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Hoja1!$A$1:$P$94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2" l="1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<sst xmlns="http://schemas.openxmlformats.org/spreadsheetml/2006/main" count="659" uniqueCount="209">
  <si>
    <t>PUNTO_VENTA</t>
  </si>
  <si>
    <t>COD_PUNTO_VENTA</t>
  </si>
  <si>
    <t>CONTRIBUCION</t>
  </si>
  <si>
    <t>ROTACION</t>
  </si>
  <si>
    <t>VENTA_POR_MES</t>
  </si>
  <si>
    <t>MARGEN</t>
  </si>
  <si>
    <t>VENTA_PESOS</t>
  </si>
  <si>
    <t>VENTA_UNDS</t>
  </si>
  <si>
    <t>INDICE</t>
  </si>
  <si>
    <t>CLUSTER</t>
  </si>
  <si>
    <t>RANKING</t>
  </si>
  <si>
    <t>CONCEPTO</t>
  </si>
  <si>
    <t>DESPACHO</t>
  </si>
  <si>
    <t>COSTO</t>
  </si>
  <si>
    <t>PARTICIPACIÓN %</t>
  </si>
  <si>
    <t>MES_VENTA</t>
  </si>
  <si>
    <t>TIENDA EL TESORO</t>
  </si>
  <si>
    <t>T014</t>
  </si>
  <si>
    <t>grupo1</t>
  </si>
  <si>
    <t>ABC</t>
  </si>
  <si>
    <t>TIENDA JARDIN PLAZA</t>
  </si>
  <si>
    <t>T016</t>
  </si>
  <si>
    <t>TIENDA SANTAFÉ MEDELLIN</t>
  </si>
  <si>
    <t>T026</t>
  </si>
  <si>
    <t>TIENDA CENTRO ANDINO</t>
  </si>
  <si>
    <t>T010</t>
  </si>
  <si>
    <t>TIENDA  VIVA ENVIGADO</t>
  </si>
  <si>
    <t>T084</t>
  </si>
  <si>
    <t>TIENDA CHIPICHAPE 2</t>
  </si>
  <si>
    <t>T013</t>
  </si>
  <si>
    <t>TIENDA LOS MOLINOS</t>
  </si>
  <si>
    <t>T017</t>
  </si>
  <si>
    <t>TIENDA GRAN ESTACION</t>
  </si>
  <si>
    <t>T015</t>
  </si>
  <si>
    <t>TIENDA TITÁN PLAZA</t>
  </si>
  <si>
    <t>T027</t>
  </si>
  <si>
    <t>TIENDA CENTRO MAYOR</t>
  </si>
  <si>
    <t>T012</t>
  </si>
  <si>
    <t>TIENDA UNICENTRO CALI</t>
  </si>
  <si>
    <t>T029</t>
  </si>
  <si>
    <t>TIENDA SAN NICOLÁS</t>
  </si>
  <si>
    <t>T022</t>
  </si>
  <si>
    <t>TIENDA PALMETTO</t>
  </si>
  <si>
    <t>T019</t>
  </si>
  <si>
    <t>VENTURA PLAZA CUCUTA</t>
  </si>
  <si>
    <t>FN66</t>
  </si>
  <si>
    <t>TIENDA VIVA VILLAVICENCIO</t>
  </si>
  <si>
    <t>T045</t>
  </si>
  <si>
    <t>TIENDA MAYORCA</t>
  </si>
  <si>
    <t>T067</t>
  </si>
  <si>
    <t>TIENDA SAN DIEGO</t>
  </si>
  <si>
    <t>T024</t>
  </si>
  <si>
    <t>TIENDA FONTANAR CHIA</t>
  </si>
  <si>
    <t>T066</t>
  </si>
  <si>
    <t>UNICENTRO ARMENIA</t>
  </si>
  <si>
    <t>FN76</t>
  </si>
  <si>
    <t>TIENDA OVIEDO 2</t>
  </si>
  <si>
    <t>T018</t>
  </si>
  <si>
    <t>TIENDA PRIMAVERA</t>
  </si>
  <si>
    <t>T071</t>
  </si>
  <si>
    <t>TIENDA GRAN PLAZA SOACHA</t>
  </si>
  <si>
    <t>T075</t>
  </si>
  <si>
    <t>CAMPANARIO POPAYAN</t>
  </si>
  <si>
    <t>FN70</t>
  </si>
  <si>
    <t>TIENDA UNICENTRO GIRARDOT</t>
  </si>
  <si>
    <t>T056</t>
  </si>
  <si>
    <t>LA ESTACION IBAGUE</t>
  </si>
  <si>
    <t>FN89</t>
  </si>
  <si>
    <t>TIENDA COSMOCENTRO CALI</t>
  </si>
  <si>
    <t>T057</t>
  </si>
  <si>
    <t>TIENDA PLAZA CENTRAL</t>
  </si>
  <si>
    <t>T076</t>
  </si>
  <si>
    <t>grupo2</t>
  </si>
  <si>
    <t>TIENDA ARKADIA</t>
  </si>
  <si>
    <t>T093</t>
  </si>
  <si>
    <t>VICTORIA PEREIRA</t>
  </si>
  <si>
    <t>FN84</t>
  </si>
  <si>
    <t>TIENDA LA FELICIDAD</t>
  </si>
  <si>
    <t>T080</t>
  </si>
  <si>
    <t>TIENDA CALIMA</t>
  </si>
  <si>
    <t>T049</t>
  </si>
  <si>
    <t>TIENDA PLAZA IMPERIAL BOGOTA</t>
  </si>
  <si>
    <t>T044</t>
  </si>
  <si>
    <t>TIENDA  PLAZA FABRICATO</t>
  </si>
  <si>
    <t>T097</t>
  </si>
  <si>
    <t>TIENDA PORTAL 80</t>
  </si>
  <si>
    <t>T070</t>
  </si>
  <si>
    <t>TIENDA SANTAFÉ BOGOTÁ</t>
  </si>
  <si>
    <t>T025</t>
  </si>
  <si>
    <t>TIENDA LLANOGRANDE PLAZA</t>
  </si>
  <si>
    <t>T089</t>
  </si>
  <si>
    <t>FUNDADORES MANIZALES</t>
  </si>
  <si>
    <t>FN71</t>
  </si>
  <si>
    <t>PITALITO HUILA</t>
  </si>
  <si>
    <t>FN78</t>
  </si>
  <si>
    <t>PARQUE CARACOLI</t>
  </si>
  <si>
    <t>FN59</t>
  </si>
  <si>
    <t>TIENDA HAYUELOS</t>
  </si>
  <si>
    <t>T047</t>
  </si>
  <si>
    <t>TIENDA NUESTRO CARTAGO</t>
  </si>
  <si>
    <t>T092</t>
  </si>
  <si>
    <t>GRAN PLAZA FLORENCIA</t>
  </si>
  <si>
    <t>FN73</t>
  </si>
  <si>
    <t>TIENDA JARDINES DE LLANOGRANDE</t>
  </si>
  <si>
    <t>T091</t>
  </si>
  <si>
    <t>TIENDA PLAZA CLARO</t>
  </si>
  <si>
    <t>T095</t>
  </si>
  <si>
    <t>CARIBE PLAZA CARTAGENA</t>
  </si>
  <si>
    <t>FN60</t>
  </si>
  <si>
    <t>TIENDA NUESTRA URABA</t>
  </si>
  <si>
    <t>T064</t>
  </si>
  <si>
    <t>TIENDA DIVERPLAZA BOGOTÁ</t>
  </si>
  <si>
    <t>T035</t>
  </si>
  <si>
    <t>BUENAVISTA BARRANQUILLA</t>
  </si>
  <si>
    <t>FN64</t>
  </si>
  <si>
    <t>TIENDA ECOPLAZA BOGOTA</t>
  </si>
  <si>
    <t>T043</t>
  </si>
  <si>
    <t>OCAÑA</t>
  </si>
  <si>
    <t>FN82</t>
  </si>
  <si>
    <t>CACIQUE BUCARAMANGA</t>
  </si>
  <si>
    <t>FN86</t>
  </si>
  <si>
    <t>TIENDA  SAN ANDRES  2</t>
  </si>
  <si>
    <t>T083</t>
  </si>
  <si>
    <t>grupo3</t>
  </si>
  <si>
    <t>TIENDA VIVA LA CEJA</t>
  </si>
  <si>
    <t>T073</t>
  </si>
  <si>
    <t>OFFCORSS PASTO</t>
  </si>
  <si>
    <t>FN77</t>
  </si>
  <si>
    <t>TIENDA UNICENTRO BOGOTÁ</t>
  </si>
  <si>
    <t>T028</t>
  </si>
  <si>
    <t>OFFCORSS ALCARAVAN</t>
  </si>
  <si>
    <t>FN47</t>
  </si>
  <si>
    <t>MEGAMALL BUCARAMANGA</t>
  </si>
  <si>
    <t>FN54</t>
  </si>
  <si>
    <t>SAN PEDRO PLAZA NEIVA</t>
  </si>
  <si>
    <t>FN81</t>
  </si>
  <si>
    <t>VIVA WAJIRA</t>
  </si>
  <si>
    <t>FN90</t>
  </si>
  <si>
    <t>TIENDA TINTAL</t>
  </si>
  <si>
    <t>T048</t>
  </si>
  <si>
    <t>UNICENTRO CUCUTA</t>
  </si>
  <si>
    <t>FN67</t>
  </si>
  <si>
    <t>TIENDA PASEO VILLA DEL RIO</t>
  </si>
  <si>
    <t>T096</t>
  </si>
  <si>
    <t>SAN SILVESTRE BARRANCABERMEJA</t>
  </si>
  <si>
    <t>FN50</t>
  </si>
  <si>
    <t>MULTICENTRO IBAGUE</t>
  </si>
  <si>
    <t>FN74</t>
  </si>
  <si>
    <t>LA CASTELLANA CARTAGENA</t>
  </si>
  <si>
    <t>FN52</t>
  </si>
  <si>
    <t>TIENDA PLAZA DE LAS AMERICAS</t>
  </si>
  <si>
    <t>T020</t>
  </si>
  <si>
    <t>MAYALES VALLEDUPAR</t>
  </si>
  <si>
    <t>FN87</t>
  </si>
  <si>
    <t>GUATAPURI VALLEDUPAR</t>
  </si>
  <si>
    <t>FN65</t>
  </si>
  <si>
    <t>TIENDA GRAN PLAZA IPIALES</t>
  </si>
  <si>
    <t>T055</t>
  </si>
  <si>
    <t>TIENDA GUACARI</t>
  </si>
  <si>
    <t>T090</t>
  </si>
  <si>
    <t>OFFCORSS SOGAMOSO</t>
  </si>
  <si>
    <t>FN93</t>
  </si>
  <si>
    <t>OFFCORSS AGUACHICA</t>
  </si>
  <si>
    <t>FN92</t>
  </si>
  <si>
    <t>grupo4</t>
  </si>
  <si>
    <t>OFFCORSS ARAUCA</t>
  </si>
  <si>
    <t>FN91</t>
  </si>
  <si>
    <t>BUENAVISTA MONTERIA</t>
  </si>
  <si>
    <t>FN88</t>
  </si>
  <si>
    <t>DUITAMA BOYACA</t>
  </si>
  <si>
    <t>FN75</t>
  </si>
  <si>
    <t>BUENAVISTA SANTA MARTA</t>
  </si>
  <si>
    <t>FN61</t>
  </si>
  <si>
    <t>TIENDA FUSAGASUGA</t>
  </si>
  <si>
    <t>FN44</t>
  </si>
  <si>
    <t>OFFCORSS VIVA  TUNJA</t>
  </si>
  <si>
    <t>FN96</t>
  </si>
  <si>
    <t>EXPORTACIONES - DES.PROVEEDORE</t>
  </si>
  <si>
    <t>HE17</t>
  </si>
  <si>
    <t>OFFCORSS GRANADA</t>
  </si>
  <si>
    <t>FN42</t>
  </si>
  <si>
    <t>PORTAL DE PRADO BARRANQUILLA</t>
  </si>
  <si>
    <t>FN56</t>
  </si>
  <si>
    <t>TIENDA PARQUE ALEGRA</t>
  </si>
  <si>
    <t>FN45</t>
  </si>
  <si>
    <t>OFFCORSS FACATATIVA</t>
  </si>
  <si>
    <t>FN43</t>
  </si>
  <si>
    <t>TIENDA LA COLINA</t>
  </si>
  <si>
    <t>T077</t>
  </si>
  <si>
    <t>Tienda Ventura Mall</t>
  </si>
  <si>
    <t>B001</t>
  </si>
  <si>
    <t>TIENDA SERREZUELA CARTAGENA</t>
  </si>
  <si>
    <t>FN40</t>
  </si>
  <si>
    <t>TIENDA OFFCORSS TULUA</t>
  </si>
  <si>
    <t>FN41</t>
  </si>
  <si>
    <t>TIENDA  OC CITYPLAZA</t>
  </si>
  <si>
    <t>T004</t>
  </si>
  <si>
    <t>OFFCORSS VILLANUEVA</t>
  </si>
  <si>
    <t>FN39</t>
  </si>
  <si>
    <t>TIENDA  VIVA LAURELES</t>
  </si>
  <si>
    <t>T107</t>
  </si>
  <si>
    <t>TIENDA LA ESTACION</t>
  </si>
  <si>
    <t>T072</t>
  </si>
  <si>
    <t>TIENDA LA 14 CALIMA</t>
  </si>
  <si>
    <t>T105</t>
  </si>
  <si>
    <t>MARKETPLACE</t>
  </si>
  <si>
    <t>HE18</t>
  </si>
  <si>
    <t>CUIDADO PERSONAL</t>
  </si>
  <si>
    <t>T104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</si>
</sst>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color indexed="9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1">
    <xf numFmtId="0" fontId="0" fillId="0" borderId="0" xfId="0"/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7" fillId="2" borderId="0" xfId="3" applyFont="1" applyAlignment="1">
      <alignment horizontal="center" vertical="center"/>
    </xf>
    <xf numFmtId="9" fontId="6" fillId="0" borderId="0" xfId="2" applyNumberFormat="1" applyFont="1" applyAlignment="1">
      <alignment horizontal="center" vertical="center"/>
    </xf>
    <xf numFmtId="0" fontId="8" fillId="4" borderId="0" xfId="5" applyFont="1" applyAlignment="1">
      <alignment horizontal="center" vertical="center"/>
    </xf>
    <xf numFmtId="0" fontId="9" fillId="3" borderId="0" xfId="4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0" xfId="3" applyFont="1" applyAlignment="1">
      <alignment horizontal="center"/>
    </xf>
    <xf numFmtId="0" fontId="8" fillId="4" borderId="0" xfId="5" applyFont="1" applyAlignment="1">
      <alignment horizontal="center"/>
    </xf>
    <xf numFmtId="0" fontId="9" fillId="3" borderId="0" xfId="4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</cellXfs>
  <cellStyles count="6">
    <cellStyle name="Bueno" xfId="3" builtinId="26"/>
    <cellStyle name="Incorrecto" xfId="4" builtinId="27"/>
    <cellStyle name="Moneda" xfId="1" builtinId="4"/>
    <cellStyle name="Neutral" xfId="5" builtinId="2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ffcorss-my.sharepoint.com/personal/victor_guisao_offcorss_com/Documents/Escritorio/MODELACION%20CLUSTER/2024/Cluster%20Lineas%20y%20Categorias/Data%20cluster%20Tiendas%20y%20Franqui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das-General"/>
      <sheetName val="Tiendas-ABC"/>
      <sheetName val="Tiendas-Active"/>
      <sheetName val="Tiendas Cuidado personal"/>
      <sheetName val="Tiendas-Hogar"/>
      <sheetName val="Tiendas-Invernales"/>
      <sheetName val="Tiendas-Mascotas"/>
      <sheetName val="Tiendas-Pijamas"/>
      <sheetName val="Tiendas-Playa"/>
      <sheetName val="Tiendas-Special"/>
    </sheetNames>
    <sheetDataSet>
      <sheetData sheetId="0"/>
      <sheetData sheetId="1"/>
      <sheetData sheetId="2"/>
      <sheetData sheetId="3">
        <row r="1">
          <cell r="B1" t="str">
            <v>Centro</v>
          </cell>
          <cell r="C1" t="str">
            <v>Punto_venta</v>
          </cell>
        </row>
        <row r="2">
          <cell r="B2" t="str">
            <v>FN39</v>
          </cell>
          <cell r="C2" t="str">
            <v>OFFCORSS VILLANUEVA</v>
          </cell>
        </row>
        <row r="3">
          <cell r="B3" t="str">
            <v>FN41</v>
          </cell>
          <cell r="C3" t="str">
            <v>TIENDA OFFCORSS TULUA</v>
          </cell>
        </row>
        <row r="4">
          <cell r="B4" t="str">
            <v>FN42</v>
          </cell>
          <cell r="C4" t="str">
            <v>OFFCORSS GRANADA</v>
          </cell>
        </row>
        <row r="5">
          <cell r="B5" t="str">
            <v>FN43</v>
          </cell>
          <cell r="C5" t="str">
            <v>OFFCORSS FACATATIVA</v>
          </cell>
        </row>
        <row r="6">
          <cell r="B6" t="str">
            <v>FN44</v>
          </cell>
          <cell r="C6" t="str">
            <v>TIENDA FUSAGASUGA</v>
          </cell>
        </row>
        <row r="7">
          <cell r="B7" t="str">
            <v>FN45</v>
          </cell>
          <cell r="C7" t="str">
            <v>TIENDA PARQUE ALEGRA</v>
          </cell>
        </row>
        <row r="8">
          <cell r="B8" t="str">
            <v>FN47</v>
          </cell>
          <cell r="C8" t="str">
            <v>OFFCORSS ALCARAVAN</v>
          </cell>
        </row>
        <row r="9">
          <cell r="B9" t="str">
            <v>FN50</v>
          </cell>
          <cell r="C9" t="str">
            <v>SAN SILVESTRE BARRANCABERMEJA</v>
          </cell>
        </row>
        <row r="10">
          <cell r="B10" t="str">
            <v>FN52</v>
          </cell>
          <cell r="C10" t="str">
            <v>LA CASTELLANA CARTAGENA</v>
          </cell>
        </row>
        <row r="11">
          <cell r="B11" t="str">
            <v>FN54</v>
          </cell>
          <cell r="C11" t="str">
            <v>MEGAMALL BUCARAMANGA</v>
          </cell>
        </row>
        <row r="12">
          <cell r="B12" t="str">
            <v>FN56</v>
          </cell>
          <cell r="C12" t="str">
            <v>PORTAL DE PRADO BARRANQUILLA</v>
          </cell>
        </row>
        <row r="13">
          <cell r="B13" t="str">
            <v>FN59</v>
          </cell>
          <cell r="C13" t="str">
            <v>PARQUE CARACOLI</v>
          </cell>
        </row>
        <row r="14">
          <cell r="B14" t="str">
            <v>FN60</v>
          </cell>
          <cell r="C14" t="str">
            <v>CARIBE PLAZA CARTAGENA</v>
          </cell>
        </row>
        <row r="15">
          <cell r="B15" t="str">
            <v>FN61</v>
          </cell>
          <cell r="C15" t="str">
            <v>BUENAVISTA SANTA MARTA</v>
          </cell>
        </row>
        <row r="16">
          <cell r="B16" t="str">
            <v>FN64</v>
          </cell>
          <cell r="C16" t="str">
            <v>BUENAVISTA BARRANQUILLA</v>
          </cell>
        </row>
        <row r="17">
          <cell r="B17" t="str">
            <v>FN65</v>
          </cell>
          <cell r="C17" t="str">
            <v>GUATAPURI VALLEDUPAR</v>
          </cell>
        </row>
        <row r="18">
          <cell r="B18" t="str">
            <v>FN66</v>
          </cell>
          <cell r="C18" t="str">
            <v>VENTURA PLAZA CUCUTA</v>
          </cell>
        </row>
        <row r="19">
          <cell r="B19" t="str">
            <v>FN67</v>
          </cell>
          <cell r="C19" t="str">
            <v>UNICENTRO CUCUTA</v>
          </cell>
        </row>
        <row r="20">
          <cell r="B20" t="str">
            <v>FN70</v>
          </cell>
          <cell r="C20" t="str">
            <v>CAMPANARIO POPAYAN</v>
          </cell>
        </row>
        <row r="21">
          <cell r="B21" t="str">
            <v>FN71</v>
          </cell>
          <cell r="C21" t="str">
            <v>FUNDADORES MANIZALES</v>
          </cell>
        </row>
        <row r="22">
          <cell r="B22" t="str">
            <v>FN73</v>
          </cell>
          <cell r="C22" t="str">
            <v>GRAN PLAZA FLORENCIA</v>
          </cell>
        </row>
        <row r="23">
          <cell r="B23" t="str">
            <v>FN74</v>
          </cell>
          <cell r="C23" t="str">
            <v>MULTICENTRO IBAGUE</v>
          </cell>
        </row>
        <row r="24">
          <cell r="B24" t="str">
            <v>FN75</v>
          </cell>
          <cell r="C24" t="str">
            <v>DUITAMA BOYACA</v>
          </cell>
        </row>
        <row r="25">
          <cell r="B25" t="str">
            <v>FN76</v>
          </cell>
          <cell r="C25" t="str">
            <v>UNICENTRO ARMENIA</v>
          </cell>
        </row>
        <row r="26">
          <cell r="B26" t="str">
            <v>FN77</v>
          </cell>
          <cell r="C26" t="str">
            <v>OFFCORSS PASTO</v>
          </cell>
        </row>
        <row r="27">
          <cell r="B27" t="str">
            <v>FN78</v>
          </cell>
          <cell r="C27" t="str">
            <v>PITALITO HUILA</v>
          </cell>
        </row>
        <row r="28">
          <cell r="B28" t="str">
            <v>FN81</v>
          </cell>
          <cell r="C28" t="str">
            <v>SAN PEDRO PLAZA NEIVA</v>
          </cell>
        </row>
        <row r="29">
          <cell r="B29" t="str">
            <v>FN82</v>
          </cell>
          <cell r="C29" t="str">
            <v>OCAÑA</v>
          </cell>
        </row>
        <row r="30">
          <cell r="B30" t="str">
            <v>FN84</v>
          </cell>
          <cell r="C30" t="str">
            <v>VICTORIA PEREIRA</v>
          </cell>
        </row>
        <row r="31">
          <cell r="B31" t="str">
            <v>FN86</v>
          </cell>
          <cell r="C31" t="str">
            <v>CACIQUE BUCARAMANGA</v>
          </cell>
        </row>
        <row r="32">
          <cell r="B32" t="str">
            <v>FN87</v>
          </cell>
          <cell r="C32" t="str">
            <v>MAYALES VALLEDUPAR</v>
          </cell>
        </row>
        <row r="33">
          <cell r="B33" t="str">
            <v>FN88</v>
          </cell>
          <cell r="C33" t="str">
            <v>BUENAVISTA MONTERIA</v>
          </cell>
        </row>
        <row r="34">
          <cell r="B34" t="str">
            <v>FN89</v>
          </cell>
          <cell r="C34" t="str">
            <v>LA ESTACION IBAGUE</v>
          </cell>
        </row>
        <row r="35">
          <cell r="B35" t="str">
            <v>FN90</v>
          </cell>
          <cell r="C35" t="str">
            <v>VIVA WAJIRA</v>
          </cell>
        </row>
        <row r="36">
          <cell r="B36" t="str">
            <v>FN91</v>
          </cell>
          <cell r="C36" t="str">
            <v>OFFCORSS ARAUCA</v>
          </cell>
        </row>
        <row r="37">
          <cell r="B37" t="str">
            <v>FN92</v>
          </cell>
          <cell r="C37" t="str">
            <v>OFFCORSS AGUACHICA</v>
          </cell>
        </row>
        <row r="38">
          <cell r="B38" t="str">
            <v>FN93</v>
          </cell>
          <cell r="C38" t="str">
            <v>OFFCORSS SOGAMOSO</v>
          </cell>
        </row>
        <row r="39">
          <cell r="B39" t="str">
            <v>FN96</v>
          </cell>
          <cell r="C39" t="str">
            <v>OFFCORSS VIVA  TUNJA</v>
          </cell>
        </row>
        <row r="40">
          <cell r="B40" t="str">
            <v>T010</v>
          </cell>
          <cell r="C40" t="str">
            <v>TIENDA CENTRO ANDINO</v>
          </cell>
        </row>
        <row r="41">
          <cell r="B41" t="str">
            <v>T012</v>
          </cell>
          <cell r="C41" t="str">
            <v>TIENDA CENTRO MAYOR</v>
          </cell>
        </row>
        <row r="42">
          <cell r="B42" t="str">
            <v>T013</v>
          </cell>
          <cell r="C42" t="str">
            <v>TIENDA CHIPICHAPE 2</v>
          </cell>
        </row>
        <row r="43">
          <cell r="B43" t="str">
            <v>T014</v>
          </cell>
          <cell r="C43" t="str">
            <v>TIENDA EL TESORO</v>
          </cell>
        </row>
        <row r="44">
          <cell r="B44" t="str">
            <v>T015</v>
          </cell>
          <cell r="C44" t="str">
            <v>TIENDA GRAN ESTACION</v>
          </cell>
        </row>
        <row r="45">
          <cell r="B45" t="str">
            <v>T016</v>
          </cell>
          <cell r="C45" t="str">
            <v>TIENDA JARDIN PLAZA</v>
          </cell>
        </row>
        <row r="46">
          <cell r="B46" t="str">
            <v>T017</v>
          </cell>
          <cell r="C46" t="str">
            <v>TIENDA LOS MOLINOS</v>
          </cell>
        </row>
        <row r="47">
          <cell r="B47" t="str">
            <v>T018</v>
          </cell>
          <cell r="C47" t="str">
            <v>TIENDA OVIEDO 2</v>
          </cell>
        </row>
        <row r="48">
          <cell r="B48" t="str">
            <v>T019</v>
          </cell>
          <cell r="C48" t="str">
            <v>TIENDA PALMETTO</v>
          </cell>
        </row>
        <row r="49">
          <cell r="B49" t="str">
            <v>T020</v>
          </cell>
          <cell r="C49" t="str">
            <v>TIENDA PLAZA DE LAS AMERICAS</v>
          </cell>
        </row>
        <row r="50">
          <cell r="B50" t="str">
            <v>T022</v>
          </cell>
          <cell r="C50" t="str">
            <v>TIENDA SAN NICOLÁS</v>
          </cell>
        </row>
        <row r="51">
          <cell r="B51" t="str">
            <v>T024</v>
          </cell>
          <cell r="C51" t="str">
            <v>TIENDA SAN DIEGO</v>
          </cell>
        </row>
        <row r="52">
          <cell r="B52" t="str">
            <v>T025</v>
          </cell>
          <cell r="C52" t="str">
            <v>TIENDA SANTAFÉ BOGOTÁ</v>
          </cell>
        </row>
        <row r="53">
          <cell r="B53" t="str">
            <v>T026</v>
          </cell>
          <cell r="C53" t="str">
            <v>TIENDA SANTAFÉ MEDELLIN</v>
          </cell>
        </row>
        <row r="54">
          <cell r="B54" t="str">
            <v>T027</v>
          </cell>
          <cell r="C54" t="str">
            <v>TIENDA TITÁN PLAZA</v>
          </cell>
        </row>
        <row r="55">
          <cell r="B55" t="str">
            <v>T028</v>
          </cell>
          <cell r="C55" t="str">
            <v>TIENDA UNICENTRO BOGOTÁ</v>
          </cell>
        </row>
        <row r="56">
          <cell r="B56" t="str">
            <v>T029</v>
          </cell>
          <cell r="C56" t="str">
            <v>TIENDA UNICENTRO CALI</v>
          </cell>
        </row>
        <row r="57">
          <cell r="B57" t="str">
            <v>T035</v>
          </cell>
          <cell r="C57" t="str">
            <v>TIENDA DIVERPLAZA BOGOTÁ</v>
          </cell>
        </row>
        <row r="58">
          <cell r="B58" t="str">
            <v>T043</v>
          </cell>
          <cell r="C58" t="str">
            <v>TIENDA ECOPLAZA BOGOTA</v>
          </cell>
        </row>
        <row r="59">
          <cell r="B59" t="str">
            <v>T044</v>
          </cell>
          <cell r="C59" t="str">
            <v>TIENDA PLAZA IMPERIAL BOGOTA</v>
          </cell>
        </row>
        <row r="60">
          <cell r="B60" t="str">
            <v>T045</v>
          </cell>
          <cell r="C60" t="str">
            <v>TIENDA VIVA VILLAVICENCIO</v>
          </cell>
        </row>
        <row r="61">
          <cell r="B61" t="str">
            <v>T047</v>
          </cell>
          <cell r="C61" t="str">
            <v>TIENDA HAYUELOS</v>
          </cell>
        </row>
        <row r="62">
          <cell r="B62" t="str">
            <v>T048</v>
          </cell>
          <cell r="C62" t="str">
            <v>TIENDA TINTAL</v>
          </cell>
        </row>
        <row r="63">
          <cell r="B63" t="str">
            <v>T049</v>
          </cell>
          <cell r="C63" t="str">
            <v>TIENDA CALIMA</v>
          </cell>
        </row>
        <row r="64">
          <cell r="B64" t="str">
            <v>T055</v>
          </cell>
          <cell r="C64" t="str">
            <v>TIENDA GRAN PLAZA IPIALES</v>
          </cell>
        </row>
        <row r="65">
          <cell r="B65" t="str">
            <v>T056</v>
          </cell>
          <cell r="C65" t="str">
            <v>TIENDA UNICENTRO GIRARDOT</v>
          </cell>
        </row>
        <row r="66">
          <cell r="B66" t="str">
            <v>T057</v>
          </cell>
          <cell r="C66" t="str">
            <v>TIENDA COSMOCENTRO CALI</v>
          </cell>
        </row>
        <row r="67">
          <cell r="B67" t="str">
            <v>T064</v>
          </cell>
          <cell r="C67" t="str">
            <v>TIENDA NUESTRA URABA</v>
          </cell>
        </row>
        <row r="68">
          <cell r="B68" t="str">
            <v>T066</v>
          </cell>
          <cell r="C68" t="str">
            <v>TIENDA FONTANAR CHIA</v>
          </cell>
        </row>
        <row r="69">
          <cell r="B69" t="str">
            <v>T067</v>
          </cell>
          <cell r="C69" t="str">
            <v>TIENDA MAYORCA</v>
          </cell>
        </row>
        <row r="70">
          <cell r="B70" t="str">
            <v>T070</v>
          </cell>
          <cell r="C70" t="str">
            <v>TIENDA PORTAL 80</v>
          </cell>
        </row>
        <row r="71">
          <cell r="B71" t="str">
            <v>T071</v>
          </cell>
          <cell r="C71" t="str">
            <v>TIENDA PRIMAVERA</v>
          </cell>
        </row>
        <row r="72">
          <cell r="B72" t="str">
            <v>T073</v>
          </cell>
          <cell r="C72" t="str">
            <v>TIENDA VIVA LA CEJA</v>
          </cell>
        </row>
        <row r="73">
          <cell r="B73" t="str">
            <v>T075</v>
          </cell>
          <cell r="C73" t="str">
            <v>TIENDA GRAN PLAZA SOACHA</v>
          </cell>
        </row>
        <row r="74">
          <cell r="B74" t="str">
            <v>T076</v>
          </cell>
          <cell r="C74" t="str">
            <v>TIENDA PLAZA CENTRAL</v>
          </cell>
        </row>
        <row r="75">
          <cell r="B75" t="str">
            <v>T080</v>
          </cell>
          <cell r="C75" t="str">
            <v>TIENDA LA FELICIDAD</v>
          </cell>
        </row>
        <row r="76">
          <cell r="B76" t="str">
            <v>T083</v>
          </cell>
          <cell r="C76" t="str">
            <v>TIENDA  SAN ANDRES  2</v>
          </cell>
        </row>
        <row r="77">
          <cell r="B77" t="str">
            <v>T084</v>
          </cell>
          <cell r="C77" t="str">
            <v>TIENDA  VIVA ENVIGADO</v>
          </cell>
        </row>
        <row r="78">
          <cell r="B78" t="str">
            <v>T089</v>
          </cell>
          <cell r="C78" t="str">
            <v>TIENDA LLANOGRANDE PLAZA</v>
          </cell>
        </row>
        <row r="79">
          <cell r="B79" t="str">
            <v>T090</v>
          </cell>
          <cell r="C79" t="str">
            <v>TIENDA GUACARI</v>
          </cell>
        </row>
        <row r="80">
          <cell r="B80" t="str">
            <v>T091</v>
          </cell>
          <cell r="C80" t="str">
            <v>TIENDA JARDINES DE LLANOGRANDE</v>
          </cell>
        </row>
        <row r="81">
          <cell r="B81" t="str">
            <v>T092</v>
          </cell>
          <cell r="C81" t="str">
            <v>TIENDA NUESTRO CARTAGO</v>
          </cell>
        </row>
        <row r="82">
          <cell r="B82" t="str">
            <v>T093</v>
          </cell>
          <cell r="C82" t="str">
            <v>TIENDA ARKADIA</v>
          </cell>
        </row>
        <row r="83">
          <cell r="B83" t="str">
            <v>T095</v>
          </cell>
          <cell r="C83" t="str">
            <v>TIENDA PLAZA CLARO</v>
          </cell>
        </row>
        <row r="84">
          <cell r="B84" t="str">
            <v>T096</v>
          </cell>
          <cell r="C84" t="str">
            <v>TIENDA PASEO VILLA DEL RIO</v>
          </cell>
        </row>
        <row r="85">
          <cell r="B85" t="str">
            <v>T097</v>
          </cell>
          <cell r="C85" t="str">
            <v>TIENDA  PLAZA FABRICATO</v>
          </cell>
        </row>
        <row r="86">
          <cell r="B86" t="str">
            <v>T104</v>
          </cell>
          <cell r="C86" t="str">
            <v>TIENDA  ARRAYANES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94"/>
  <sheetViews>
    <sheetView workbookViewId="0">
      <selection activeCell="B98" sqref="B98"/>
    </sheetView>
  </sheetViews>
  <sheetFormatPr baseColWidth="10" defaultColWidth="8.88671875" defaultRowHeight="14.4" x14ac:dyDescent="0.3"/>
  <cols>
    <col min="1" max="1" width="35.5546875" bestFit="1" customWidth="1"/>
    <col min="2" max="2" width="19.44140625" bestFit="1" customWidth="1"/>
    <col min="3" max="3" width="15.109375" bestFit="1" customWidth="1"/>
    <col min="4" max="4" width="10.88671875" bestFit="1" customWidth="1"/>
    <col min="5" max="5" width="16.5546875" bestFit="1" customWidth="1"/>
    <col min="6" max="6" width="9.21875" bestFit="1" customWidth="1"/>
    <col min="7" max="7" width="13.6640625" bestFit="1" customWidth="1"/>
    <col min="8" max="8" width="12.88671875" bestFit="1" customWidth="1"/>
    <col min="9" max="9" width="7.33203125" bestFit="1" customWidth="1"/>
    <col min="10" max="10" width="8.21875" bestFit="1" customWidth="1"/>
    <col min="11" max="11" width="9.77734375" bestFit="1" customWidth="1"/>
    <col min="12" max="12" width="11.33203125" bestFit="1" customWidth="1"/>
    <col min="13" max="13" width="11.21875" bestFit="1" customWidth="1"/>
    <col min="14" max="14" width="12" bestFit="1" customWidth="1"/>
    <col min="15" max="15" width="17.88671875" bestFit="1" customWidth="1"/>
    <col min="16" max="16" width="11.6640625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0" t="s">
        <v>16</v>
      </c>
      <c r="B2" s="4" t="s">
        <v>17</v>
      </c>
      <c r="C2" s="5">
        <v>8928663</v>
      </c>
      <c r="D2" s="6">
        <v>0.883907</v>
      </c>
      <c r="E2" s="7">
        <v>48</v>
      </c>
      <c r="F2" s="6">
        <v>0.66909799999999997</v>
      </c>
      <c r="G2" s="5">
        <v>13344319</v>
      </c>
      <c r="H2" s="8">
        <v>1104</v>
      </c>
      <c r="I2" s="9">
        <v>3.1884999999999999</v>
      </c>
      <c r="J2" s="10" t="s">
        <v>18</v>
      </c>
      <c r="K2" s="4">
        <v>1</v>
      </c>
      <c r="L2" s="4" t="s">
        <v>19</v>
      </c>
      <c r="M2" s="8">
        <v>1249</v>
      </c>
      <c r="N2" s="5">
        <v>4415656.4340642756</v>
      </c>
      <c r="O2" s="11">
        <v>0</v>
      </c>
      <c r="P2" s="4">
        <v>23</v>
      </c>
    </row>
    <row r="3" spans="1:16" x14ac:dyDescent="0.3">
      <c r="A3" s="20" t="s">
        <v>20</v>
      </c>
      <c r="B3" s="4" t="s">
        <v>21</v>
      </c>
      <c r="C3" s="5">
        <v>9116961</v>
      </c>
      <c r="D3" s="6">
        <v>0.84031199999999995</v>
      </c>
      <c r="E3" s="7">
        <v>37.521740000000001</v>
      </c>
      <c r="F3" s="6">
        <v>0.67153700000000005</v>
      </c>
      <c r="G3" s="5">
        <v>13576252</v>
      </c>
      <c r="H3" s="8">
        <v>863</v>
      </c>
      <c r="I3" s="9">
        <v>2.935425</v>
      </c>
      <c r="J3" s="10" t="s">
        <v>18</v>
      </c>
      <c r="K3" s="4">
        <v>2</v>
      </c>
      <c r="L3" s="4" t="s">
        <v>19</v>
      </c>
      <c r="M3" s="8">
        <v>1027</v>
      </c>
      <c r="N3" s="5">
        <v>4459290.6960491519</v>
      </c>
      <c r="O3" s="11">
        <v>0</v>
      </c>
      <c r="P3" s="4">
        <v>23</v>
      </c>
    </row>
    <row r="4" spans="1:16" x14ac:dyDescent="0.3">
      <c r="A4" s="20" t="s">
        <v>22</v>
      </c>
      <c r="B4" s="4" t="s">
        <v>23</v>
      </c>
      <c r="C4" s="5">
        <v>8929197</v>
      </c>
      <c r="D4" s="6">
        <v>0.81464499999999995</v>
      </c>
      <c r="E4" s="7">
        <v>30.956520000000001</v>
      </c>
      <c r="F4" s="6">
        <v>0.67405999999999999</v>
      </c>
      <c r="G4" s="5">
        <v>13246882</v>
      </c>
      <c r="H4" s="8">
        <v>712</v>
      </c>
      <c r="I4" s="9">
        <v>2.5780500000000002</v>
      </c>
      <c r="J4" s="10" t="s">
        <v>18</v>
      </c>
      <c r="K4" s="4">
        <v>3</v>
      </c>
      <c r="L4" s="4" t="s">
        <v>19</v>
      </c>
      <c r="M4" s="8">
        <v>874</v>
      </c>
      <c r="N4" s="5">
        <v>4317685.0268620038</v>
      </c>
      <c r="O4" s="11">
        <v>0</v>
      </c>
      <c r="P4" s="4">
        <v>23</v>
      </c>
    </row>
    <row r="5" spans="1:16" x14ac:dyDescent="0.3">
      <c r="A5" s="19" t="s">
        <v>24</v>
      </c>
      <c r="B5" s="4" t="s">
        <v>25</v>
      </c>
      <c r="C5" s="5">
        <v>8637260</v>
      </c>
      <c r="D5" s="6">
        <v>0.79415199999999997</v>
      </c>
      <c r="E5" s="7">
        <v>29.521740000000001</v>
      </c>
      <c r="F5" s="6">
        <v>0.67736799999999997</v>
      </c>
      <c r="G5" s="5">
        <v>12751202</v>
      </c>
      <c r="H5" s="8">
        <v>679</v>
      </c>
      <c r="I5" s="9">
        <v>2.386844</v>
      </c>
      <c r="J5" s="10" t="s">
        <v>18</v>
      </c>
      <c r="K5" s="4">
        <v>4</v>
      </c>
      <c r="L5" s="4" t="s">
        <v>19</v>
      </c>
      <c r="M5" s="8">
        <v>855</v>
      </c>
      <c r="N5" s="5">
        <v>4113941.2968620067</v>
      </c>
      <c r="O5" s="11">
        <v>0</v>
      </c>
      <c r="P5" s="4">
        <v>23</v>
      </c>
    </row>
    <row r="6" spans="1:16" x14ac:dyDescent="0.3">
      <c r="A6" s="19" t="s">
        <v>26</v>
      </c>
      <c r="B6" s="4" t="s">
        <v>27</v>
      </c>
      <c r="C6" s="5">
        <v>8483378</v>
      </c>
      <c r="D6" s="6">
        <v>0.78476400000000002</v>
      </c>
      <c r="E6" s="7">
        <v>28.217390000000002</v>
      </c>
      <c r="F6" s="6">
        <v>0.67463799999999996</v>
      </c>
      <c r="G6" s="5">
        <v>12574714</v>
      </c>
      <c r="H6" s="8">
        <v>649</v>
      </c>
      <c r="I6" s="9">
        <v>2.253266</v>
      </c>
      <c r="J6" s="10" t="s">
        <v>18</v>
      </c>
      <c r="K6" s="4">
        <v>5</v>
      </c>
      <c r="L6" s="4" t="s">
        <v>19</v>
      </c>
      <c r="M6" s="8">
        <v>827</v>
      </c>
      <c r="N6" s="5">
        <v>4091335.9348771297</v>
      </c>
      <c r="O6" s="11">
        <v>0</v>
      </c>
      <c r="P6" s="4">
        <v>23</v>
      </c>
    </row>
    <row r="7" spans="1:16" hidden="1" x14ac:dyDescent="0.3">
      <c r="A7" s="4" t="s">
        <v>28</v>
      </c>
      <c r="B7" s="4" t="s">
        <v>29</v>
      </c>
      <c r="C7" s="5">
        <v>8507050</v>
      </c>
      <c r="D7" s="6">
        <v>0.754386</v>
      </c>
      <c r="E7" s="7">
        <v>26.173909999999999</v>
      </c>
      <c r="F7" s="6">
        <v>0.67184699999999997</v>
      </c>
      <c r="G7" s="5">
        <v>12662176</v>
      </c>
      <c r="H7" s="8">
        <v>602</v>
      </c>
      <c r="I7" s="9">
        <v>2.0880519999999998</v>
      </c>
      <c r="J7" s="10" t="s">
        <v>18</v>
      </c>
      <c r="K7" s="4">
        <v>6</v>
      </c>
      <c r="L7" s="4" t="s">
        <v>19</v>
      </c>
      <c r="M7" s="8">
        <v>798</v>
      </c>
      <c r="N7" s="5">
        <v>4155126.7988468851</v>
      </c>
      <c r="O7" s="11">
        <v>0</v>
      </c>
      <c r="P7" s="4">
        <v>23</v>
      </c>
    </row>
    <row r="8" spans="1:16" hidden="1" x14ac:dyDescent="0.3">
      <c r="A8" s="4" t="s">
        <v>30</v>
      </c>
      <c r="B8" s="4" t="s">
        <v>31</v>
      </c>
      <c r="C8" s="5">
        <v>8951964</v>
      </c>
      <c r="D8" s="6">
        <v>0.72782000000000002</v>
      </c>
      <c r="E8" s="7">
        <v>21.043479999999999</v>
      </c>
      <c r="F8" s="6">
        <v>0.669493</v>
      </c>
      <c r="G8" s="5">
        <v>13371261</v>
      </c>
      <c r="H8" s="8">
        <v>484</v>
      </c>
      <c r="I8" s="9">
        <v>1.828911</v>
      </c>
      <c r="J8" s="10" t="s">
        <v>18</v>
      </c>
      <c r="K8" s="4">
        <v>7</v>
      </c>
      <c r="L8" s="4" t="s">
        <v>19</v>
      </c>
      <c r="M8" s="8">
        <v>665</v>
      </c>
      <c r="N8" s="5">
        <v>4419296.044064275</v>
      </c>
      <c r="O8" s="11">
        <v>0</v>
      </c>
      <c r="P8" s="4">
        <v>23</v>
      </c>
    </row>
    <row r="9" spans="1:16" hidden="1" x14ac:dyDescent="0.3">
      <c r="A9" s="4" t="s">
        <v>32</v>
      </c>
      <c r="B9" s="4" t="s">
        <v>33</v>
      </c>
      <c r="C9" s="5">
        <v>8212043</v>
      </c>
      <c r="D9" s="6">
        <v>0.744475</v>
      </c>
      <c r="E9" s="7">
        <v>23.43478</v>
      </c>
      <c r="F9" s="6">
        <v>0.67647100000000004</v>
      </c>
      <c r="G9" s="5">
        <v>12139538</v>
      </c>
      <c r="H9" s="8">
        <v>539</v>
      </c>
      <c r="I9" s="9">
        <v>1.809267</v>
      </c>
      <c r="J9" s="10" t="s">
        <v>18</v>
      </c>
      <c r="K9" s="4">
        <v>8</v>
      </c>
      <c r="L9" s="4" t="s">
        <v>19</v>
      </c>
      <c r="M9" s="8">
        <v>724</v>
      </c>
      <c r="N9" s="5">
        <v>3927495.2728922497</v>
      </c>
      <c r="O9" s="11">
        <v>0</v>
      </c>
      <c r="P9" s="4">
        <v>23</v>
      </c>
    </row>
    <row r="10" spans="1:16" hidden="1" x14ac:dyDescent="0.3">
      <c r="A10" s="4" t="s">
        <v>34</v>
      </c>
      <c r="B10" s="4" t="s">
        <v>35</v>
      </c>
      <c r="C10" s="5">
        <v>8144661</v>
      </c>
      <c r="D10" s="6">
        <v>0.75</v>
      </c>
      <c r="E10" s="7">
        <v>22.304349999999999</v>
      </c>
      <c r="F10" s="6">
        <v>0.67418800000000001</v>
      </c>
      <c r="G10" s="5">
        <v>12080689</v>
      </c>
      <c r="H10" s="8">
        <v>513</v>
      </c>
      <c r="I10" s="9">
        <v>1.71852</v>
      </c>
      <c r="J10" s="10" t="s">
        <v>18</v>
      </c>
      <c r="K10" s="4">
        <v>9</v>
      </c>
      <c r="L10" s="4" t="s">
        <v>19</v>
      </c>
      <c r="M10" s="8">
        <v>684</v>
      </c>
      <c r="N10" s="5">
        <v>3936027.5768620046</v>
      </c>
      <c r="O10" s="11">
        <v>0</v>
      </c>
      <c r="P10" s="4">
        <v>23</v>
      </c>
    </row>
    <row r="11" spans="1:16" hidden="1" x14ac:dyDescent="0.3">
      <c r="A11" s="4" t="s">
        <v>36</v>
      </c>
      <c r="B11" s="4" t="s">
        <v>37</v>
      </c>
      <c r="C11" s="5">
        <v>8368754</v>
      </c>
      <c r="D11" s="6">
        <v>0.73899800000000004</v>
      </c>
      <c r="E11" s="7">
        <v>21.173909999999999</v>
      </c>
      <c r="F11" s="6">
        <v>0.67316500000000001</v>
      </c>
      <c r="G11" s="5">
        <v>12431950</v>
      </c>
      <c r="H11" s="8">
        <v>487</v>
      </c>
      <c r="I11" s="9">
        <v>1.6850879999999999</v>
      </c>
      <c r="J11" s="10" t="s">
        <v>18</v>
      </c>
      <c r="K11" s="4">
        <v>10</v>
      </c>
      <c r="L11" s="4" t="s">
        <v>19</v>
      </c>
      <c r="M11" s="8">
        <v>659</v>
      </c>
      <c r="N11" s="5">
        <v>4063196.0028922502</v>
      </c>
      <c r="O11" s="11">
        <v>0</v>
      </c>
      <c r="P11" s="4">
        <v>23</v>
      </c>
    </row>
    <row r="12" spans="1:16" hidden="1" x14ac:dyDescent="0.3">
      <c r="A12" s="4" t="s">
        <v>38</v>
      </c>
      <c r="B12" s="4" t="s">
        <v>39</v>
      </c>
      <c r="C12" s="5">
        <v>8208475</v>
      </c>
      <c r="D12" s="6">
        <v>0.75115900000000002</v>
      </c>
      <c r="E12" s="7">
        <v>21.13043</v>
      </c>
      <c r="F12" s="6">
        <v>0.67730400000000002</v>
      </c>
      <c r="G12" s="5">
        <v>12119336</v>
      </c>
      <c r="H12" s="8">
        <v>486</v>
      </c>
      <c r="I12" s="9">
        <v>1.657613</v>
      </c>
      <c r="J12" s="10" t="s">
        <v>18</v>
      </c>
      <c r="K12" s="4">
        <v>11</v>
      </c>
      <c r="L12" s="4" t="s">
        <v>19</v>
      </c>
      <c r="M12" s="8">
        <v>647</v>
      </c>
      <c r="N12" s="5">
        <v>3910860.9481096403</v>
      </c>
      <c r="O12" s="11">
        <v>0</v>
      </c>
      <c r="P12" s="4">
        <v>23</v>
      </c>
    </row>
    <row r="13" spans="1:16" hidden="1" x14ac:dyDescent="0.3">
      <c r="A13" s="4" t="s">
        <v>40</v>
      </c>
      <c r="B13" s="4" t="s">
        <v>41</v>
      </c>
      <c r="C13" s="5">
        <v>8326268</v>
      </c>
      <c r="D13" s="6">
        <v>0.70182800000000001</v>
      </c>
      <c r="E13" s="7">
        <v>21.695650000000001</v>
      </c>
      <c r="F13" s="6">
        <v>0.67111100000000001</v>
      </c>
      <c r="G13" s="5">
        <v>12406689</v>
      </c>
      <c r="H13" s="8">
        <v>499</v>
      </c>
      <c r="I13" s="9">
        <v>1.6440809999999999</v>
      </c>
      <c r="J13" s="10" t="s">
        <v>18</v>
      </c>
      <c r="K13" s="4">
        <v>12</v>
      </c>
      <c r="L13" s="4" t="s">
        <v>19</v>
      </c>
      <c r="M13" s="8">
        <v>711</v>
      </c>
      <c r="N13" s="5">
        <v>4080420.6848771283</v>
      </c>
      <c r="O13" s="11">
        <v>0</v>
      </c>
      <c r="P13" s="4">
        <v>23</v>
      </c>
    </row>
    <row r="14" spans="1:16" hidden="1" x14ac:dyDescent="0.3">
      <c r="A14" s="4" t="s">
        <v>42</v>
      </c>
      <c r="B14" s="4" t="s">
        <v>43</v>
      </c>
      <c r="C14" s="5">
        <v>8339829</v>
      </c>
      <c r="D14" s="6">
        <v>0.73675800000000002</v>
      </c>
      <c r="E14" s="7">
        <v>19.956520000000001</v>
      </c>
      <c r="F14" s="6">
        <v>0.67320800000000003</v>
      </c>
      <c r="G14" s="5">
        <v>12388185</v>
      </c>
      <c r="H14" s="8">
        <v>459</v>
      </c>
      <c r="I14" s="9">
        <v>1.581718</v>
      </c>
      <c r="J14" s="10" t="s">
        <v>18</v>
      </c>
      <c r="K14" s="4">
        <v>13</v>
      </c>
      <c r="L14" s="4" t="s">
        <v>19</v>
      </c>
      <c r="M14" s="8">
        <v>623</v>
      </c>
      <c r="N14" s="5">
        <v>4048355.9008317585</v>
      </c>
      <c r="O14" s="11">
        <v>0</v>
      </c>
      <c r="P14" s="4">
        <v>23</v>
      </c>
    </row>
    <row r="15" spans="1:16" hidden="1" x14ac:dyDescent="0.3">
      <c r="A15" s="4" t="s">
        <v>44</v>
      </c>
      <c r="B15" s="4" t="s">
        <v>45</v>
      </c>
      <c r="C15" s="5">
        <v>7604244</v>
      </c>
      <c r="D15" s="6">
        <v>0.71733000000000002</v>
      </c>
      <c r="E15" s="7">
        <v>21.956520000000001</v>
      </c>
      <c r="F15" s="6">
        <v>0.67914099999999999</v>
      </c>
      <c r="G15" s="5">
        <v>11196857</v>
      </c>
      <c r="H15" s="8">
        <v>505</v>
      </c>
      <c r="I15" s="9">
        <v>1.4774560000000001</v>
      </c>
      <c r="J15" s="10" t="s">
        <v>18</v>
      </c>
      <c r="K15" s="4">
        <v>14</v>
      </c>
      <c r="L15" s="4" t="s">
        <v>19</v>
      </c>
      <c r="M15" s="8">
        <v>704</v>
      </c>
      <c r="N15" s="5">
        <v>3592612.7381096431</v>
      </c>
      <c r="O15" s="11">
        <v>0</v>
      </c>
      <c r="P15" s="4">
        <v>23</v>
      </c>
    </row>
    <row r="16" spans="1:16" hidden="1" x14ac:dyDescent="0.3">
      <c r="A16" s="4" t="s">
        <v>46</v>
      </c>
      <c r="B16" s="4" t="s">
        <v>47</v>
      </c>
      <c r="C16" s="5">
        <v>7397854</v>
      </c>
      <c r="D16" s="6">
        <v>0.77250399999999997</v>
      </c>
      <c r="E16" s="7">
        <v>22.476189999999999</v>
      </c>
      <c r="F16" s="6">
        <v>0.67468600000000001</v>
      </c>
      <c r="G16" s="5">
        <v>10964882</v>
      </c>
      <c r="H16" s="8">
        <v>472</v>
      </c>
      <c r="I16" s="9">
        <v>1.46512</v>
      </c>
      <c r="J16" s="10" t="s">
        <v>18</v>
      </c>
      <c r="K16" s="4">
        <v>15</v>
      </c>
      <c r="L16" s="4" t="s">
        <v>19</v>
      </c>
      <c r="M16" s="8">
        <v>611</v>
      </c>
      <c r="N16" s="5">
        <v>3567028.4316446148</v>
      </c>
      <c r="O16" s="11">
        <v>0</v>
      </c>
      <c r="P16" s="4">
        <v>21</v>
      </c>
    </row>
    <row r="17" spans="1:16" hidden="1" x14ac:dyDescent="0.3">
      <c r="A17" s="4" t="s">
        <v>48</v>
      </c>
      <c r="B17" s="4" t="s">
        <v>49</v>
      </c>
      <c r="C17" s="5">
        <v>8344454</v>
      </c>
      <c r="D17" s="6">
        <v>0.71048299999999998</v>
      </c>
      <c r="E17" s="7">
        <v>18.56522</v>
      </c>
      <c r="F17" s="6">
        <v>0.67257699999999998</v>
      </c>
      <c r="G17" s="5">
        <v>12406689</v>
      </c>
      <c r="H17" s="8">
        <v>427</v>
      </c>
      <c r="I17" s="9">
        <v>1.4295389999999999</v>
      </c>
      <c r="J17" s="10" t="s">
        <v>18</v>
      </c>
      <c r="K17" s="4">
        <v>16</v>
      </c>
      <c r="L17" s="4" t="s">
        <v>19</v>
      </c>
      <c r="M17" s="8">
        <v>601</v>
      </c>
      <c r="N17" s="5">
        <v>4062235.2200945183</v>
      </c>
      <c r="O17" s="11">
        <v>0</v>
      </c>
      <c r="P17" s="4">
        <v>23</v>
      </c>
    </row>
    <row r="18" spans="1:16" hidden="1" x14ac:dyDescent="0.3">
      <c r="A18" s="4" t="s">
        <v>50</v>
      </c>
      <c r="B18" s="4" t="s">
        <v>51</v>
      </c>
      <c r="C18" s="5">
        <v>8433709</v>
      </c>
      <c r="D18" s="6">
        <v>0.69983099999999998</v>
      </c>
      <c r="E18" s="7">
        <v>18.043479999999999</v>
      </c>
      <c r="F18" s="6">
        <v>0.67212400000000005</v>
      </c>
      <c r="G18" s="5">
        <v>12547840</v>
      </c>
      <c r="H18" s="8">
        <v>415</v>
      </c>
      <c r="I18" s="9">
        <v>1.396363</v>
      </c>
      <c r="J18" s="10" t="s">
        <v>18</v>
      </c>
      <c r="K18" s="4">
        <v>17</v>
      </c>
      <c r="L18" s="4" t="s">
        <v>19</v>
      </c>
      <c r="M18" s="8">
        <v>593</v>
      </c>
      <c r="N18" s="5">
        <v>4114131.5068620043</v>
      </c>
      <c r="O18" s="11">
        <v>0</v>
      </c>
      <c r="P18" s="4">
        <v>23</v>
      </c>
    </row>
    <row r="19" spans="1:16" hidden="1" x14ac:dyDescent="0.3">
      <c r="A19" s="4" t="s">
        <v>52</v>
      </c>
      <c r="B19" s="4" t="s">
        <v>53</v>
      </c>
      <c r="C19" s="5">
        <v>7916653</v>
      </c>
      <c r="D19" s="6">
        <v>0.72545800000000005</v>
      </c>
      <c r="E19" s="7">
        <v>18.956520000000001</v>
      </c>
      <c r="F19" s="6">
        <v>0.67089799999999999</v>
      </c>
      <c r="G19" s="5">
        <v>11800092</v>
      </c>
      <c r="H19" s="8">
        <v>436</v>
      </c>
      <c r="I19" s="9">
        <v>1.355353</v>
      </c>
      <c r="J19" s="10" t="s">
        <v>18</v>
      </c>
      <c r="K19" s="4">
        <v>18</v>
      </c>
      <c r="L19" s="4" t="s">
        <v>19</v>
      </c>
      <c r="M19" s="8">
        <v>601</v>
      </c>
      <c r="N19" s="5">
        <v>3883439.5796597367</v>
      </c>
      <c r="O19" s="11">
        <v>0</v>
      </c>
      <c r="P19" s="4">
        <v>23</v>
      </c>
    </row>
    <row r="20" spans="1:16" hidden="1" x14ac:dyDescent="0.3">
      <c r="A20" s="4" t="s">
        <v>54</v>
      </c>
      <c r="B20" s="4" t="s">
        <v>55</v>
      </c>
      <c r="C20" s="5">
        <v>7397928</v>
      </c>
      <c r="D20" s="6">
        <v>0.754826</v>
      </c>
      <c r="E20" s="7">
        <v>18.619050000000001</v>
      </c>
      <c r="F20" s="6">
        <v>0.67562</v>
      </c>
      <c r="G20" s="5">
        <v>10949832</v>
      </c>
      <c r="H20" s="8">
        <v>391</v>
      </c>
      <c r="I20" s="9">
        <v>1.1546129999999999</v>
      </c>
      <c r="J20" s="10" t="s">
        <v>18</v>
      </c>
      <c r="K20" s="4">
        <v>19</v>
      </c>
      <c r="L20" s="4" t="s">
        <v>19</v>
      </c>
      <c r="M20" s="8">
        <v>518</v>
      </c>
      <c r="N20" s="5">
        <v>3551903.9732703227</v>
      </c>
      <c r="O20" s="11">
        <v>0</v>
      </c>
      <c r="P20" s="4">
        <v>21</v>
      </c>
    </row>
    <row r="21" spans="1:16" hidden="1" x14ac:dyDescent="0.3">
      <c r="A21" s="4" t="s">
        <v>56</v>
      </c>
      <c r="B21" s="4" t="s">
        <v>57</v>
      </c>
      <c r="C21" s="5">
        <v>7561358</v>
      </c>
      <c r="D21" s="6">
        <v>0.69067100000000003</v>
      </c>
      <c r="E21" s="7">
        <v>18.347829999999998</v>
      </c>
      <c r="F21" s="6">
        <v>0.67269299999999999</v>
      </c>
      <c r="G21" s="5">
        <v>11240437</v>
      </c>
      <c r="H21" s="8">
        <v>422</v>
      </c>
      <c r="I21" s="9">
        <v>1.140328</v>
      </c>
      <c r="J21" s="10" t="s">
        <v>18</v>
      </c>
      <c r="K21" s="4">
        <v>20</v>
      </c>
      <c r="L21" s="4" t="s">
        <v>19</v>
      </c>
      <c r="M21" s="8">
        <v>611</v>
      </c>
      <c r="N21" s="5">
        <v>3679079.3128922516</v>
      </c>
      <c r="O21" s="11">
        <v>0</v>
      </c>
      <c r="P21" s="4">
        <v>23</v>
      </c>
    </row>
    <row r="22" spans="1:16" hidden="1" x14ac:dyDescent="0.3">
      <c r="A22" s="4" t="s">
        <v>58</v>
      </c>
      <c r="B22" s="4" t="s">
        <v>59</v>
      </c>
      <c r="C22" s="5">
        <v>7961914</v>
      </c>
      <c r="D22" s="6">
        <v>0.68077600000000005</v>
      </c>
      <c r="E22" s="7">
        <v>16.782609999999998</v>
      </c>
      <c r="F22" s="6">
        <v>0.67253099999999999</v>
      </c>
      <c r="G22" s="5">
        <v>11838739</v>
      </c>
      <c r="H22" s="8">
        <v>386</v>
      </c>
      <c r="I22" s="9">
        <v>1.1192340000000001</v>
      </c>
      <c r="J22" s="10" t="s">
        <v>18</v>
      </c>
      <c r="K22" s="4">
        <v>21</v>
      </c>
      <c r="L22" s="4" t="s">
        <v>19</v>
      </c>
      <c r="M22" s="8">
        <v>567</v>
      </c>
      <c r="N22" s="5">
        <v>3876825.3161247643</v>
      </c>
      <c r="O22" s="11">
        <v>0</v>
      </c>
      <c r="P22" s="4">
        <v>23</v>
      </c>
    </row>
    <row r="23" spans="1:16" hidden="1" x14ac:dyDescent="0.3">
      <c r="A23" s="4" t="s">
        <v>60</v>
      </c>
      <c r="B23" s="4" t="s">
        <v>61</v>
      </c>
      <c r="C23" s="5">
        <v>8133454</v>
      </c>
      <c r="D23" s="6">
        <v>0.64685899999999996</v>
      </c>
      <c r="E23" s="7">
        <v>16.56522</v>
      </c>
      <c r="F23" s="6">
        <v>0.672794</v>
      </c>
      <c r="G23" s="5">
        <v>12089076</v>
      </c>
      <c r="H23" s="8">
        <v>381</v>
      </c>
      <c r="I23" s="9">
        <v>1.094247</v>
      </c>
      <c r="J23" s="10" t="s">
        <v>18</v>
      </c>
      <c r="K23" s="4">
        <v>22</v>
      </c>
      <c r="L23" s="4" t="s">
        <v>19</v>
      </c>
      <c r="M23" s="8">
        <v>589</v>
      </c>
      <c r="N23" s="5">
        <v>3955622.1268620063</v>
      </c>
      <c r="O23" s="11">
        <v>0</v>
      </c>
      <c r="P23" s="4">
        <v>23</v>
      </c>
    </row>
    <row r="24" spans="1:16" hidden="1" x14ac:dyDescent="0.3">
      <c r="A24" s="4" t="s">
        <v>62</v>
      </c>
      <c r="B24" s="4" t="s">
        <v>63</v>
      </c>
      <c r="C24" s="5">
        <v>7275628</v>
      </c>
      <c r="D24" s="6">
        <v>0.73429100000000003</v>
      </c>
      <c r="E24" s="7">
        <v>17.782609999999998</v>
      </c>
      <c r="F24" s="6">
        <v>0.67177200000000004</v>
      </c>
      <c r="G24" s="5">
        <v>10830504</v>
      </c>
      <c r="H24" s="8">
        <v>409</v>
      </c>
      <c r="I24" s="9">
        <v>1.083439</v>
      </c>
      <c r="J24" s="10" t="s">
        <v>18</v>
      </c>
      <c r="K24" s="4">
        <v>23</v>
      </c>
      <c r="L24" s="4" t="s">
        <v>19</v>
      </c>
      <c r="M24" s="8">
        <v>557</v>
      </c>
      <c r="N24" s="5">
        <v>3554876.1896597371</v>
      </c>
      <c r="O24" s="11">
        <v>0</v>
      </c>
      <c r="P24" s="4">
        <v>23</v>
      </c>
    </row>
    <row r="25" spans="1:16" hidden="1" x14ac:dyDescent="0.3">
      <c r="A25" s="4" t="s">
        <v>64</v>
      </c>
      <c r="B25" s="4" t="s">
        <v>65</v>
      </c>
      <c r="C25" s="5">
        <v>7430085</v>
      </c>
      <c r="D25" s="6">
        <v>0.71376799999999996</v>
      </c>
      <c r="E25" s="7">
        <v>17.13043</v>
      </c>
      <c r="F25" s="6">
        <v>0.67658600000000002</v>
      </c>
      <c r="G25" s="5">
        <v>10981723</v>
      </c>
      <c r="H25" s="8">
        <v>394</v>
      </c>
      <c r="I25" s="9">
        <v>1.0468249999999999</v>
      </c>
      <c r="J25" s="10" t="s">
        <v>18</v>
      </c>
      <c r="K25" s="4">
        <v>24</v>
      </c>
      <c r="L25" s="4" t="s">
        <v>19</v>
      </c>
      <c r="M25" s="8">
        <v>552</v>
      </c>
      <c r="N25" s="5">
        <v>3551638.0676748594</v>
      </c>
      <c r="O25" s="11">
        <v>0</v>
      </c>
      <c r="P25" s="4">
        <v>23</v>
      </c>
    </row>
    <row r="26" spans="1:16" hidden="1" x14ac:dyDescent="0.3">
      <c r="A26" s="4" t="s">
        <v>66</v>
      </c>
      <c r="B26" s="4" t="s">
        <v>67</v>
      </c>
      <c r="C26" s="5">
        <v>7474914</v>
      </c>
      <c r="D26" s="6">
        <v>0.69658900000000001</v>
      </c>
      <c r="E26" s="7">
        <v>16.86957</v>
      </c>
      <c r="F26" s="6">
        <v>0.68286400000000003</v>
      </c>
      <c r="G26" s="5">
        <v>10946412</v>
      </c>
      <c r="H26" s="8">
        <v>388</v>
      </c>
      <c r="I26" s="9">
        <v>1.01508</v>
      </c>
      <c r="J26" s="10" t="s">
        <v>18</v>
      </c>
      <c r="K26" s="4">
        <v>25</v>
      </c>
      <c r="L26" s="4" t="s">
        <v>19</v>
      </c>
      <c r="M26" s="8">
        <v>557</v>
      </c>
      <c r="N26" s="5">
        <v>3471497.850831761</v>
      </c>
      <c r="O26" s="11">
        <v>0</v>
      </c>
      <c r="P26" s="4">
        <v>23</v>
      </c>
    </row>
    <row r="27" spans="1:16" hidden="1" x14ac:dyDescent="0.3">
      <c r="A27" s="4" t="s">
        <v>68</v>
      </c>
      <c r="B27" s="4" t="s">
        <v>69</v>
      </c>
      <c r="C27" s="5">
        <v>7616591</v>
      </c>
      <c r="D27" s="6">
        <v>0.66496599999999995</v>
      </c>
      <c r="E27" s="7">
        <v>17</v>
      </c>
      <c r="F27" s="6">
        <v>0.67307499999999998</v>
      </c>
      <c r="G27" s="5">
        <v>11316118</v>
      </c>
      <c r="H27" s="8">
        <v>391</v>
      </c>
      <c r="I27" s="9">
        <v>1.0046409999999999</v>
      </c>
      <c r="J27" s="10" t="s">
        <v>18</v>
      </c>
      <c r="K27" s="4">
        <v>26</v>
      </c>
      <c r="L27" s="4" t="s">
        <v>19</v>
      </c>
      <c r="M27" s="8">
        <v>588</v>
      </c>
      <c r="N27" s="5">
        <v>3699526.3076748597</v>
      </c>
      <c r="O27" s="11">
        <v>0</v>
      </c>
      <c r="P27" s="4">
        <v>23</v>
      </c>
    </row>
    <row r="28" spans="1:16" hidden="1" x14ac:dyDescent="0.3">
      <c r="A28" s="4" t="s">
        <v>70</v>
      </c>
      <c r="B28" s="4" t="s">
        <v>71</v>
      </c>
      <c r="C28" s="5">
        <v>7790931</v>
      </c>
      <c r="D28" s="6">
        <v>0.67166999999999999</v>
      </c>
      <c r="E28" s="7">
        <v>15.56522</v>
      </c>
      <c r="F28" s="6">
        <v>0.67583499999999996</v>
      </c>
      <c r="G28" s="5">
        <v>11527857</v>
      </c>
      <c r="H28" s="8">
        <v>358</v>
      </c>
      <c r="I28" s="9">
        <v>0.95410899999999998</v>
      </c>
      <c r="J28" s="10" t="s">
        <v>72</v>
      </c>
      <c r="K28" s="4">
        <v>27</v>
      </c>
      <c r="L28" s="4" t="s">
        <v>19</v>
      </c>
      <c r="M28" s="8">
        <v>533</v>
      </c>
      <c r="N28" s="5">
        <v>3736926.2440642738</v>
      </c>
      <c r="O28" s="11">
        <v>0</v>
      </c>
      <c r="P28" s="4">
        <v>23</v>
      </c>
    </row>
    <row r="29" spans="1:16" hidden="1" x14ac:dyDescent="0.3">
      <c r="A29" s="4" t="s">
        <v>73</v>
      </c>
      <c r="B29" s="4" t="s">
        <v>74</v>
      </c>
      <c r="C29" s="5">
        <v>7515917</v>
      </c>
      <c r="D29" s="6">
        <v>0.68645599999999996</v>
      </c>
      <c r="E29" s="7">
        <v>16.086960000000001</v>
      </c>
      <c r="F29" s="6">
        <v>0.67531099999999999</v>
      </c>
      <c r="G29" s="5">
        <v>11129563</v>
      </c>
      <c r="H29" s="8">
        <v>370</v>
      </c>
      <c r="I29" s="9">
        <v>0.93903000000000003</v>
      </c>
      <c r="J29" s="10" t="s">
        <v>72</v>
      </c>
      <c r="K29" s="4">
        <v>28</v>
      </c>
      <c r="L29" s="4" t="s">
        <v>19</v>
      </c>
      <c r="M29" s="8">
        <v>539</v>
      </c>
      <c r="N29" s="5">
        <v>3613645.7856899812</v>
      </c>
      <c r="O29" s="11">
        <v>0</v>
      </c>
      <c r="P29" s="4">
        <v>23</v>
      </c>
    </row>
    <row r="30" spans="1:16" hidden="1" x14ac:dyDescent="0.3">
      <c r="A30" s="4" t="s">
        <v>75</v>
      </c>
      <c r="B30" s="4" t="s">
        <v>76</v>
      </c>
      <c r="C30" s="5">
        <v>6810309</v>
      </c>
      <c r="D30" s="6">
        <v>0.76574799999999998</v>
      </c>
      <c r="E30" s="7">
        <v>16.913039999999999</v>
      </c>
      <c r="F30" s="6">
        <v>0.67075499999999999</v>
      </c>
      <c r="G30" s="5">
        <v>10153202</v>
      </c>
      <c r="H30" s="8">
        <v>389</v>
      </c>
      <c r="I30" s="9">
        <v>0.92452699999999999</v>
      </c>
      <c r="J30" s="10" t="s">
        <v>72</v>
      </c>
      <c r="K30" s="4">
        <v>29</v>
      </c>
      <c r="L30" s="4" t="s">
        <v>19</v>
      </c>
      <c r="M30" s="8">
        <v>508</v>
      </c>
      <c r="N30" s="5">
        <v>3342892.1976748588</v>
      </c>
      <c r="O30" s="11">
        <v>0</v>
      </c>
      <c r="P30" s="4">
        <v>23</v>
      </c>
    </row>
    <row r="31" spans="1:16" hidden="1" x14ac:dyDescent="0.3">
      <c r="A31" s="4" t="s">
        <v>77</v>
      </c>
      <c r="B31" s="4" t="s">
        <v>78</v>
      </c>
      <c r="C31" s="5">
        <v>7418404</v>
      </c>
      <c r="D31" s="6">
        <v>0.67818199999999995</v>
      </c>
      <c r="E31" s="7">
        <v>16.217390000000002</v>
      </c>
      <c r="F31" s="6">
        <v>0.68252100000000004</v>
      </c>
      <c r="G31" s="5">
        <v>10869126</v>
      </c>
      <c r="H31" s="8">
        <v>373</v>
      </c>
      <c r="I31" s="9">
        <v>0.91221399999999997</v>
      </c>
      <c r="J31" s="10" t="s">
        <v>72</v>
      </c>
      <c r="K31" s="4">
        <v>30</v>
      </c>
      <c r="L31" s="4" t="s">
        <v>19</v>
      </c>
      <c r="M31" s="8">
        <v>550</v>
      </c>
      <c r="N31" s="5">
        <v>3450722.3100945186</v>
      </c>
      <c r="O31" s="11">
        <v>0</v>
      </c>
      <c r="P31" s="4">
        <v>23</v>
      </c>
    </row>
    <row r="32" spans="1:16" hidden="1" x14ac:dyDescent="0.3">
      <c r="A32" s="4" t="s">
        <v>79</v>
      </c>
      <c r="B32" s="4" t="s">
        <v>80</v>
      </c>
      <c r="C32" s="5">
        <v>7152318</v>
      </c>
      <c r="D32" s="6">
        <v>0.68421100000000001</v>
      </c>
      <c r="E32" s="7">
        <v>15.826090000000001</v>
      </c>
      <c r="F32" s="6">
        <v>0.676126</v>
      </c>
      <c r="G32" s="5">
        <v>10578387</v>
      </c>
      <c r="H32" s="8">
        <v>364</v>
      </c>
      <c r="I32" s="9">
        <v>0.80364899999999995</v>
      </c>
      <c r="J32" s="10" t="s">
        <v>72</v>
      </c>
      <c r="K32" s="4">
        <v>31</v>
      </c>
      <c r="L32" s="4" t="s">
        <v>19</v>
      </c>
      <c r="M32" s="8">
        <v>532</v>
      </c>
      <c r="N32" s="5">
        <v>3426068.4444423453</v>
      </c>
      <c r="O32" s="11">
        <v>0</v>
      </c>
      <c r="P32" s="4">
        <v>23</v>
      </c>
    </row>
    <row r="33" spans="1:16" hidden="1" x14ac:dyDescent="0.3">
      <c r="A33" s="4" t="s">
        <v>81</v>
      </c>
      <c r="B33" s="4" t="s">
        <v>82</v>
      </c>
      <c r="C33" s="5">
        <v>7417410</v>
      </c>
      <c r="D33" s="6">
        <v>0.65168499999999996</v>
      </c>
      <c r="E33" s="7">
        <v>15.13043</v>
      </c>
      <c r="F33" s="6">
        <v>0.67265399999999997</v>
      </c>
      <c r="G33" s="5">
        <v>11027076</v>
      </c>
      <c r="H33" s="8">
        <v>348</v>
      </c>
      <c r="I33" s="9">
        <v>0.766594</v>
      </c>
      <c r="J33" s="10" t="s">
        <v>72</v>
      </c>
      <c r="K33" s="4">
        <v>32</v>
      </c>
      <c r="L33" s="4" t="s">
        <v>19</v>
      </c>
      <c r="M33" s="8">
        <v>534</v>
      </c>
      <c r="N33" s="5">
        <v>3609665.3696597377</v>
      </c>
      <c r="O33" s="11">
        <v>0</v>
      </c>
      <c r="P33" s="4">
        <v>23</v>
      </c>
    </row>
    <row r="34" spans="1:16" hidden="1" x14ac:dyDescent="0.3">
      <c r="A34" s="4" t="s">
        <v>83</v>
      </c>
      <c r="B34" s="4" t="s">
        <v>84</v>
      </c>
      <c r="C34" s="5">
        <v>7187677</v>
      </c>
      <c r="D34" s="6">
        <v>0.67120599999999997</v>
      </c>
      <c r="E34" s="7">
        <v>15</v>
      </c>
      <c r="F34" s="6">
        <v>0.68055200000000005</v>
      </c>
      <c r="G34" s="5">
        <v>10561546</v>
      </c>
      <c r="H34" s="8">
        <v>345</v>
      </c>
      <c r="I34" s="9">
        <v>0.72741699999999998</v>
      </c>
      <c r="J34" s="10" t="s">
        <v>72</v>
      </c>
      <c r="K34" s="4">
        <v>33</v>
      </c>
      <c r="L34" s="4" t="s">
        <v>19</v>
      </c>
      <c r="M34" s="8">
        <v>514</v>
      </c>
      <c r="N34" s="5">
        <v>3373869.0928922514</v>
      </c>
      <c r="O34" s="11">
        <v>0</v>
      </c>
      <c r="P34" s="4">
        <v>23</v>
      </c>
    </row>
    <row r="35" spans="1:16" hidden="1" x14ac:dyDescent="0.3">
      <c r="A35" s="4" t="s">
        <v>85</v>
      </c>
      <c r="B35" s="4" t="s">
        <v>86</v>
      </c>
      <c r="C35" s="5">
        <v>7556531</v>
      </c>
      <c r="D35" s="6">
        <v>0.63944199999999995</v>
      </c>
      <c r="E35" s="7">
        <v>13.956519999999999</v>
      </c>
      <c r="F35" s="6">
        <v>0.68225599999999997</v>
      </c>
      <c r="G35" s="5">
        <v>11075798</v>
      </c>
      <c r="H35" s="8">
        <v>321</v>
      </c>
      <c r="I35" s="9">
        <v>0.697739</v>
      </c>
      <c r="J35" s="10" t="s">
        <v>72</v>
      </c>
      <c r="K35" s="4">
        <v>34</v>
      </c>
      <c r="L35" s="4" t="s">
        <v>19</v>
      </c>
      <c r="M35" s="8">
        <v>502</v>
      </c>
      <c r="N35" s="5">
        <v>3519267.7928922507</v>
      </c>
      <c r="O35" s="11">
        <v>0</v>
      </c>
      <c r="P35" s="4">
        <v>23</v>
      </c>
    </row>
    <row r="36" spans="1:16" hidden="1" x14ac:dyDescent="0.3">
      <c r="A36" s="4" t="s">
        <v>87</v>
      </c>
      <c r="B36" s="4" t="s">
        <v>88</v>
      </c>
      <c r="C36" s="5">
        <v>7812028</v>
      </c>
      <c r="D36" s="6">
        <v>0.60396000000000005</v>
      </c>
      <c r="E36" s="7">
        <v>13.86364</v>
      </c>
      <c r="F36" s="6">
        <v>0.67520400000000003</v>
      </c>
      <c r="G36" s="5">
        <v>11569874</v>
      </c>
      <c r="H36" s="8">
        <v>305</v>
      </c>
      <c r="I36" s="9">
        <v>0.67067699999999997</v>
      </c>
      <c r="J36" s="10" t="s">
        <v>72</v>
      </c>
      <c r="K36" s="4">
        <v>35</v>
      </c>
      <c r="L36" s="4" t="s">
        <v>19</v>
      </c>
      <c r="M36" s="8">
        <v>505</v>
      </c>
      <c r="N36" s="5">
        <v>3757846.1140642753</v>
      </c>
      <c r="O36" s="11">
        <v>0</v>
      </c>
      <c r="P36" s="4">
        <v>22</v>
      </c>
    </row>
    <row r="37" spans="1:16" hidden="1" x14ac:dyDescent="0.3">
      <c r="A37" s="4" t="s">
        <v>89</v>
      </c>
      <c r="B37" s="4" t="s">
        <v>90</v>
      </c>
      <c r="C37" s="5">
        <v>7272163</v>
      </c>
      <c r="D37" s="6">
        <v>0.63457799999999998</v>
      </c>
      <c r="E37" s="7">
        <v>14.68182</v>
      </c>
      <c r="F37" s="6">
        <v>0.67427899999999996</v>
      </c>
      <c r="G37" s="5">
        <v>10785092</v>
      </c>
      <c r="H37" s="8">
        <v>323</v>
      </c>
      <c r="I37" s="9">
        <v>0.62661800000000001</v>
      </c>
      <c r="J37" s="10" t="s">
        <v>72</v>
      </c>
      <c r="K37" s="4">
        <v>36</v>
      </c>
      <c r="L37" s="4" t="s">
        <v>19</v>
      </c>
      <c r="M37" s="8">
        <v>509</v>
      </c>
      <c r="N37" s="5">
        <v>3512929.7637051055</v>
      </c>
      <c r="O37" s="11">
        <v>0</v>
      </c>
      <c r="P37" s="4">
        <v>22</v>
      </c>
    </row>
    <row r="38" spans="1:16" hidden="1" x14ac:dyDescent="0.3">
      <c r="A38" s="4" t="s">
        <v>91</v>
      </c>
      <c r="B38" s="4" t="s">
        <v>92</v>
      </c>
      <c r="C38" s="5">
        <v>7384507</v>
      </c>
      <c r="D38" s="6">
        <v>0.64705900000000005</v>
      </c>
      <c r="E38" s="7">
        <v>13.391299999999999</v>
      </c>
      <c r="F38" s="6">
        <v>0.68256700000000003</v>
      </c>
      <c r="G38" s="5">
        <v>10818723</v>
      </c>
      <c r="H38" s="8">
        <v>308</v>
      </c>
      <c r="I38" s="9">
        <v>0.61168800000000001</v>
      </c>
      <c r="J38" s="10" t="s">
        <v>72</v>
      </c>
      <c r="K38" s="4">
        <v>37</v>
      </c>
      <c r="L38" s="4" t="s">
        <v>19</v>
      </c>
      <c r="M38" s="8">
        <v>476</v>
      </c>
      <c r="N38" s="5">
        <v>3434216.0996597372</v>
      </c>
      <c r="O38" s="11">
        <v>0</v>
      </c>
      <c r="P38" s="4">
        <v>23</v>
      </c>
    </row>
    <row r="39" spans="1:16" hidden="1" x14ac:dyDescent="0.3">
      <c r="A39" s="4" t="s">
        <v>93</v>
      </c>
      <c r="B39" s="4" t="s">
        <v>94</v>
      </c>
      <c r="C39" s="5">
        <v>7061022</v>
      </c>
      <c r="D39" s="6">
        <v>0.62473299999999998</v>
      </c>
      <c r="E39" s="7">
        <v>12.739129999999999</v>
      </c>
      <c r="F39" s="6">
        <v>0.678705</v>
      </c>
      <c r="G39" s="5">
        <v>10403664</v>
      </c>
      <c r="H39" s="8">
        <v>293</v>
      </c>
      <c r="I39" s="9">
        <v>0.415377</v>
      </c>
      <c r="J39" s="10" t="s">
        <v>72</v>
      </c>
      <c r="K39" s="4">
        <v>38</v>
      </c>
      <c r="L39" s="4" t="s">
        <v>19</v>
      </c>
      <c r="M39" s="8">
        <v>469</v>
      </c>
      <c r="N39" s="5">
        <v>3342641.9668620047</v>
      </c>
      <c r="O39" s="11">
        <v>0</v>
      </c>
      <c r="P39" s="4">
        <v>23</v>
      </c>
    </row>
    <row r="40" spans="1:16" hidden="1" x14ac:dyDescent="0.3">
      <c r="A40" s="4" t="s">
        <v>95</v>
      </c>
      <c r="B40" s="4" t="s">
        <v>96</v>
      </c>
      <c r="C40" s="5">
        <v>6951754</v>
      </c>
      <c r="D40" s="6">
        <v>0.59431999999999996</v>
      </c>
      <c r="E40" s="7">
        <v>12.739129999999999</v>
      </c>
      <c r="F40" s="6">
        <v>0.68649899999999997</v>
      </c>
      <c r="G40" s="5">
        <v>10126387</v>
      </c>
      <c r="H40" s="8">
        <v>293</v>
      </c>
      <c r="I40" s="9">
        <v>0.33670899999999998</v>
      </c>
      <c r="J40" s="10" t="s">
        <v>72</v>
      </c>
      <c r="K40" s="4">
        <v>39</v>
      </c>
      <c r="L40" s="4" t="s">
        <v>19</v>
      </c>
      <c r="M40" s="8">
        <v>493</v>
      </c>
      <c r="N40" s="5">
        <v>3174632.15283554</v>
      </c>
      <c r="O40" s="11">
        <v>0</v>
      </c>
      <c r="P40" s="4">
        <v>23</v>
      </c>
    </row>
    <row r="41" spans="1:16" hidden="1" x14ac:dyDescent="0.3">
      <c r="A41" s="4" t="s">
        <v>97</v>
      </c>
      <c r="B41" s="4" t="s">
        <v>98</v>
      </c>
      <c r="C41" s="5">
        <v>6932348</v>
      </c>
      <c r="D41" s="6">
        <v>0.59710700000000005</v>
      </c>
      <c r="E41" s="7">
        <v>12.56522</v>
      </c>
      <c r="F41" s="6">
        <v>0.67517400000000005</v>
      </c>
      <c r="G41" s="5">
        <v>10267504</v>
      </c>
      <c r="H41" s="8">
        <v>289</v>
      </c>
      <c r="I41" s="9">
        <v>0.30931700000000001</v>
      </c>
      <c r="J41" s="10" t="s">
        <v>72</v>
      </c>
      <c r="K41" s="4">
        <v>40</v>
      </c>
      <c r="L41" s="4" t="s">
        <v>19</v>
      </c>
      <c r="M41" s="8">
        <v>484</v>
      </c>
      <c r="N41" s="5">
        <v>3335156.1376748597</v>
      </c>
      <c r="O41" s="11">
        <v>0</v>
      </c>
      <c r="P41" s="4">
        <v>23</v>
      </c>
    </row>
    <row r="42" spans="1:16" hidden="1" x14ac:dyDescent="0.3">
      <c r="A42" s="4" t="s">
        <v>99</v>
      </c>
      <c r="B42" s="4" t="s">
        <v>100</v>
      </c>
      <c r="C42" s="5">
        <v>7019851</v>
      </c>
      <c r="D42" s="6">
        <v>0.60753900000000005</v>
      </c>
      <c r="E42" s="7">
        <v>11.913040000000001</v>
      </c>
      <c r="F42" s="6">
        <v>0.67246799999999995</v>
      </c>
      <c r="G42" s="5">
        <v>10438941</v>
      </c>
      <c r="H42" s="8">
        <v>274</v>
      </c>
      <c r="I42" s="9">
        <v>0.29648099999999999</v>
      </c>
      <c r="J42" s="10" t="s">
        <v>72</v>
      </c>
      <c r="K42" s="4">
        <v>41</v>
      </c>
      <c r="L42" s="4" t="s">
        <v>19</v>
      </c>
      <c r="M42" s="8">
        <v>451</v>
      </c>
      <c r="N42" s="5">
        <v>3419090.0373156904</v>
      </c>
      <c r="O42" s="11">
        <v>0</v>
      </c>
      <c r="P42" s="4">
        <v>23</v>
      </c>
    </row>
    <row r="43" spans="1:16" hidden="1" x14ac:dyDescent="0.3">
      <c r="A43" s="4" t="s">
        <v>101</v>
      </c>
      <c r="B43" s="4" t="s">
        <v>102</v>
      </c>
      <c r="C43" s="5">
        <v>7102081</v>
      </c>
      <c r="D43" s="6">
        <v>0.59299800000000003</v>
      </c>
      <c r="E43" s="7">
        <v>11.78261</v>
      </c>
      <c r="F43" s="6">
        <v>0.67837999999999998</v>
      </c>
      <c r="G43" s="5">
        <v>10469176</v>
      </c>
      <c r="H43" s="8">
        <v>271</v>
      </c>
      <c r="I43" s="9">
        <v>0.29071599999999997</v>
      </c>
      <c r="J43" s="10" t="s">
        <v>72</v>
      </c>
      <c r="K43" s="4">
        <v>42</v>
      </c>
      <c r="L43" s="4" t="s">
        <v>19</v>
      </c>
      <c r="M43" s="8">
        <v>457</v>
      </c>
      <c r="N43" s="5">
        <v>3367095.2441398883</v>
      </c>
      <c r="O43" s="11">
        <v>0</v>
      </c>
      <c r="P43" s="4">
        <v>23</v>
      </c>
    </row>
    <row r="44" spans="1:16" hidden="1" x14ac:dyDescent="0.3">
      <c r="A44" s="4" t="s">
        <v>103</v>
      </c>
      <c r="B44" s="4" t="s">
        <v>104</v>
      </c>
      <c r="C44" s="5">
        <v>6408687</v>
      </c>
      <c r="D44" s="6">
        <v>0.631915</v>
      </c>
      <c r="E44" s="7">
        <v>12.913040000000001</v>
      </c>
      <c r="F44" s="6">
        <v>0.66942400000000002</v>
      </c>
      <c r="G44" s="5">
        <v>9573429</v>
      </c>
      <c r="H44" s="8">
        <v>297</v>
      </c>
      <c r="I44" s="9">
        <v>0.23385500000000001</v>
      </c>
      <c r="J44" s="10" t="s">
        <v>72</v>
      </c>
      <c r="K44" s="4">
        <v>43</v>
      </c>
      <c r="L44" s="4" t="s">
        <v>19</v>
      </c>
      <c r="M44" s="8">
        <v>470</v>
      </c>
      <c r="N44" s="5">
        <v>3164741.7381096436</v>
      </c>
      <c r="O44" s="11">
        <v>0</v>
      </c>
      <c r="P44" s="4">
        <v>23</v>
      </c>
    </row>
    <row r="45" spans="1:16" hidden="1" x14ac:dyDescent="0.3">
      <c r="A45" s="4" t="s">
        <v>105</v>
      </c>
      <c r="B45" s="4" t="s">
        <v>106</v>
      </c>
      <c r="C45" s="5">
        <v>7270422</v>
      </c>
      <c r="D45" s="6">
        <v>0.55674500000000005</v>
      </c>
      <c r="E45" s="7">
        <v>11.304349999999999</v>
      </c>
      <c r="F45" s="6">
        <v>0.669736</v>
      </c>
      <c r="G45" s="5">
        <v>10855655</v>
      </c>
      <c r="H45" s="8">
        <v>260</v>
      </c>
      <c r="I45" s="9">
        <v>0.22961300000000001</v>
      </c>
      <c r="J45" s="10" t="s">
        <v>72</v>
      </c>
      <c r="K45" s="4">
        <v>44</v>
      </c>
      <c r="L45" s="4" t="s">
        <v>19</v>
      </c>
      <c r="M45" s="8">
        <v>467</v>
      </c>
      <c r="N45" s="5">
        <v>3585233.8981096433</v>
      </c>
      <c r="O45" s="11">
        <v>0</v>
      </c>
      <c r="P45" s="4">
        <v>23</v>
      </c>
    </row>
    <row r="46" spans="1:16" hidden="1" x14ac:dyDescent="0.3">
      <c r="A46" s="4" t="s">
        <v>107</v>
      </c>
      <c r="B46" s="4" t="s">
        <v>108</v>
      </c>
      <c r="C46" s="5">
        <v>7035953</v>
      </c>
      <c r="D46" s="6">
        <v>0.55876300000000001</v>
      </c>
      <c r="E46" s="7">
        <v>11.78261</v>
      </c>
      <c r="F46" s="6">
        <v>0.68257999999999996</v>
      </c>
      <c r="G46" s="5">
        <v>10307882</v>
      </c>
      <c r="H46" s="8">
        <v>271</v>
      </c>
      <c r="I46" s="9">
        <v>0.21459800000000001</v>
      </c>
      <c r="J46" s="10" t="s">
        <v>72</v>
      </c>
      <c r="K46" s="4">
        <v>45</v>
      </c>
      <c r="L46" s="4" t="s">
        <v>19</v>
      </c>
      <c r="M46" s="8">
        <v>485</v>
      </c>
      <c r="N46" s="5">
        <v>3271929.5884877127</v>
      </c>
      <c r="O46" s="11">
        <v>0</v>
      </c>
      <c r="P46" s="4">
        <v>23</v>
      </c>
    </row>
    <row r="47" spans="1:16" hidden="1" x14ac:dyDescent="0.3">
      <c r="A47" s="4" t="s">
        <v>109</v>
      </c>
      <c r="B47" s="4" t="s">
        <v>110</v>
      </c>
      <c r="C47" s="5">
        <v>6509625</v>
      </c>
      <c r="D47" s="6">
        <v>0.56181800000000004</v>
      </c>
      <c r="E47" s="7">
        <v>14.045450000000001</v>
      </c>
      <c r="F47" s="6">
        <v>0.67240900000000003</v>
      </c>
      <c r="G47" s="5">
        <v>9681050</v>
      </c>
      <c r="H47" s="8">
        <v>309</v>
      </c>
      <c r="I47" s="9">
        <v>0.21163499999999999</v>
      </c>
      <c r="J47" s="10" t="s">
        <v>72</v>
      </c>
      <c r="K47" s="4">
        <v>46</v>
      </c>
      <c r="L47" s="4" t="s">
        <v>19</v>
      </c>
      <c r="M47" s="8">
        <v>550</v>
      </c>
      <c r="N47" s="5">
        <v>3171425.1293005683</v>
      </c>
      <c r="O47" s="11">
        <v>0</v>
      </c>
      <c r="P47" s="4">
        <v>22</v>
      </c>
    </row>
    <row r="48" spans="1:16" hidden="1" x14ac:dyDescent="0.3">
      <c r="A48" s="4" t="s">
        <v>111</v>
      </c>
      <c r="B48" s="4" t="s">
        <v>112</v>
      </c>
      <c r="C48" s="5">
        <v>7165455</v>
      </c>
      <c r="D48" s="6">
        <v>0.56209200000000004</v>
      </c>
      <c r="E48" s="7">
        <v>11.21739</v>
      </c>
      <c r="F48" s="6">
        <v>0.671817</v>
      </c>
      <c r="G48" s="5">
        <v>10665782</v>
      </c>
      <c r="H48" s="8">
        <v>258</v>
      </c>
      <c r="I48" s="9">
        <v>0.201483</v>
      </c>
      <c r="J48" s="10" t="s">
        <v>72</v>
      </c>
      <c r="K48" s="4">
        <v>47</v>
      </c>
      <c r="L48" s="4" t="s">
        <v>19</v>
      </c>
      <c r="M48" s="8">
        <v>459</v>
      </c>
      <c r="N48" s="5">
        <v>3500326.5504725911</v>
      </c>
      <c r="O48" s="11">
        <v>0</v>
      </c>
      <c r="P48" s="4">
        <v>23</v>
      </c>
    </row>
    <row r="49" spans="1:16" hidden="1" x14ac:dyDescent="0.3">
      <c r="A49" s="4" t="s">
        <v>113</v>
      </c>
      <c r="B49" s="4" t="s">
        <v>114</v>
      </c>
      <c r="C49" s="5">
        <v>6945189</v>
      </c>
      <c r="D49" s="6">
        <v>0.55009799999999998</v>
      </c>
      <c r="E49" s="7">
        <v>12.173909999999999</v>
      </c>
      <c r="F49" s="6">
        <v>0.67125699999999999</v>
      </c>
      <c r="G49" s="5">
        <v>10346546</v>
      </c>
      <c r="H49" s="8">
        <v>280</v>
      </c>
      <c r="I49" s="9">
        <v>0.193497</v>
      </c>
      <c r="J49" s="10" t="s">
        <v>72</v>
      </c>
      <c r="K49" s="4">
        <v>48</v>
      </c>
      <c r="L49" s="4" t="s">
        <v>19</v>
      </c>
      <c r="M49" s="8">
        <v>509</v>
      </c>
      <c r="N49" s="5">
        <v>3401357.3081096411</v>
      </c>
      <c r="O49" s="11">
        <v>0</v>
      </c>
      <c r="P49" s="4">
        <v>23</v>
      </c>
    </row>
    <row r="50" spans="1:16" hidden="1" x14ac:dyDescent="0.3">
      <c r="A50" s="4" t="s">
        <v>115</v>
      </c>
      <c r="B50" s="4" t="s">
        <v>116</v>
      </c>
      <c r="C50" s="5">
        <v>6659559</v>
      </c>
      <c r="D50" s="6">
        <v>0.60241</v>
      </c>
      <c r="E50" s="7">
        <v>10.86957</v>
      </c>
      <c r="F50" s="6">
        <v>0.66942199999999996</v>
      </c>
      <c r="G50" s="5">
        <v>9948218</v>
      </c>
      <c r="H50" s="8">
        <v>250</v>
      </c>
      <c r="I50" s="9">
        <v>8.5808999999999996E-2</v>
      </c>
      <c r="J50" s="10" t="s">
        <v>72</v>
      </c>
      <c r="K50" s="4">
        <v>49</v>
      </c>
      <c r="L50" s="4" t="s">
        <v>19</v>
      </c>
      <c r="M50" s="8">
        <v>415</v>
      </c>
      <c r="N50" s="5">
        <v>3288659.4616446132</v>
      </c>
      <c r="O50" s="11">
        <v>0</v>
      </c>
      <c r="P50" s="4">
        <v>23</v>
      </c>
    </row>
    <row r="51" spans="1:16" hidden="1" x14ac:dyDescent="0.3">
      <c r="A51" s="4" t="s">
        <v>117</v>
      </c>
      <c r="B51" s="4" t="s">
        <v>118</v>
      </c>
      <c r="C51" s="5">
        <v>6203702</v>
      </c>
      <c r="D51" s="6">
        <v>0.606742</v>
      </c>
      <c r="E51" s="7">
        <v>11.739129999999999</v>
      </c>
      <c r="F51" s="6">
        <v>0.67133900000000002</v>
      </c>
      <c r="G51" s="5">
        <v>9240790</v>
      </c>
      <c r="H51" s="8">
        <v>270</v>
      </c>
      <c r="I51" s="9">
        <v>2.9683000000000001E-2</v>
      </c>
      <c r="J51" s="10" t="s">
        <v>72</v>
      </c>
      <c r="K51" s="4">
        <v>50</v>
      </c>
      <c r="L51" s="4" t="s">
        <v>19</v>
      </c>
      <c r="M51" s="8">
        <v>445</v>
      </c>
      <c r="N51" s="5">
        <v>3037088.0370132332</v>
      </c>
      <c r="O51" s="11">
        <v>0</v>
      </c>
      <c r="P51" s="4">
        <v>23</v>
      </c>
    </row>
    <row r="52" spans="1:16" hidden="1" x14ac:dyDescent="0.3">
      <c r="A52" s="4" t="s">
        <v>119</v>
      </c>
      <c r="B52" s="4" t="s">
        <v>120</v>
      </c>
      <c r="C52" s="5">
        <v>6880022</v>
      </c>
      <c r="D52" s="6">
        <v>0.525424</v>
      </c>
      <c r="E52" s="7">
        <v>10.78261</v>
      </c>
      <c r="F52" s="6">
        <v>0.67683199999999999</v>
      </c>
      <c r="G52" s="5">
        <v>10165042</v>
      </c>
      <c r="H52" s="8">
        <v>248</v>
      </c>
      <c r="I52" s="9">
        <v>1.8123E-2</v>
      </c>
      <c r="J52" s="10" t="s">
        <v>72</v>
      </c>
      <c r="K52" s="4">
        <v>51</v>
      </c>
      <c r="L52" s="4" t="s">
        <v>19</v>
      </c>
      <c r="M52" s="8">
        <v>472</v>
      </c>
      <c r="N52" s="5">
        <v>3285020.4980529319</v>
      </c>
      <c r="O52" s="11">
        <v>0</v>
      </c>
      <c r="P52" s="4">
        <v>23</v>
      </c>
    </row>
    <row r="53" spans="1:16" hidden="1" x14ac:dyDescent="0.3">
      <c r="A53" s="4" t="s">
        <v>121</v>
      </c>
      <c r="B53" s="4" t="s">
        <v>122</v>
      </c>
      <c r="C53" s="5">
        <v>6721203</v>
      </c>
      <c r="D53" s="6">
        <v>0.52057600000000004</v>
      </c>
      <c r="E53" s="7">
        <v>11</v>
      </c>
      <c r="F53" s="6">
        <v>0.669848</v>
      </c>
      <c r="G53" s="5">
        <v>10033924</v>
      </c>
      <c r="H53" s="8">
        <v>253</v>
      </c>
      <c r="I53" s="9">
        <v>-2.7709000000000001E-2</v>
      </c>
      <c r="J53" s="12" t="s">
        <v>123</v>
      </c>
      <c r="K53" s="4">
        <v>52</v>
      </c>
      <c r="L53" s="4" t="s">
        <v>19</v>
      </c>
      <c r="M53" s="8">
        <v>486</v>
      </c>
      <c r="N53" s="5">
        <v>3312721.8281852566</v>
      </c>
      <c r="O53" s="11">
        <v>0</v>
      </c>
      <c r="P53" s="4">
        <v>23</v>
      </c>
    </row>
    <row r="54" spans="1:16" hidden="1" x14ac:dyDescent="0.3">
      <c r="A54" s="4" t="s">
        <v>124</v>
      </c>
      <c r="B54" s="4" t="s">
        <v>125</v>
      </c>
      <c r="C54" s="5">
        <v>6760108</v>
      </c>
      <c r="D54" s="6">
        <v>0.53699300000000005</v>
      </c>
      <c r="E54" s="7">
        <v>9.7826090000000008</v>
      </c>
      <c r="F54" s="6">
        <v>0.67895700000000003</v>
      </c>
      <c r="G54" s="5">
        <v>9956613</v>
      </c>
      <c r="H54" s="8">
        <v>225</v>
      </c>
      <c r="I54" s="9">
        <v>-8.0130999999999994E-2</v>
      </c>
      <c r="J54" s="12" t="s">
        <v>123</v>
      </c>
      <c r="K54" s="4">
        <v>53</v>
      </c>
      <c r="L54" s="4" t="s">
        <v>19</v>
      </c>
      <c r="M54" s="8">
        <v>419</v>
      </c>
      <c r="N54" s="5">
        <v>3196505.2009073729</v>
      </c>
      <c r="O54" s="11">
        <v>0</v>
      </c>
      <c r="P54" s="4">
        <v>23</v>
      </c>
    </row>
    <row r="55" spans="1:16" hidden="1" x14ac:dyDescent="0.3">
      <c r="A55" s="4" t="s">
        <v>126</v>
      </c>
      <c r="B55" s="4" t="s">
        <v>127</v>
      </c>
      <c r="C55" s="5">
        <v>6282146</v>
      </c>
      <c r="D55" s="6">
        <v>0.59240499999999996</v>
      </c>
      <c r="E55" s="7">
        <v>10.173909999999999</v>
      </c>
      <c r="F55" s="6">
        <v>0.68118900000000004</v>
      </c>
      <c r="G55" s="5">
        <v>9222328</v>
      </c>
      <c r="H55" s="8">
        <v>234</v>
      </c>
      <c r="I55" s="9">
        <v>-9.2443999999999998E-2</v>
      </c>
      <c r="J55" s="12" t="s">
        <v>123</v>
      </c>
      <c r="K55" s="4">
        <v>54</v>
      </c>
      <c r="L55" s="4" t="s">
        <v>19</v>
      </c>
      <c r="M55" s="8">
        <v>395</v>
      </c>
      <c r="N55" s="5">
        <v>2940181.8016635166</v>
      </c>
      <c r="O55" s="11">
        <v>0</v>
      </c>
      <c r="P55" s="4">
        <v>23</v>
      </c>
    </row>
    <row r="56" spans="1:16" hidden="1" x14ac:dyDescent="0.3">
      <c r="A56" s="4" t="s">
        <v>128</v>
      </c>
      <c r="B56" s="4" t="s">
        <v>129</v>
      </c>
      <c r="C56" s="5">
        <v>4699890</v>
      </c>
      <c r="D56" s="6">
        <v>0.649733</v>
      </c>
      <c r="E56" s="7">
        <v>18.692309999999999</v>
      </c>
      <c r="F56" s="6">
        <v>0.66908800000000002</v>
      </c>
      <c r="G56" s="5">
        <v>7024319</v>
      </c>
      <c r="H56" s="8">
        <v>243</v>
      </c>
      <c r="I56" s="9">
        <v>-0.15240500000000001</v>
      </c>
      <c r="J56" s="12" t="s">
        <v>123</v>
      </c>
      <c r="K56" s="4">
        <v>55</v>
      </c>
      <c r="L56" s="4" t="s">
        <v>19</v>
      </c>
      <c r="M56" s="8">
        <v>374</v>
      </c>
      <c r="N56" s="5">
        <v>2324428.9300567107</v>
      </c>
      <c r="O56" s="11">
        <v>0</v>
      </c>
      <c r="P56" s="4">
        <v>13</v>
      </c>
    </row>
    <row r="57" spans="1:16" hidden="1" x14ac:dyDescent="0.3">
      <c r="A57" s="4" t="s">
        <v>130</v>
      </c>
      <c r="B57" s="4" t="s">
        <v>131</v>
      </c>
      <c r="C57" s="5">
        <v>6104293</v>
      </c>
      <c r="D57" s="6">
        <v>0.56363600000000003</v>
      </c>
      <c r="E57" s="7">
        <v>10.78261</v>
      </c>
      <c r="F57" s="6">
        <v>0.673315</v>
      </c>
      <c r="G57" s="5">
        <v>9066025</v>
      </c>
      <c r="H57" s="8">
        <v>248</v>
      </c>
      <c r="I57" s="9">
        <v>-0.15510499999999999</v>
      </c>
      <c r="J57" s="12" t="s">
        <v>123</v>
      </c>
      <c r="K57" s="4">
        <v>56</v>
      </c>
      <c r="L57" s="4" t="s">
        <v>19</v>
      </c>
      <c r="M57" s="8">
        <v>440</v>
      </c>
      <c r="N57" s="5">
        <v>2961731.8225330831</v>
      </c>
      <c r="O57" s="11">
        <v>0</v>
      </c>
      <c r="P57" s="4">
        <v>23</v>
      </c>
    </row>
    <row r="58" spans="1:16" hidden="1" x14ac:dyDescent="0.3">
      <c r="A58" s="4" t="s">
        <v>132</v>
      </c>
      <c r="B58" s="4" t="s">
        <v>133</v>
      </c>
      <c r="C58" s="5">
        <v>6440858</v>
      </c>
      <c r="D58" s="6">
        <v>0.54726399999999997</v>
      </c>
      <c r="E58" s="7">
        <v>9.5652170000000005</v>
      </c>
      <c r="F58" s="6">
        <v>0.68553500000000001</v>
      </c>
      <c r="G58" s="5">
        <v>9395370</v>
      </c>
      <c r="H58" s="8">
        <v>220</v>
      </c>
      <c r="I58" s="9">
        <v>-0.16985500000000001</v>
      </c>
      <c r="J58" s="12" t="s">
        <v>123</v>
      </c>
      <c r="K58" s="4">
        <v>57</v>
      </c>
      <c r="L58" s="4" t="s">
        <v>19</v>
      </c>
      <c r="M58" s="8">
        <v>402</v>
      </c>
      <c r="N58" s="5">
        <v>2954511.876427222</v>
      </c>
      <c r="O58" s="11">
        <v>0</v>
      </c>
      <c r="P58" s="4">
        <v>23</v>
      </c>
    </row>
    <row r="59" spans="1:16" hidden="1" x14ac:dyDescent="0.3">
      <c r="A59" s="4" t="s">
        <v>134</v>
      </c>
      <c r="B59" s="4" t="s">
        <v>135</v>
      </c>
      <c r="C59" s="5">
        <v>6345663</v>
      </c>
      <c r="D59" s="6">
        <v>0.54020100000000004</v>
      </c>
      <c r="E59" s="7">
        <v>9.7727269999999997</v>
      </c>
      <c r="F59" s="6">
        <v>0.68359199999999998</v>
      </c>
      <c r="G59" s="5">
        <v>9282815</v>
      </c>
      <c r="H59" s="8">
        <v>215</v>
      </c>
      <c r="I59" s="9">
        <v>-0.21574699999999999</v>
      </c>
      <c r="J59" s="12" t="s">
        <v>123</v>
      </c>
      <c r="K59" s="4">
        <v>58</v>
      </c>
      <c r="L59" s="4" t="s">
        <v>19</v>
      </c>
      <c r="M59" s="8">
        <v>398</v>
      </c>
      <c r="N59" s="5">
        <v>2937152.5393005689</v>
      </c>
      <c r="O59" s="11">
        <v>0</v>
      </c>
      <c r="P59" s="4">
        <v>22</v>
      </c>
    </row>
    <row r="60" spans="1:16" hidden="1" x14ac:dyDescent="0.3">
      <c r="A60" s="4" t="s">
        <v>136</v>
      </c>
      <c r="B60" s="4" t="s">
        <v>137</v>
      </c>
      <c r="C60" s="5">
        <v>6232188</v>
      </c>
      <c r="D60" s="6">
        <v>0.49453000000000003</v>
      </c>
      <c r="E60" s="7">
        <v>11.3</v>
      </c>
      <c r="F60" s="6">
        <v>0.68010899999999996</v>
      </c>
      <c r="G60" s="5">
        <v>9163513</v>
      </c>
      <c r="H60" s="8">
        <v>226</v>
      </c>
      <c r="I60" s="9">
        <v>-0.25478099999999998</v>
      </c>
      <c r="J60" s="12" t="s">
        <v>123</v>
      </c>
      <c r="K60" s="4">
        <v>59</v>
      </c>
      <c r="L60" s="4" t="s">
        <v>19</v>
      </c>
      <c r="M60" s="8">
        <v>457</v>
      </c>
      <c r="N60" s="5">
        <v>2931324.9653308135</v>
      </c>
      <c r="O60" s="11">
        <v>0</v>
      </c>
      <c r="P60" s="4">
        <v>20</v>
      </c>
    </row>
    <row r="61" spans="1:16" hidden="1" x14ac:dyDescent="0.3">
      <c r="A61" s="4" t="s">
        <v>138</v>
      </c>
      <c r="B61" s="4" t="s">
        <v>139</v>
      </c>
      <c r="C61" s="5">
        <v>6735442</v>
      </c>
      <c r="D61" s="6">
        <v>0.47887299999999999</v>
      </c>
      <c r="E61" s="7">
        <v>8.8695649999999997</v>
      </c>
      <c r="F61" s="6">
        <v>0.66969400000000001</v>
      </c>
      <c r="G61" s="5">
        <v>10057487</v>
      </c>
      <c r="H61" s="8">
        <v>204</v>
      </c>
      <c r="I61" s="9">
        <v>-0.27549699999999999</v>
      </c>
      <c r="J61" s="12" t="s">
        <v>123</v>
      </c>
      <c r="K61" s="4">
        <v>60</v>
      </c>
      <c r="L61" s="4" t="s">
        <v>19</v>
      </c>
      <c r="M61" s="8">
        <v>426</v>
      </c>
      <c r="N61" s="5">
        <v>3322045.3284877138</v>
      </c>
      <c r="O61" s="11">
        <v>0</v>
      </c>
      <c r="P61" s="4">
        <v>23</v>
      </c>
    </row>
    <row r="62" spans="1:16" hidden="1" x14ac:dyDescent="0.3">
      <c r="A62" s="4" t="s">
        <v>140</v>
      </c>
      <c r="B62" s="4" t="s">
        <v>141</v>
      </c>
      <c r="C62" s="5">
        <v>6326724</v>
      </c>
      <c r="D62" s="6">
        <v>0.50354600000000005</v>
      </c>
      <c r="E62" s="7">
        <v>9.2608700000000006</v>
      </c>
      <c r="F62" s="6">
        <v>0.68229300000000004</v>
      </c>
      <c r="G62" s="5">
        <v>9272739</v>
      </c>
      <c r="H62" s="8">
        <v>213</v>
      </c>
      <c r="I62" s="9">
        <v>-0.31037900000000002</v>
      </c>
      <c r="J62" s="12" t="s">
        <v>123</v>
      </c>
      <c r="K62" s="4">
        <v>61</v>
      </c>
      <c r="L62" s="4" t="s">
        <v>19</v>
      </c>
      <c r="M62" s="8">
        <v>423</v>
      </c>
      <c r="N62" s="5">
        <v>2946015.1372400778</v>
      </c>
      <c r="O62" s="11">
        <v>0</v>
      </c>
      <c r="P62" s="4">
        <v>23</v>
      </c>
    </row>
    <row r="63" spans="1:16" hidden="1" x14ac:dyDescent="0.3">
      <c r="A63" s="4" t="s">
        <v>142</v>
      </c>
      <c r="B63" s="4" t="s">
        <v>143</v>
      </c>
      <c r="C63" s="5">
        <v>6757415</v>
      </c>
      <c r="D63" s="6">
        <v>0.466667</v>
      </c>
      <c r="E63" s="7">
        <v>8.2173909999999992</v>
      </c>
      <c r="F63" s="6">
        <v>0.67742500000000005</v>
      </c>
      <c r="G63" s="5">
        <v>9975143</v>
      </c>
      <c r="H63" s="8">
        <v>189</v>
      </c>
      <c r="I63" s="9">
        <v>-0.33611799999999997</v>
      </c>
      <c r="J63" s="12" t="s">
        <v>123</v>
      </c>
      <c r="K63" s="4">
        <v>62</v>
      </c>
      <c r="L63" s="4" t="s">
        <v>19</v>
      </c>
      <c r="M63" s="8">
        <v>405</v>
      </c>
      <c r="N63" s="5">
        <v>3217727.3900945191</v>
      </c>
      <c r="O63" s="11">
        <v>0</v>
      </c>
      <c r="P63" s="4">
        <v>23</v>
      </c>
    </row>
    <row r="64" spans="1:16" hidden="1" x14ac:dyDescent="0.3">
      <c r="A64" s="4" t="s">
        <v>144</v>
      </c>
      <c r="B64" s="4" t="s">
        <v>145</v>
      </c>
      <c r="C64" s="5">
        <v>5913082</v>
      </c>
      <c r="D64" s="6">
        <v>0.56786700000000001</v>
      </c>
      <c r="E64" s="7">
        <v>8.913043</v>
      </c>
      <c r="F64" s="6">
        <v>0.68192600000000003</v>
      </c>
      <c r="G64" s="5">
        <v>8671151</v>
      </c>
      <c r="H64" s="8">
        <v>205</v>
      </c>
      <c r="I64" s="9">
        <v>-0.35212900000000003</v>
      </c>
      <c r="J64" s="12" t="s">
        <v>123</v>
      </c>
      <c r="K64" s="4">
        <v>63</v>
      </c>
      <c r="L64" s="4" t="s">
        <v>19</v>
      </c>
      <c r="M64" s="8">
        <v>361</v>
      </c>
      <c r="N64" s="5">
        <v>2758069.674083177</v>
      </c>
      <c r="O64" s="11">
        <v>0</v>
      </c>
      <c r="P64" s="4">
        <v>23</v>
      </c>
    </row>
    <row r="65" spans="1:16" hidden="1" x14ac:dyDescent="0.3">
      <c r="A65" s="4" t="s">
        <v>146</v>
      </c>
      <c r="B65" s="4" t="s">
        <v>147</v>
      </c>
      <c r="C65" s="5">
        <v>5874685</v>
      </c>
      <c r="D65" s="6">
        <v>0.54301100000000002</v>
      </c>
      <c r="E65" s="7">
        <v>8.7826090000000008</v>
      </c>
      <c r="F65" s="6">
        <v>0.68654800000000005</v>
      </c>
      <c r="G65" s="5">
        <v>8556849</v>
      </c>
      <c r="H65" s="8">
        <v>202</v>
      </c>
      <c r="I65" s="9">
        <v>-0.41233799999999998</v>
      </c>
      <c r="J65" s="12" t="s">
        <v>123</v>
      </c>
      <c r="K65" s="4">
        <v>64</v>
      </c>
      <c r="L65" s="4" t="s">
        <v>19</v>
      </c>
      <c r="M65" s="8">
        <v>372</v>
      </c>
      <c r="N65" s="5">
        <v>2682163.7725330824</v>
      </c>
      <c r="O65" s="11">
        <v>0</v>
      </c>
      <c r="P65" s="4">
        <v>23</v>
      </c>
    </row>
    <row r="66" spans="1:16" hidden="1" x14ac:dyDescent="0.3">
      <c r="A66" s="4" t="s">
        <v>148</v>
      </c>
      <c r="B66" s="4" t="s">
        <v>149</v>
      </c>
      <c r="C66" s="5">
        <v>6037696</v>
      </c>
      <c r="D66" s="6">
        <v>0.46652300000000002</v>
      </c>
      <c r="E66" s="7">
        <v>9.3913039999999999</v>
      </c>
      <c r="F66" s="6">
        <v>0.67803599999999997</v>
      </c>
      <c r="G66" s="5">
        <v>8904689</v>
      </c>
      <c r="H66" s="8">
        <v>216</v>
      </c>
      <c r="I66" s="9">
        <v>-0.45684000000000002</v>
      </c>
      <c r="J66" s="12" t="s">
        <v>123</v>
      </c>
      <c r="K66" s="4">
        <v>65</v>
      </c>
      <c r="L66" s="4" t="s">
        <v>19</v>
      </c>
      <c r="M66" s="8">
        <v>463</v>
      </c>
      <c r="N66" s="5">
        <v>2866993.3465028363</v>
      </c>
      <c r="O66" s="11">
        <v>0</v>
      </c>
      <c r="P66" s="4">
        <v>23</v>
      </c>
    </row>
    <row r="67" spans="1:16" hidden="1" x14ac:dyDescent="0.3">
      <c r="A67" s="4" t="s">
        <v>150</v>
      </c>
      <c r="B67" s="4" t="s">
        <v>151</v>
      </c>
      <c r="C67" s="5">
        <v>5628744</v>
      </c>
      <c r="D67" s="6">
        <v>0.57566799999999996</v>
      </c>
      <c r="E67" s="7">
        <v>8.4347829999999995</v>
      </c>
      <c r="F67" s="6">
        <v>0.68163499999999999</v>
      </c>
      <c r="G67" s="5">
        <v>8257706</v>
      </c>
      <c r="H67" s="8">
        <v>194</v>
      </c>
      <c r="I67" s="9">
        <v>-0.46431899999999998</v>
      </c>
      <c r="J67" s="12" t="s">
        <v>123</v>
      </c>
      <c r="K67" s="4">
        <v>66</v>
      </c>
      <c r="L67" s="4" t="s">
        <v>19</v>
      </c>
      <c r="M67" s="8">
        <v>337</v>
      </c>
      <c r="N67" s="5">
        <v>2628961.9056899822</v>
      </c>
      <c r="O67" s="11">
        <v>0</v>
      </c>
      <c r="P67" s="4">
        <v>23</v>
      </c>
    </row>
    <row r="68" spans="1:16" hidden="1" x14ac:dyDescent="0.3">
      <c r="A68" s="4" t="s">
        <v>152</v>
      </c>
      <c r="B68" s="4" t="s">
        <v>153</v>
      </c>
      <c r="C68" s="5">
        <v>6366039</v>
      </c>
      <c r="D68" s="6">
        <v>0.38657399999999997</v>
      </c>
      <c r="E68" s="7">
        <v>7.2608699999999997</v>
      </c>
      <c r="F68" s="6">
        <v>0.67383300000000002</v>
      </c>
      <c r="G68" s="5">
        <v>9447496</v>
      </c>
      <c r="H68" s="8">
        <v>167</v>
      </c>
      <c r="I68" s="9">
        <v>-0.67608299999999999</v>
      </c>
      <c r="J68" s="12" t="s">
        <v>123</v>
      </c>
      <c r="K68" s="4">
        <v>67</v>
      </c>
      <c r="L68" s="4" t="s">
        <v>19</v>
      </c>
      <c r="M68" s="8">
        <v>432</v>
      </c>
      <c r="N68" s="5">
        <v>3081456.9365028357</v>
      </c>
      <c r="O68" s="11">
        <v>0</v>
      </c>
      <c r="P68" s="4">
        <v>23</v>
      </c>
    </row>
    <row r="69" spans="1:16" hidden="1" x14ac:dyDescent="0.3">
      <c r="A69" s="4" t="s">
        <v>154</v>
      </c>
      <c r="B69" s="4" t="s">
        <v>155</v>
      </c>
      <c r="C69" s="5">
        <v>5790196</v>
      </c>
      <c r="D69" s="6">
        <v>0.44444400000000001</v>
      </c>
      <c r="E69" s="7">
        <v>8</v>
      </c>
      <c r="F69" s="6">
        <v>0.68324799999999997</v>
      </c>
      <c r="G69" s="5">
        <v>8474513</v>
      </c>
      <c r="H69" s="8">
        <v>176</v>
      </c>
      <c r="I69" s="9">
        <v>-0.69500200000000001</v>
      </c>
      <c r="J69" s="12" t="s">
        <v>123</v>
      </c>
      <c r="K69" s="4">
        <v>68</v>
      </c>
      <c r="L69" s="4" t="s">
        <v>19</v>
      </c>
      <c r="M69" s="8">
        <v>396</v>
      </c>
      <c r="N69" s="5">
        <v>2684317.0997353494</v>
      </c>
      <c r="O69" s="11">
        <v>0</v>
      </c>
      <c r="P69" s="4">
        <v>22</v>
      </c>
    </row>
    <row r="70" spans="1:16" hidden="1" x14ac:dyDescent="0.3">
      <c r="A70" s="4" t="s">
        <v>156</v>
      </c>
      <c r="B70" s="4" t="s">
        <v>157</v>
      </c>
      <c r="C70" s="5">
        <v>5884907</v>
      </c>
      <c r="D70" s="6">
        <v>0.43478299999999998</v>
      </c>
      <c r="E70" s="7">
        <v>7.3913039999999999</v>
      </c>
      <c r="F70" s="6">
        <v>0.68801299999999999</v>
      </c>
      <c r="G70" s="5">
        <v>8553479</v>
      </c>
      <c r="H70" s="8">
        <v>170</v>
      </c>
      <c r="I70" s="9">
        <v>-0.71104900000000004</v>
      </c>
      <c r="J70" s="12" t="s">
        <v>123</v>
      </c>
      <c r="K70" s="4">
        <v>69</v>
      </c>
      <c r="L70" s="4" t="s">
        <v>19</v>
      </c>
      <c r="M70" s="8">
        <v>391</v>
      </c>
      <c r="N70" s="5">
        <v>2668572.2124007577</v>
      </c>
      <c r="O70" s="11">
        <v>0</v>
      </c>
      <c r="P70" s="4">
        <v>23</v>
      </c>
    </row>
    <row r="71" spans="1:16" hidden="1" x14ac:dyDescent="0.3">
      <c r="A71" s="4" t="s">
        <v>158</v>
      </c>
      <c r="B71" s="4" t="s">
        <v>159</v>
      </c>
      <c r="C71" s="5">
        <v>5461437</v>
      </c>
      <c r="D71" s="6">
        <v>0.47850999999999999</v>
      </c>
      <c r="E71" s="7">
        <v>7.2608699999999997</v>
      </c>
      <c r="F71" s="6">
        <v>0.67906</v>
      </c>
      <c r="G71" s="5">
        <v>8042647</v>
      </c>
      <c r="H71" s="8">
        <v>167</v>
      </c>
      <c r="I71" s="9">
        <v>-0.785107</v>
      </c>
      <c r="J71" s="12" t="s">
        <v>123</v>
      </c>
      <c r="K71" s="4">
        <v>70</v>
      </c>
      <c r="L71" s="4" t="s">
        <v>19</v>
      </c>
      <c r="M71" s="8">
        <v>349</v>
      </c>
      <c r="N71" s="5">
        <v>2581210.2465028362</v>
      </c>
      <c r="O71" s="11">
        <v>0</v>
      </c>
      <c r="P71" s="4">
        <v>23</v>
      </c>
    </row>
    <row r="72" spans="1:16" hidden="1" x14ac:dyDescent="0.3">
      <c r="A72" s="4" t="s">
        <v>160</v>
      </c>
      <c r="B72" s="4" t="s">
        <v>161</v>
      </c>
      <c r="C72" s="5">
        <v>5209178</v>
      </c>
      <c r="D72" s="6">
        <v>0.49328899999999998</v>
      </c>
      <c r="E72" s="7">
        <v>6.6818179999999998</v>
      </c>
      <c r="F72" s="6">
        <v>0.68039000000000005</v>
      </c>
      <c r="G72" s="5">
        <v>7656160</v>
      </c>
      <c r="H72" s="8">
        <v>147</v>
      </c>
      <c r="I72" s="9">
        <v>-0.89320600000000006</v>
      </c>
      <c r="J72" s="12" t="s">
        <v>123</v>
      </c>
      <c r="K72" s="4">
        <v>71</v>
      </c>
      <c r="L72" s="4" t="s">
        <v>19</v>
      </c>
      <c r="M72" s="8">
        <v>298</v>
      </c>
      <c r="N72" s="5">
        <v>2446981.6828355398</v>
      </c>
      <c r="O72" s="11">
        <v>0</v>
      </c>
      <c r="P72" s="4">
        <v>22</v>
      </c>
    </row>
    <row r="73" spans="1:16" hidden="1" x14ac:dyDescent="0.3">
      <c r="A73" s="4" t="s">
        <v>162</v>
      </c>
      <c r="B73" s="4" t="s">
        <v>163</v>
      </c>
      <c r="C73" s="5">
        <v>5291279</v>
      </c>
      <c r="D73" s="6">
        <v>0.41666700000000001</v>
      </c>
      <c r="E73" s="7">
        <v>7</v>
      </c>
      <c r="F73" s="6">
        <v>0.67977399999999999</v>
      </c>
      <c r="G73" s="5">
        <v>7783882</v>
      </c>
      <c r="H73" s="8">
        <v>140</v>
      </c>
      <c r="I73" s="9">
        <v>-1.0046090000000001</v>
      </c>
      <c r="J73" s="13" t="s">
        <v>164</v>
      </c>
      <c r="K73" s="4">
        <v>72</v>
      </c>
      <c r="L73" s="4" t="s">
        <v>19</v>
      </c>
      <c r="M73" s="8">
        <v>336</v>
      </c>
      <c r="N73" s="5">
        <v>2492603.5920415875</v>
      </c>
      <c r="O73" s="11">
        <v>0</v>
      </c>
      <c r="P73" s="4">
        <v>20</v>
      </c>
    </row>
    <row r="74" spans="1:16" hidden="1" x14ac:dyDescent="0.3">
      <c r="A74" s="4" t="s">
        <v>165</v>
      </c>
      <c r="B74" s="4" t="s">
        <v>166</v>
      </c>
      <c r="C74" s="5">
        <v>5049542</v>
      </c>
      <c r="D74" s="6">
        <v>0.46405200000000002</v>
      </c>
      <c r="E74" s="7">
        <v>6.1739129999999998</v>
      </c>
      <c r="F74" s="6">
        <v>0.67133299999999996</v>
      </c>
      <c r="G74" s="5">
        <v>7521664</v>
      </c>
      <c r="H74" s="8">
        <v>142</v>
      </c>
      <c r="I74" s="9">
        <v>-1.0328949999999999</v>
      </c>
      <c r="J74" s="13" t="s">
        <v>164</v>
      </c>
      <c r="K74" s="4">
        <v>73</v>
      </c>
      <c r="L74" s="4" t="s">
        <v>19</v>
      </c>
      <c r="M74" s="8">
        <v>306</v>
      </c>
      <c r="N74" s="5">
        <v>2472121.687750475</v>
      </c>
      <c r="O74" s="11">
        <v>0</v>
      </c>
      <c r="P74" s="4">
        <v>23</v>
      </c>
    </row>
    <row r="75" spans="1:16" hidden="1" x14ac:dyDescent="0.3">
      <c r="A75" s="4" t="s">
        <v>167</v>
      </c>
      <c r="B75" s="4" t="s">
        <v>168</v>
      </c>
      <c r="C75" s="5">
        <v>5812760</v>
      </c>
      <c r="D75" s="6">
        <v>0.32929799999999998</v>
      </c>
      <c r="E75" s="7">
        <v>6.1818179999999998</v>
      </c>
      <c r="F75" s="6">
        <v>0.67691800000000002</v>
      </c>
      <c r="G75" s="5">
        <v>8587101</v>
      </c>
      <c r="H75" s="8">
        <v>136</v>
      </c>
      <c r="I75" s="9">
        <v>-1.0366359999999999</v>
      </c>
      <c r="J75" s="13" t="s">
        <v>164</v>
      </c>
      <c r="K75" s="4">
        <v>74</v>
      </c>
      <c r="L75" s="4" t="s">
        <v>19</v>
      </c>
      <c r="M75" s="8">
        <v>413</v>
      </c>
      <c r="N75" s="5">
        <v>2774341.3065028372</v>
      </c>
      <c r="O75" s="11">
        <v>0</v>
      </c>
      <c r="P75" s="4">
        <v>22</v>
      </c>
    </row>
    <row r="76" spans="1:16" hidden="1" x14ac:dyDescent="0.3">
      <c r="A76" s="4" t="s">
        <v>169</v>
      </c>
      <c r="B76" s="4" t="s">
        <v>170</v>
      </c>
      <c r="C76" s="5">
        <v>4644666</v>
      </c>
      <c r="D76" s="6">
        <v>0.48466300000000001</v>
      </c>
      <c r="E76" s="7">
        <v>7.1818179999999998</v>
      </c>
      <c r="F76" s="6">
        <v>0.67020900000000005</v>
      </c>
      <c r="G76" s="5">
        <v>6930176</v>
      </c>
      <c r="H76" s="8">
        <v>158</v>
      </c>
      <c r="I76" s="9">
        <v>-1.0528150000000001</v>
      </c>
      <c r="J76" s="13" t="s">
        <v>164</v>
      </c>
      <c r="K76" s="4">
        <v>75</v>
      </c>
      <c r="L76" s="4" t="s">
        <v>19</v>
      </c>
      <c r="M76" s="8">
        <v>326</v>
      </c>
      <c r="N76" s="5">
        <v>2285510.4348204164</v>
      </c>
      <c r="O76" s="11">
        <v>0</v>
      </c>
      <c r="P76" s="4">
        <v>22</v>
      </c>
    </row>
    <row r="77" spans="1:16" hidden="1" x14ac:dyDescent="0.3">
      <c r="A77" s="4" t="s">
        <v>171</v>
      </c>
      <c r="B77" s="4" t="s">
        <v>172</v>
      </c>
      <c r="C77" s="5">
        <v>5026508</v>
      </c>
      <c r="D77" s="6">
        <v>0.41618500000000003</v>
      </c>
      <c r="E77" s="7">
        <v>7.2</v>
      </c>
      <c r="F77" s="6">
        <v>0.69032199999999999</v>
      </c>
      <c r="G77" s="5">
        <v>7281395</v>
      </c>
      <c r="H77" s="8">
        <v>144</v>
      </c>
      <c r="I77" s="9">
        <v>-1.0540590000000001</v>
      </c>
      <c r="J77" s="13" t="s">
        <v>164</v>
      </c>
      <c r="K77" s="4">
        <v>76</v>
      </c>
      <c r="L77" s="4" t="s">
        <v>19</v>
      </c>
      <c r="M77" s="8">
        <v>346</v>
      </c>
      <c r="N77" s="5">
        <v>2254886.964083177</v>
      </c>
      <c r="O77" s="11">
        <v>0</v>
      </c>
      <c r="P77" s="4">
        <v>20</v>
      </c>
    </row>
    <row r="78" spans="1:16" hidden="1" x14ac:dyDescent="0.3">
      <c r="A78" s="4" t="s">
        <v>173</v>
      </c>
      <c r="B78" s="4" t="s">
        <v>174</v>
      </c>
      <c r="C78" s="5">
        <v>4036948</v>
      </c>
      <c r="D78" s="6">
        <v>0.49504999999999999</v>
      </c>
      <c r="E78" s="7">
        <v>9.375</v>
      </c>
      <c r="F78" s="6">
        <v>0.66471999999999998</v>
      </c>
      <c r="G78" s="5">
        <v>6073160</v>
      </c>
      <c r="H78" s="8">
        <v>150</v>
      </c>
      <c r="I78" s="9">
        <v>-1.159168</v>
      </c>
      <c r="J78" s="13" t="s">
        <v>164</v>
      </c>
      <c r="K78" s="4">
        <v>77</v>
      </c>
      <c r="L78" s="4" t="s">
        <v>19</v>
      </c>
      <c r="M78" s="8">
        <v>303</v>
      </c>
      <c r="N78" s="5">
        <v>2036211.8220415888</v>
      </c>
      <c r="O78" s="11">
        <v>0</v>
      </c>
      <c r="P78" s="4">
        <v>16</v>
      </c>
    </row>
    <row r="79" spans="1:16" hidden="1" x14ac:dyDescent="0.3">
      <c r="A79" s="4" t="s">
        <v>175</v>
      </c>
      <c r="B79" s="4" t="s">
        <v>176</v>
      </c>
      <c r="C79" s="5">
        <v>4743261</v>
      </c>
      <c r="D79" s="6">
        <v>0.39735100000000001</v>
      </c>
      <c r="E79" s="7">
        <v>6</v>
      </c>
      <c r="F79" s="6">
        <v>0.67753600000000003</v>
      </c>
      <c r="G79" s="5">
        <v>7000756</v>
      </c>
      <c r="H79" s="8">
        <v>120</v>
      </c>
      <c r="I79" s="9">
        <v>-1.2788200000000001</v>
      </c>
      <c r="J79" s="13" t="s">
        <v>164</v>
      </c>
      <c r="K79" s="4">
        <v>78</v>
      </c>
      <c r="L79" s="4" t="s">
        <v>19</v>
      </c>
      <c r="M79" s="8">
        <v>302</v>
      </c>
      <c r="N79" s="5">
        <v>2257495.2001134222</v>
      </c>
      <c r="O79" s="11">
        <v>0</v>
      </c>
      <c r="P79" s="4">
        <v>20</v>
      </c>
    </row>
    <row r="80" spans="1:16" hidden="1" x14ac:dyDescent="0.3">
      <c r="A80" s="4" t="s">
        <v>177</v>
      </c>
      <c r="B80" s="4" t="s">
        <v>178</v>
      </c>
      <c r="C80" s="5">
        <v>426232.3</v>
      </c>
      <c r="D80" s="6">
        <v>0</v>
      </c>
      <c r="E80" s="7">
        <v>61.6</v>
      </c>
      <c r="F80" s="6">
        <v>0.77095100000000005</v>
      </c>
      <c r="G80" s="5">
        <v>552865.5</v>
      </c>
      <c r="H80" s="8">
        <v>308</v>
      </c>
      <c r="I80" s="9">
        <v>-1.3672930000000001</v>
      </c>
      <c r="J80" s="13" t="s">
        <v>164</v>
      </c>
      <c r="K80" s="4">
        <v>79</v>
      </c>
      <c r="L80" s="4" t="s">
        <v>19</v>
      </c>
      <c r="M80" s="8">
        <v>0</v>
      </c>
      <c r="N80" s="5">
        <v>126633.20521739131</v>
      </c>
      <c r="O80" s="11">
        <v>0</v>
      </c>
      <c r="P80" s="4">
        <v>5</v>
      </c>
    </row>
    <row r="81" spans="1:16" hidden="1" x14ac:dyDescent="0.3">
      <c r="A81" s="4" t="s">
        <v>179</v>
      </c>
      <c r="B81" s="4" t="s">
        <v>180</v>
      </c>
      <c r="C81" s="5">
        <v>2283448</v>
      </c>
      <c r="D81" s="6">
        <v>0.51282099999999997</v>
      </c>
      <c r="E81" s="7">
        <v>13.33333</v>
      </c>
      <c r="F81" s="6">
        <v>0.65109099999999998</v>
      </c>
      <c r="G81" s="5">
        <v>3507109</v>
      </c>
      <c r="H81" s="8">
        <v>80</v>
      </c>
      <c r="I81" s="9">
        <v>-1.6417619999999999</v>
      </c>
      <c r="J81" s="13" t="s">
        <v>164</v>
      </c>
      <c r="K81" s="4">
        <v>80</v>
      </c>
      <c r="L81" s="4" t="s">
        <v>19</v>
      </c>
      <c r="M81" s="8">
        <v>156</v>
      </c>
      <c r="N81" s="5">
        <v>1223660.7800000003</v>
      </c>
      <c r="O81" s="11">
        <v>0</v>
      </c>
      <c r="P81" s="4">
        <v>6</v>
      </c>
    </row>
    <row r="82" spans="1:16" hidden="1" x14ac:dyDescent="0.3">
      <c r="A82" s="4" t="s">
        <v>181</v>
      </c>
      <c r="B82" s="4" t="s">
        <v>182</v>
      </c>
      <c r="C82" s="5">
        <v>4336159</v>
      </c>
      <c r="D82" s="6">
        <v>0.27444800000000003</v>
      </c>
      <c r="E82" s="7">
        <v>4.8333329999999997</v>
      </c>
      <c r="F82" s="6">
        <v>0.66710100000000006</v>
      </c>
      <c r="G82" s="5">
        <v>6500008</v>
      </c>
      <c r="H82" s="8">
        <v>87</v>
      </c>
      <c r="I82" s="9">
        <v>-1.724682</v>
      </c>
      <c r="J82" s="13" t="s">
        <v>164</v>
      </c>
      <c r="K82" s="4">
        <v>81</v>
      </c>
      <c r="L82" s="4" t="s">
        <v>19</v>
      </c>
      <c r="M82" s="8">
        <v>317</v>
      </c>
      <c r="N82" s="5">
        <v>2163849.5332136117</v>
      </c>
      <c r="O82" s="11">
        <v>0</v>
      </c>
      <c r="P82" s="4">
        <v>18</v>
      </c>
    </row>
    <row r="83" spans="1:16" hidden="1" x14ac:dyDescent="0.3">
      <c r="A83" s="4" t="s">
        <v>183</v>
      </c>
      <c r="B83" s="4" t="s">
        <v>184</v>
      </c>
      <c r="C83" s="5">
        <v>3854046</v>
      </c>
      <c r="D83" s="6">
        <v>0.31879200000000002</v>
      </c>
      <c r="E83" s="7">
        <v>4.75</v>
      </c>
      <c r="F83" s="6">
        <v>0.660555</v>
      </c>
      <c r="G83" s="5">
        <v>5834555</v>
      </c>
      <c r="H83" s="8">
        <v>95</v>
      </c>
      <c r="I83" s="9">
        <v>-1.792983</v>
      </c>
      <c r="J83" s="13" t="s">
        <v>164</v>
      </c>
      <c r="K83" s="4">
        <v>82</v>
      </c>
      <c r="L83" s="4" t="s">
        <v>19</v>
      </c>
      <c r="M83" s="8">
        <v>298</v>
      </c>
      <c r="N83" s="5">
        <v>1980508.7044612491</v>
      </c>
      <c r="O83" s="11">
        <v>0</v>
      </c>
      <c r="P83" s="4">
        <v>20</v>
      </c>
    </row>
    <row r="84" spans="1:16" hidden="1" x14ac:dyDescent="0.3">
      <c r="A84" s="4" t="s">
        <v>185</v>
      </c>
      <c r="B84" s="4" t="s">
        <v>186</v>
      </c>
      <c r="C84" s="5">
        <v>1490827</v>
      </c>
      <c r="D84" s="6">
        <v>0.32710299999999998</v>
      </c>
      <c r="E84" s="7">
        <v>7</v>
      </c>
      <c r="F84" s="6">
        <v>0.65232100000000004</v>
      </c>
      <c r="G84" s="5">
        <v>2285420</v>
      </c>
      <c r="H84" s="8">
        <v>35</v>
      </c>
      <c r="I84" s="9">
        <v>-2.490027</v>
      </c>
      <c r="J84" s="13" t="s">
        <v>164</v>
      </c>
      <c r="K84" s="4">
        <v>83</v>
      </c>
      <c r="L84" s="4" t="s">
        <v>19</v>
      </c>
      <c r="M84" s="8">
        <v>107</v>
      </c>
      <c r="N84" s="5">
        <v>794593.59000000008</v>
      </c>
      <c r="O84" s="11">
        <v>0</v>
      </c>
      <c r="P84" s="4">
        <v>5</v>
      </c>
    </row>
    <row r="85" spans="1:16" hidden="1" x14ac:dyDescent="0.3">
      <c r="A85" s="4" t="s">
        <v>187</v>
      </c>
      <c r="B85" s="4" t="s">
        <v>188</v>
      </c>
      <c r="C85" s="5">
        <v>536741</v>
      </c>
      <c r="D85" s="6">
        <v>0.33333299999999999</v>
      </c>
      <c r="E85" s="7">
        <v>13.5</v>
      </c>
      <c r="F85" s="6">
        <v>0.65186299999999997</v>
      </c>
      <c r="G85" s="5">
        <v>823395</v>
      </c>
      <c r="H85" s="8">
        <v>27</v>
      </c>
      <c r="I85" s="9">
        <v>-2.5010409999999998</v>
      </c>
      <c r="J85" s="13" t="s">
        <v>164</v>
      </c>
      <c r="K85" s="4">
        <v>84</v>
      </c>
      <c r="L85" s="4" t="s">
        <v>19</v>
      </c>
      <c r="M85" s="8">
        <v>81</v>
      </c>
      <c r="N85" s="5">
        <v>286653.93160680524</v>
      </c>
      <c r="O85" s="11">
        <v>0</v>
      </c>
      <c r="P85" s="4">
        <v>2</v>
      </c>
    </row>
    <row r="86" spans="1:16" hidden="1" x14ac:dyDescent="0.3">
      <c r="A86" s="4" t="s">
        <v>189</v>
      </c>
      <c r="B86" s="4" t="s">
        <v>190</v>
      </c>
      <c r="C86" s="5">
        <v>959478.6</v>
      </c>
      <c r="D86" s="6">
        <v>0</v>
      </c>
      <c r="E86" s="7">
        <v>2.2999999999999998</v>
      </c>
      <c r="F86" s="6">
        <v>0.90627500000000005</v>
      </c>
      <c r="G86" s="5">
        <v>1058706</v>
      </c>
      <c r="H86" s="8">
        <v>23</v>
      </c>
      <c r="I86" s="9">
        <v>-2.7039300000000002</v>
      </c>
      <c r="J86" s="13" t="s">
        <v>164</v>
      </c>
      <c r="K86" s="4">
        <v>85</v>
      </c>
      <c r="L86" s="4" t="s">
        <v>19</v>
      </c>
      <c r="M86" s="8">
        <v>0</v>
      </c>
      <c r="N86" s="5">
        <v>99227.240000000034</v>
      </c>
      <c r="O86" s="11">
        <v>0</v>
      </c>
      <c r="P86" s="4">
        <v>10</v>
      </c>
    </row>
    <row r="87" spans="1:16" hidden="1" x14ac:dyDescent="0.3">
      <c r="A87" s="4" t="s">
        <v>191</v>
      </c>
      <c r="B87" s="4" t="s">
        <v>192</v>
      </c>
      <c r="C87" s="5">
        <v>471322.6</v>
      </c>
      <c r="D87" s="6">
        <v>0.38461499999999998</v>
      </c>
      <c r="E87" s="7">
        <v>5</v>
      </c>
      <c r="F87" s="6">
        <v>0.667771</v>
      </c>
      <c r="G87" s="5">
        <v>705815.1</v>
      </c>
      <c r="H87" s="8">
        <v>10</v>
      </c>
      <c r="I87" s="9">
        <v>-2.7318820000000001</v>
      </c>
      <c r="J87" s="13" t="s">
        <v>164</v>
      </c>
      <c r="K87" s="4">
        <v>86</v>
      </c>
      <c r="L87" s="4" t="s">
        <v>19</v>
      </c>
      <c r="M87" s="8">
        <v>26</v>
      </c>
      <c r="N87" s="5">
        <v>234492.49999999997</v>
      </c>
      <c r="O87" s="11">
        <v>0</v>
      </c>
      <c r="P87" s="4">
        <v>2</v>
      </c>
    </row>
    <row r="88" spans="1:16" hidden="1" x14ac:dyDescent="0.3">
      <c r="A88" s="4" t="s">
        <v>193</v>
      </c>
      <c r="B88" s="4" t="s">
        <v>194</v>
      </c>
      <c r="C88" s="5">
        <v>1246628</v>
      </c>
      <c r="D88" s="6">
        <v>0.24</v>
      </c>
      <c r="E88" s="7">
        <v>4.5</v>
      </c>
      <c r="F88" s="6">
        <v>0.65707000000000004</v>
      </c>
      <c r="G88" s="5">
        <v>1897252</v>
      </c>
      <c r="H88" s="8">
        <v>18</v>
      </c>
      <c r="I88" s="9">
        <v>-2.8036279999999998</v>
      </c>
      <c r="J88" s="13" t="s">
        <v>164</v>
      </c>
      <c r="K88" s="4">
        <v>87</v>
      </c>
      <c r="L88" s="4" t="s">
        <v>19</v>
      </c>
      <c r="M88" s="8">
        <v>75</v>
      </c>
      <c r="N88" s="5">
        <v>650623.93000000005</v>
      </c>
      <c r="O88" s="11">
        <v>0</v>
      </c>
      <c r="P88" s="4">
        <v>4</v>
      </c>
    </row>
    <row r="89" spans="1:16" hidden="1" x14ac:dyDescent="0.3">
      <c r="A89" s="4" t="s">
        <v>195</v>
      </c>
      <c r="B89" s="4" t="s">
        <v>196</v>
      </c>
      <c r="C89" s="5">
        <v>137068.4</v>
      </c>
      <c r="D89" s="6">
        <v>0</v>
      </c>
      <c r="E89" s="7">
        <v>2</v>
      </c>
      <c r="F89" s="6">
        <v>0.90627500000000005</v>
      </c>
      <c r="G89" s="5">
        <v>151243.70000000001</v>
      </c>
      <c r="H89" s="8">
        <v>2</v>
      </c>
      <c r="I89" s="9">
        <v>-2.92584</v>
      </c>
      <c r="J89" s="13" t="s">
        <v>164</v>
      </c>
      <c r="K89" s="4">
        <v>88</v>
      </c>
      <c r="L89" s="4" t="s">
        <v>19</v>
      </c>
      <c r="M89" s="8">
        <v>0</v>
      </c>
      <c r="N89" s="5">
        <v>14175.32</v>
      </c>
      <c r="O89" s="11">
        <v>0</v>
      </c>
      <c r="P89" s="4">
        <v>1</v>
      </c>
    </row>
    <row r="90" spans="1:16" hidden="1" x14ac:dyDescent="0.3">
      <c r="A90" s="4" t="s">
        <v>197</v>
      </c>
      <c r="B90" s="4" t="s">
        <v>198</v>
      </c>
      <c r="C90" s="5">
        <v>388322.3</v>
      </c>
      <c r="D90" s="6">
        <v>0.1875</v>
      </c>
      <c r="E90" s="7">
        <v>9</v>
      </c>
      <c r="F90" s="6">
        <v>0.65834199999999998</v>
      </c>
      <c r="G90" s="5">
        <v>589848.69999999995</v>
      </c>
      <c r="H90" s="8">
        <v>9</v>
      </c>
      <c r="I90" s="9">
        <v>-2.958072</v>
      </c>
      <c r="J90" s="13" t="s">
        <v>164</v>
      </c>
      <c r="K90" s="4">
        <v>89</v>
      </c>
      <c r="L90" s="4" t="s">
        <v>19</v>
      </c>
      <c r="M90" s="8">
        <v>48</v>
      </c>
      <c r="N90" s="5">
        <v>201526.46999999997</v>
      </c>
      <c r="O90" s="11">
        <v>0</v>
      </c>
      <c r="P90" s="4">
        <v>1</v>
      </c>
    </row>
    <row r="91" spans="1:16" hidden="1" x14ac:dyDescent="0.3">
      <c r="A91" s="4" t="s">
        <v>199</v>
      </c>
      <c r="B91" s="4" t="s">
        <v>200</v>
      </c>
      <c r="C91" s="5">
        <v>134151.29999999999</v>
      </c>
      <c r="D91" s="6">
        <v>0.28571400000000002</v>
      </c>
      <c r="E91" s="7">
        <v>2</v>
      </c>
      <c r="F91" s="6">
        <v>0.66522199999999998</v>
      </c>
      <c r="G91" s="5">
        <v>201663.9</v>
      </c>
      <c r="H91" s="8">
        <v>2</v>
      </c>
      <c r="I91" s="9">
        <v>-3.1000480000000001</v>
      </c>
      <c r="J91" s="13" t="s">
        <v>164</v>
      </c>
      <c r="K91" s="4">
        <v>90</v>
      </c>
      <c r="L91" s="4" t="s">
        <v>19</v>
      </c>
      <c r="M91" s="8">
        <v>7</v>
      </c>
      <c r="N91" s="5">
        <v>67512.539999999994</v>
      </c>
      <c r="O91" s="11">
        <v>0</v>
      </c>
      <c r="P91" s="4">
        <v>1</v>
      </c>
    </row>
    <row r="92" spans="1:16" hidden="1" x14ac:dyDescent="0.3">
      <c r="A92" s="4" t="s">
        <v>201</v>
      </c>
      <c r="B92" s="4" t="s">
        <v>202</v>
      </c>
      <c r="C92" s="5">
        <v>134151.29999999999</v>
      </c>
      <c r="D92" s="6">
        <v>0</v>
      </c>
      <c r="E92" s="7">
        <v>0</v>
      </c>
      <c r="F92" s="6">
        <v>0.66522199999999998</v>
      </c>
      <c r="G92" s="5">
        <v>201663.9</v>
      </c>
      <c r="H92" s="8">
        <v>0</v>
      </c>
      <c r="I92" s="9">
        <v>-3.6002710000000002</v>
      </c>
      <c r="J92" s="13" t="s">
        <v>164</v>
      </c>
      <c r="K92" s="4">
        <v>91</v>
      </c>
      <c r="L92" s="4" t="s">
        <v>19</v>
      </c>
      <c r="M92" s="8">
        <v>5</v>
      </c>
      <c r="N92" s="5">
        <v>67512.539999999994</v>
      </c>
      <c r="O92" s="11">
        <v>0</v>
      </c>
      <c r="P92" s="4">
        <v>0</v>
      </c>
    </row>
    <row r="93" spans="1:16" hidden="1" x14ac:dyDescent="0.3">
      <c r="A93" s="4" t="s">
        <v>203</v>
      </c>
      <c r="B93" s="4" t="s">
        <v>204</v>
      </c>
      <c r="C93" s="5">
        <v>134151.29999999999</v>
      </c>
      <c r="D93" s="6">
        <v>0</v>
      </c>
      <c r="E93" s="7">
        <v>0</v>
      </c>
      <c r="F93" s="6">
        <v>0.66522199999999998</v>
      </c>
      <c r="G93" s="5">
        <v>201663.9</v>
      </c>
      <c r="H93" s="8">
        <v>0</v>
      </c>
      <c r="I93" s="9">
        <v>-3.6002710000000002</v>
      </c>
      <c r="J93" s="13" t="s">
        <v>164</v>
      </c>
      <c r="K93" s="4">
        <v>92</v>
      </c>
      <c r="L93" s="4" t="s">
        <v>19</v>
      </c>
      <c r="M93" s="8">
        <v>9</v>
      </c>
      <c r="N93" s="5">
        <v>67512.539999999994</v>
      </c>
      <c r="O93" s="11">
        <v>0</v>
      </c>
      <c r="P93" s="4">
        <v>0</v>
      </c>
    </row>
    <row r="94" spans="1:16" hidden="1" x14ac:dyDescent="0.3">
      <c r="A94" s="4" t="s">
        <v>205</v>
      </c>
      <c r="B94" s="4" t="s">
        <v>206</v>
      </c>
      <c r="C94" s="5">
        <v>73667.509999999995</v>
      </c>
      <c r="D94" s="6">
        <v>0</v>
      </c>
      <c r="E94" s="7">
        <v>1.6666669999999999</v>
      </c>
      <c r="F94" s="6">
        <v>0.58454600000000001</v>
      </c>
      <c r="G94" s="5">
        <v>126025.2</v>
      </c>
      <c r="H94" s="8">
        <v>5</v>
      </c>
      <c r="I94" s="9">
        <v>-3.7617569999999998</v>
      </c>
      <c r="J94" s="13" t="s">
        <v>164</v>
      </c>
      <c r="K94" s="4">
        <v>93</v>
      </c>
      <c r="L94" s="4" t="s">
        <v>19</v>
      </c>
      <c r="M94" s="8">
        <v>0</v>
      </c>
      <c r="N94" s="5">
        <v>52357.695652173912</v>
      </c>
      <c r="O94" s="11">
        <v>0</v>
      </c>
      <c r="P94" s="4">
        <v>3</v>
      </c>
    </row>
  </sheetData>
  <autoFilter ref="A1:P94">
    <filterColumn colId="0">
      <filters>
        <filter val="TIENDA  VIVA ENVIGADO"/>
        <filter val="TIENDA CENTRO ANDINO"/>
        <filter val="TIENDA EL TESORO"/>
        <filter val="TIENDA JARDIN PLAZA"/>
        <filter val="TIENDA SANTAFÉ MEDELLI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Q16" sqref="Q16"/>
    </sheetView>
  </sheetViews>
  <sheetFormatPr baseColWidth="10" defaultRowHeight="14.4" x14ac:dyDescent="0.3"/>
  <cols>
    <col min="1" max="1" width="35.5546875" bestFit="1" customWidth="1"/>
    <col min="2" max="2" width="19.44140625" bestFit="1" customWidth="1"/>
    <col min="3" max="3" width="15.109375" bestFit="1" customWidth="1"/>
    <col min="4" max="4" width="10.88671875" bestFit="1" customWidth="1"/>
    <col min="5" max="5" width="16.5546875" bestFit="1" customWidth="1"/>
    <col min="6" max="6" width="9.21875" bestFit="1" customWidth="1"/>
    <col min="7" max="7" width="13.6640625" bestFit="1" customWidth="1"/>
    <col min="8" max="8" width="12.88671875" bestFit="1" customWidth="1"/>
    <col min="9" max="9" width="9.6640625" bestFit="1" customWidth="1"/>
    <col min="10" max="10" width="8.21875" bestFit="1" customWidth="1"/>
    <col min="11" max="11" width="9.77734375" bestFit="1" customWidth="1"/>
    <col min="12" max="12" width="20.6640625" bestFit="1" customWidth="1"/>
    <col min="13" max="13" width="11.21875" bestFit="1" customWidth="1"/>
    <col min="14" max="14" width="10.44140625" bestFit="1" customWidth="1"/>
    <col min="15" max="15" width="17.88671875" bestFit="1" customWidth="1"/>
    <col min="16" max="16" width="11.6640625" bestFit="1" customWidth="1"/>
  </cols>
  <sheetData>
    <row r="1" spans="1:16" x14ac:dyDescent="0.3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5" t="str">
        <f>+VLOOKUP(B2,'[1]Tiendas Cuidado personal'!$B:$C,2,0)</f>
        <v>TIENDA ARKADIA</v>
      </c>
      <c r="B2" s="15" t="s">
        <v>74</v>
      </c>
      <c r="C2" s="5">
        <v>1828644</v>
      </c>
      <c r="D2" s="6">
        <v>0.85443500000000006</v>
      </c>
      <c r="E2" s="7">
        <v>112.7</v>
      </c>
      <c r="F2" s="6">
        <v>0.858769</v>
      </c>
      <c r="G2" s="5">
        <v>2129378</v>
      </c>
      <c r="H2" s="8">
        <v>1127</v>
      </c>
      <c r="I2" s="4">
        <v>2.966199</v>
      </c>
      <c r="J2" s="16" t="s">
        <v>18</v>
      </c>
      <c r="K2" s="15">
        <v>1</v>
      </c>
      <c r="L2" s="15" t="s">
        <v>207</v>
      </c>
      <c r="M2" s="8">
        <v>1319</v>
      </c>
      <c r="N2" s="5">
        <v>300733.92600000027</v>
      </c>
      <c r="O2" s="11">
        <v>5.3814216625604525E-2</v>
      </c>
      <c r="P2" s="4">
        <v>10</v>
      </c>
    </row>
    <row r="3" spans="1:16" x14ac:dyDescent="0.3">
      <c r="A3" s="15" t="str">
        <f>+VLOOKUP(B3,'[1]Tiendas Cuidado personal'!$B:$C,2,0)</f>
        <v>TIENDA  VIVA ENVIGADO</v>
      </c>
      <c r="B3" s="15" t="s">
        <v>27</v>
      </c>
      <c r="C3" s="5">
        <v>1820093</v>
      </c>
      <c r="D3" s="6">
        <v>0.86640899999999998</v>
      </c>
      <c r="E3" s="7">
        <v>89.5</v>
      </c>
      <c r="F3" s="6">
        <v>0.84607200000000005</v>
      </c>
      <c r="G3" s="5">
        <v>2151227</v>
      </c>
      <c r="H3" s="8">
        <v>895</v>
      </c>
      <c r="I3" s="4">
        <v>2.5366140000000001</v>
      </c>
      <c r="J3" s="16" t="s">
        <v>18</v>
      </c>
      <c r="K3" s="15">
        <v>2</v>
      </c>
      <c r="L3" s="15" t="s">
        <v>207</v>
      </c>
      <c r="M3" s="8">
        <v>1033</v>
      </c>
      <c r="N3" s="5">
        <v>331133.66800000024</v>
      </c>
      <c r="O3" s="11">
        <v>3.0010734092671E-2</v>
      </c>
      <c r="P3" s="4">
        <v>10</v>
      </c>
    </row>
    <row r="4" spans="1:16" x14ac:dyDescent="0.3">
      <c r="A4" s="15" t="str">
        <f>+VLOOKUP(B4,'[1]Tiendas Cuidado personal'!$B:$C,2,0)</f>
        <v>VENTURA PLAZA CUCUTA</v>
      </c>
      <c r="B4" s="15" t="s">
        <v>45</v>
      </c>
      <c r="C4" s="5">
        <v>1842979</v>
      </c>
      <c r="D4" s="6">
        <v>0.85530499999999998</v>
      </c>
      <c r="E4" s="7">
        <v>79.8</v>
      </c>
      <c r="F4" s="6">
        <v>0.86687999999999998</v>
      </c>
      <c r="G4" s="5">
        <v>2125992</v>
      </c>
      <c r="H4" s="8">
        <v>798</v>
      </c>
      <c r="I4" s="4">
        <v>2.2505289999999998</v>
      </c>
      <c r="J4" s="16" t="s">
        <v>18</v>
      </c>
      <c r="K4" s="15">
        <v>3</v>
      </c>
      <c r="L4" s="15" t="s">
        <v>207</v>
      </c>
      <c r="M4" s="8">
        <v>933</v>
      </c>
      <c r="N4" s="5">
        <v>283012.1210000001</v>
      </c>
      <c r="O4" s="11">
        <v>2.3386426437220588E-2</v>
      </c>
      <c r="P4" s="4">
        <v>10</v>
      </c>
    </row>
    <row r="5" spans="1:16" x14ac:dyDescent="0.3">
      <c r="A5" s="15" t="str">
        <f>+VLOOKUP(B5,'[1]Tiendas Cuidado personal'!$B:$C,2,0)</f>
        <v>TIENDA SAN DIEGO</v>
      </c>
      <c r="B5" s="15" t="s">
        <v>51</v>
      </c>
      <c r="C5" s="5">
        <v>1721450</v>
      </c>
      <c r="D5" s="6">
        <v>0.84075800000000001</v>
      </c>
      <c r="E5" s="7">
        <v>88.7</v>
      </c>
      <c r="F5" s="6">
        <v>0.85283799999999998</v>
      </c>
      <c r="G5" s="5">
        <v>2018496</v>
      </c>
      <c r="H5" s="8">
        <v>887</v>
      </c>
      <c r="I5" s="4">
        <v>2.2084549999999998</v>
      </c>
      <c r="J5" s="16" t="s">
        <v>18</v>
      </c>
      <c r="K5" s="15">
        <v>4</v>
      </c>
      <c r="L5" s="15" t="s">
        <v>207</v>
      </c>
      <c r="M5" s="8">
        <v>1055</v>
      </c>
      <c r="N5" s="5">
        <v>297045.61800000025</v>
      </c>
      <c r="O5" s="11">
        <v>3.7485556839392052E-2</v>
      </c>
      <c r="P5" s="4">
        <v>10</v>
      </c>
    </row>
    <row r="6" spans="1:16" x14ac:dyDescent="0.3">
      <c r="A6" s="15" t="str">
        <f>+VLOOKUP(B6,'[1]Tiendas Cuidado personal'!$B:$C,2,0)</f>
        <v>TIENDA MAYORCA</v>
      </c>
      <c r="B6" s="15" t="s">
        <v>49</v>
      </c>
      <c r="C6" s="5">
        <v>1778113</v>
      </c>
      <c r="D6" s="6">
        <v>0.85714299999999999</v>
      </c>
      <c r="E6" s="7">
        <v>82.2</v>
      </c>
      <c r="F6" s="6">
        <v>0.86155899999999996</v>
      </c>
      <c r="G6" s="5">
        <v>2063832</v>
      </c>
      <c r="H6" s="8">
        <v>822</v>
      </c>
      <c r="I6" s="4">
        <v>2.191551</v>
      </c>
      <c r="J6" s="16" t="s">
        <v>18</v>
      </c>
      <c r="K6" s="15">
        <v>5</v>
      </c>
      <c r="L6" s="15" t="s">
        <v>207</v>
      </c>
      <c r="M6" s="8">
        <v>959</v>
      </c>
      <c r="N6" s="5">
        <v>285718.74100000027</v>
      </c>
      <c r="O6" s="11">
        <v>3.4711790788163964E-2</v>
      </c>
      <c r="P6" s="4">
        <v>10</v>
      </c>
    </row>
    <row r="7" spans="1:16" x14ac:dyDescent="0.3">
      <c r="A7" s="15" t="str">
        <f>+VLOOKUP(B7,'[1]Tiendas Cuidado personal'!$B:$C,2,0)</f>
        <v>TIENDA  PLAZA FABRICATO</v>
      </c>
      <c r="B7" s="15" t="s">
        <v>84</v>
      </c>
      <c r="C7" s="5">
        <v>1951233</v>
      </c>
      <c r="D7" s="6">
        <v>0.83498799999999995</v>
      </c>
      <c r="E7" s="7">
        <v>67.3</v>
      </c>
      <c r="F7" s="6">
        <v>0.857792</v>
      </c>
      <c r="G7" s="5">
        <v>2274714</v>
      </c>
      <c r="H7" s="8">
        <v>673</v>
      </c>
      <c r="I7" s="4">
        <v>2.0937990000000002</v>
      </c>
      <c r="J7" s="16" t="s">
        <v>18</v>
      </c>
      <c r="K7" s="15">
        <v>6</v>
      </c>
      <c r="L7" s="15" t="s">
        <v>207</v>
      </c>
      <c r="M7" s="8">
        <v>806</v>
      </c>
      <c r="N7" s="5">
        <v>323481.52600000007</v>
      </c>
      <c r="O7" s="11">
        <v>3.3935712256626532E-2</v>
      </c>
      <c r="P7" s="4">
        <v>10</v>
      </c>
    </row>
    <row r="8" spans="1:16" x14ac:dyDescent="0.3">
      <c r="A8" s="15" t="str">
        <f>+VLOOKUP(B8,'[1]Tiendas Cuidado personal'!$B:$C,2,0)</f>
        <v>TIENDA JARDIN PLAZA</v>
      </c>
      <c r="B8" s="15" t="s">
        <v>21</v>
      </c>
      <c r="C8" s="5">
        <v>1859558</v>
      </c>
      <c r="D8" s="6">
        <v>0.826816</v>
      </c>
      <c r="E8" s="7">
        <v>74</v>
      </c>
      <c r="F8" s="6">
        <v>0.85772599999999999</v>
      </c>
      <c r="G8" s="5">
        <v>2168008</v>
      </c>
      <c r="H8" s="8">
        <v>740</v>
      </c>
      <c r="I8" s="4">
        <v>2.0686290000000001</v>
      </c>
      <c r="J8" s="16" t="s">
        <v>18</v>
      </c>
      <c r="K8" s="15">
        <v>7</v>
      </c>
      <c r="L8" s="15" t="s">
        <v>207</v>
      </c>
      <c r="M8" s="8">
        <v>895</v>
      </c>
      <c r="N8" s="5">
        <v>308450.8000000001</v>
      </c>
      <c r="O8" s="11">
        <v>2.5538438528268023E-2</v>
      </c>
      <c r="P8" s="4">
        <v>10</v>
      </c>
    </row>
    <row r="9" spans="1:16" x14ac:dyDescent="0.3">
      <c r="A9" s="15" t="str">
        <f>+VLOOKUP(B9,'[1]Tiendas Cuidado personal'!$B:$C,2,0)</f>
        <v>TIENDA CHIPICHAPE 2</v>
      </c>
      <c r="B9" s="15" t="s">
        <v>29</v>
      </c>
      <c r="C9" s="5">
        <v>1698365</v>
      </c>
      <c r="D9" s="6">
        <v>0.85478900000000002</v>
      </c>
      <c r="E9" s="7">
        <v>83</v>
      </c>
      <c r="F9" s="6">
        <v>0.85600900000000002</v>
      </c>
      <c r="G9" s="5">
        <v>1984050</v>
      </c>
      <c r="H9" s="8">
        <v>830</v>
      </c>
      <c r="I9" s="4">
        <v>2.044133</v>
      </c>
      <c r="J9" s="16" t="s">
        <v>18</v>
      </c>
      <c r="K9" s="15">
        <v>8</v>
      </c>
      <c r="L9" s="15" t="s">
        <v>207</v>
      </c>
      <c r="M9" s="8">
        <v>971</v>
      </c>
      <c r="N9" s="5">
        <v>285685.31200000009</v>
      </c>
      <c r="O9" s="11">
        <v>2.7155718572857618E-2</v>
      </c>
      <c r="P9" s="4">
        <v>10</v>
      </c>
    </row>
    <row r="10" spans="1:16" x14ac:dyDescent="0.3">
      <c r="A10" s="15" t="str">
        <f>+VLOOKUP(B10,'[1]Tiendas Cuidado personal'!$B:$C,2,0)</f>
        <v>TIENDA LOS MOLINOS</v>
      </c>
      <c r="B10" s="15" t="s">
        <v>31</v>
      </c>
      <c r="C10" s="5">
        <v>1889284</v>
      </c>
      <c r="D10" s="6">
        <v>0.82447499999999996</v>
      </c>
      <c r="E10" s="7">
        <v>66.7</v>
      </c>
      <c r="F10" s="6">
        <v>0.85487599999999997</v>
      </c>
      <c r="G10" s="5">
        <v>2210008</v>
      </c>
      <c r="H10" s="8">
        <v>667</v>
      </c>
      <c r="I10" s="4">
        <v>1.918102</v>
      </c>
      <c r="J10" s="16" t="s">
        <v>18</v>
      </c>
      <c r="K10" s="15">
        <v>9</v>
      </c>
      <c r="L10" s="15" t="s">
        <v>207</v>
      </c>
      <c r="M10" s="8">
        <v>809</v>
      </c>
      <c r="N10" s="5">
        <v>320724.30500000017</v>
      </c>
      <c r="O10" s="11">
        <v>2.4037764423464208E-2</v>
      </c>
      <c r="P10" s="4">
        <v>10</v>
      </c>
    </row>
    <row r="11" spans="1:16" x14ac:dyDescent="0.3">
      <c r="A11" s="15" t="str">
        <f>+VLOOKUP(B11,'[1]Tiendas Cuidado personal'!$B:$C,2,0)</f>
        <v>TIENDA EL TESORO</v>
      </c>
      <c r="B11" s="15" t="s">
        <v>17</v>
      </c>
      <c r="C11" s="5">
        <v>1871310</v>
      </c>
      <c r="D11" s="6">
        <v>0.80555600000000005</v>
      </c>
      <c r="E11" s="7">
        <v>66.7</v>
      </c>
      <c r="F11" s="6">
        <v>0.85849200000000003</v>
      </c>
      <c r="G11" s="5">
        <v>2179765</v>
      </c>
      <c r="H11" s="8">
        <v>667</v>
      </c>
      <c r="I11" s="4">
        <v>1.8153509999999999</v>
      </c>
      <c r="J11" s="16" t="s">
        <v>18</v>
      </c>
      <c r="K11" s="15">
        <v>10</v>
      </c>
      <c r="L11" s="15" t="s">
        <v>207</v>
      </c>
      <c r="M11" s="8">
        <v>828</v>
      </c>
      <c r="N11" s="5">
        <v>308454.86000000016</v>
      </c>
      <c r="O11" s="11">
        <v>2.5012433435631195E-2</v>
      </c>
      <c r="P11" s="4">
        <v>10</v>
      </c>
    </row>
    <row r="12" spans="1:16" x14ac:dyDescent="0.3">
      <c r="A12" s="15" t="str">
        <f>+VLOOKUP(B12,'[1]Tiendas Cuidado personal'!$B:$C,2,0)</f>
        <v>GRAN PLAZA FLORENCIA</v>
      </c>
      <c r="B12" s="15" t="s">
        <v>102</v>
      </c>
      <c r="C12" s="5">
        <v>1732347</v>
      </c>
      <c r="D12" s="6">
        <v>0.83790799999999999</v>
      </c>
      <c r="E12" s="7">
        <v>64.099999999999994</v>
      </c>
      <c r="F12" s="6">
        <v>0.86075599999999997</v>
      </c>
      <c r="G12" s="5">
        <v>2012588</v>
      </c>
      <c r="H12" s="8">
        <v>641</v>
      </c>
      <c r="I12" s="4">
        <v>1.514386</v>
      </c>
      <c r="J12" s="16" t="s">
        <v>18</v>
      </c>
      <c r="K12" s="15">
        <v>11</v>
      </c>
      <c r="L12" s="15" t="s">
        <v>207</v>
      </c>
      <c r="M12" s="8">
        <v>765</v>
      </c>
      <c r="N12" s="5">
        <v>280240.96100000001</v>
      </c>
      <c r="O12" s="11">
        <v>3.0561017929438983E-2</v>
      </c>
      <c r="P12" s="4">
        <v>10</v>
      </c>
    </row>
    <row r="13" spans="1:16" x14ac:dyDescent="0.3">
      <c r="A13" s="15" t="str">
        <f>+VLOOKUP(B13,'[1]Tiendas Cuidado personal'!$B:$C,2,0)</f>
        <v>UNICENTRO ARMENIA</v>
      </c>
      <c r="B13" s="15" t="s">
        <v>55</v>
      </c>
      <c r="C13" s="5">
        <v>1834860</v>
      </c>
      <c r="D13" s="6">
        <v>0.80945800000000001</v>
      </c>
      <c r="E13" s="7">
        <v>58.2</v>
      </c>
      <c r="F13" s="6">
        <v>0.85561399999999999</v>
      </c>
      <c r="G13" s="5">
        <v>2144496</v>
      </c>
      <c r="H13" s="8">
        <v>582</v>
      </c>
      <c r="I13" s="4">
        <v>1.4863770000000001</v>
      </c>
      <c r="J13" s="16" t="s">
        <v>18</v>
      </c>
      <c r="K13" s="15">
        <v>12</v>
      </c>
      <c r="L13" s="15" t="s">
        <v>207</v>
      </c>
      <c r="M13" s="8">
        <v>719</v>
      </c>
      <c r="N13" s="5">
        <v>309636.02400000027</v>
      </c>
      <c r="O13" s="11">
        <v>2.9322800789940755E-2</v>
      </c>
      <c r="P13" s="4">
        <v>10</v>
      </c>
    </row>
    <row r="14" spans="1:16" x14ac:dyDescent="0.3">
      <c r="A14" s="15" t="str">
        <f>+VLOOKUP(B14,'[1]Tiendas Cuidado personal'!$B:$C,2,0)</f>
        <v>TIENDA CENTRO MAYOR</v>
      </c>
      <c r="B14" s="15" t="s">
        <v>37</v>
      </c>
      <c r="C14" s="5">
        <v>1818405</v>
      </c>
      <c r="D14" s="6">
        <v>0.80178799999999995</v>
      </c>
      <c r="E14" s="7">
        <v>53.8</v>
      </c>
      <c r="F14" s="6">
        <v>0.85497999999999996</v>
      </c>
      <c r="G14" s="5">
        <v>2126840</v>
      </c>
      <c r="H14" s="8">
        <v>538</v>
      </c>
      <c r="I14" s="4">
        <v>1.286772</v>
      </c>
      <c r="J14" s="16" t="s">
        <v>18</v>
      </c>
      <c r="K14" s="15">
        <v>13</v>
      </c>
      <c r="L14" s="15" t="s">
        <v>207</v>
      </c>
      <c r="M14" s="8">
        <v>671</v>
      </c>
      <c r="N14" s="5">
        <v>308435.34700000013</v>
      </c>
      <c r="O14" s="11">
        <v>2.4321621667429367E-2</v>
      </c>
      <c r="P14" s="4">
        <v>10</v>
      </c>
    </row>
    <row r="15" spans="1:16" x14ac:dyDescent="0.3">
      <c r="A15" s="15" t="str">
        <f>+VLOOKUP(B15,'[1]Tiendas Cuidado personal'!$B:$C,2,0)</f>
        <v>TIENDA UNICENTRO CALI</v>
      </c>
      <c r="B15" s="15" t="s">
        <v>39</v>
      </c>
      <c r="C15" s="5">
        <v>1669780</v>
      </c>
      <c r="D15" s="6">
        <v>0.81653699999999996</v>
      </c>
      <c r="E15" s="7">
        <v>63.2</v>
      </c>
      <c r="F15" s="6">
        <v>0.87186799999999998</v>
      </c>
      <c r="G15" s="5">
        <v>1915176</v>
      </c>
      <c r="H15" s="8">
        <v>632</v>
      </c>
      <c r="I15" s="4">
        <v>1.260877</v>
      </c>
      <c r="J15" s="16" t="s">
        <v>18</v>
      </c>
      <c r="K15" s="15">
        <v>14</v>
      </c>
      <c r="L15" s="15" t="s">
        <v>207</v>
      </c>
      <c r="M15" s="8">
        <v>774</v>
      </c>
      <c r="N15" s="5">
        <v>245396.05800000014</v>
      </c>
      <c r="O15" s="11">
        <v>2.3717092004497339E-2</v>
      </c>
      <c r="P15" s="4">
        <v>10</v>
      </c>
    </row>
    <row r="16" spans="1:16" x14ac:dyDescent="0.3">
      <c r="A16" s="15" t="str">
        <f>+VLOOKUP(B16,'[1]Tiendas Cuidado personal'!$B:$C,2,0)</f>
        <v>TIENDA SANTAFÉ MEDELLIN</v>
      </c>
      <c r="B16" s="15" t="s">
        <v>23</v>
      </c>
      <c r="C16" s="5">
        <v>1617766</v>
      </c>
      <c r="D16" s="6">
        <v>0.81806599999999996</v>
      </c>
      <c r="E16" s="7">
        <v>64.3</v>
      </c>
      <c r="F16" s="6">
        <v>0.84992599999999996</v>
      </c>
      <c r="G16" s="5">
        <v>1903420</v>
      </c>
      <c r="H16" s="8">
        <v>643</v>
      </c>
      <c r="I16" s="4">
        <v>1.2379020000000001</v>
      </c>
      <c r="J16" s="16" t="s">
        <v>18</v>
      </c>
      <c r="K16" s="15">
        <v>15</v>
      </c>
      <c r="L16" s="15" t="s">
        <v>207</v>
      </c>
      <c r="M16" s="8">
        <v>786</v>
      </c>
      <c r="N16" s="5">
        <v>285654.16100000002</v>
      </c>
      <c r="O16" s="11">
        <v>2.7473052910558887E-2</v>
      </c>
      <c r="P16" s="4">
        <v>10</v>
      </c>
    </row>
    <row r="17" spans="1:16" x14ac:dyDescent="0.3">
      <c r="A17" s="15" t="str">
        <f>+VLOOKUP(B17,'[1]Tiendas Cuidado personal'!$B:$C,2,0)</f>
        <v>FUNDADORES MANIZALES</v>
      </c>
      <c r="B17" s="15" t="s">
        <v>92</v>
      </c>
      <c r="C17" s="5">
        <v>1811010</v>
      </c>
      <c r="D17" s="6">
        <v>0.73976200000000003</v>
      </c>
      <c r="E17" s="7">
        <v>56</v>
      </c>
      <c r="F17" s="6">
        <v>0.848472</v>
      </c>
      <c r="G17" s="5">
        <v>2134437</v>
      </c>
      <c r="H17" s="8">
        <v>560</v>
      </c>
      <c r="I17" s="4">
        <v>1.184563</v>
      </c>
      <c r="J17" s="16" t="s">
        <v>18</v>
      </c>
      <c r="K17" s="15">
        <v>16</v>
      </c>
      <c r="L17" s="15" t="s">
        <v>207</v>
      </c>
      <c r="M17" s="8">
        <v>757</v>
      </c>
      <c r="N17" s="5">
        <v>323426.56700000016</v>
      </c>
      <c r="O17" s="11">
        <v>3.6664247625658661E-2</v>
      </c>
      <c r="P17" s="4">
        <v>10</v>
      </c>
    </row>
    <row r="18" spans="1:16" x14ac:dyDescent="0.3">
      <c r="A18" s="15" t="str">
        <f>+VLOOKUP(B18,'[1]Tiendas Cuidado personal'!$B:$C,2,0)</f>
        <v>TIENDA VIVA LA CEJA</v>
      </c>
      <c r="B18" s="15" t="s">
        <v>125</v>
      </c>
      <c r="C18" s="5">
        <v>1737228</v>
      </c>
      <c r="D18" s="6">
        <v>0.796875</v>
      </c>
      <c r="E18" s="7">
        <v>56.1</v>
      </c>
      <c r="F18" s="6">
        <v>0.87969900000000001</v>
      </c>
      <c r="G18" s="5">
        <v>1974798</v>
      </c>
      <c r="H18" s="8">
        <v>561</v>
      </c>
      <c r="I18" s="4">
        <v>1.1068009999999999</v>
      </c>
      <c r="J18" s="16" t="s">
        <v>18</v>
      </c>
      <c r="K18" s="15">
        <v>17</v>
      </c>
      <c r="L18" s="15" t="s">
        <v>207</v>
      </c>
      <c r="M18" s="8">
        <v>704</v>
      </c>
      <c r="N18" s="5">
        <v>237570.79300000009</v>
      </c>
      <c r="O18" s="11">
        <v>5.6185690356544631E-2</v>
      </c>
      <c r="P18" s="4">
        <v>10</v>
      </c>
    </row>
    <row r="19" spans="1:16" x14ac:dyDescent="0.3">
      <c r="A19" s="15" t="str">
        <f>+VLOOKUP(B19,'[1]Tiendas Cuidado personal'!$B:$C,2,0)</f>
        <v>TIENDA PLAZA CENTRAL</v>
      </c>
      <c r="B19" s="15" t="s">
        <v>71</v>
      </c>
      <c r="C19" s="5">
        <v>1780779</v>
      </c>
      <c r="D19" s="6">
        <v>0.78930800000000001</v>
      </c>
      <c r="E19" s="7">
        <v>50.2</v>
      </c>
      <c r="F19" s="6">
        <v>0.84630000000000005</v>
      </c>
      <c r="G19" s="5">
        <v>2104193</v>
      </c>
      <c r="H19" s="8">
        <v>502</v>
      </c>
      <c r="I19" s="4">
        <v>1.072308</v>
      </c>
      <c r="J19" s="16" t="s">
        <v>18</v>
      </c>
      <c r="K19" s="15">
        <v>18</v>
      </c>
      <c r="L19" s="15" t="s">
        <v>207</v>
      </c>
      <c r="M19" s="8">
        <v>636</v>
      </c>
      <c r="N19" s="5">
        <v>323413.81600000017</v>
      </c>
      <c r="O19" s="11">
        <v>2.8360488798370671E-2</v>
      </c>
      <c r="P19" s="4">
        <v>10</v>
      </c>
    </row>
    <row r="20" spans="1:16" x14ac:dyDescent="0.3">
      <c r="A20" s="15" t="str">
        <f>+VLOOKUP(B20,'[1]Tiendas Cuidado personal'!$B:$C,2,0)</f>
        <v>VIVA WAJIRA</v>
      </c>
      <c r="B20" s="15" t="s">
        <v>137</v>
      </c>
      <c r="C20" s="5">
        <v>1771681</v>
      </c>
      <c r="D20" s="6">
        <v>0.78247699999999998</v>
      </c>
      <c r="E20" s="7">
        <v>51.8</v>
      </c>
      <c r="F20" s="6">
        <v>0.85808600000000002</v>
      </c>
      <c r="G20" s="5">
        <v>2064689</v>
      </c>
      <c r="H20" s="8">
        <v>518</v>
      </c>
      <c r="I20" s="4">
        <v>1.0549580000000001</v>
      </c>
      <c r="J20" s="16" t="s">
        <v>18</v>
      </c>
      <c r="K20" s="15">
        <v>19</v>
      </c>
      <c r="L20" s="15" t="s">
        <v>207</v>
      </c>
      <c r="M20" s="8">
        <v>662</v>
      </c>
      <c r="N20" s="5">
        <v>293008.33400000021</v>
      </c>
      <c r="O20" s="11">
        <v>2.3569682151589243E-2</v>
      </c>
      <c r="P20" s="4">
        <v>10</v>
      </c>
    </row>
    <row r="21" spans="1:16" x14ac:dyDescent="0.3">
      <c r="A21" s="15" t="str">
        <f>+VLOOKUP(B21,'[1]Tiendas Cuidado personal'!$B:$C,2,0)</f>
        <v>TIENDA TITÁN PLAZA</v>
      </c>
      <c r="B21" s="15" t="s">
        <v>35</v>
      </c>
      <c r="C21" s="5">
        <v>1743837</v>
      </c>
      <c r="D21" s="6">
        <v>0.76769200000000004</v>
      </c>
      <c r="E21" s="7">
        <v>49.9</v>
      </c>
      <c r="F21" s="6">
        <v>0.84355999999999998</v>
      </c>
      <c r="G21" s="5">
        <v>2067235</v>
      </c>
      <c r="H21" s="8">
        <v>499</v>
      </c>
      <c r="I21" s="4">
        <v>0.92637899999999995</v>
      </c>
      <c r="J21" s="16" t="s">
        <v>72</v>
      </c>
      <c r="K21" s="15">
        <v>20</v>
      </c>
      <c r="L21" s="15" t="s">
        <v>207</v>
      </c>
      <c r="M21" s="8">
        <v>650</v>
      </c>
      <c r="N21" s="5">
        <v>323398.58799999999</v>
      </c>
      <c r="O21" s="11">
        <v>3.0834053586862576E-2</v>
      </c>
      <c r="P21" s="4">
        <v>10</v>
      </c>
    </row>
    <row r="22" spans="1:16" x14ac:dyDescent="0.3">
      <c r="A22" s="15" t="str">
        <f>+VLOOKUP(B22,'[1]Tiendas Cuidado personal'!$B:$C,2,0)</f>
        <v>CARIBE PLAZA CARTAGENA</v>
      </c>
      <c r="B22" s="15" t="s">
        <v>108</v>
      </c>
      <c r="C22" s="5">
        <v>1690660</v>
      </c>
      <c r="D22" s="6">
        <v>0.79220800000000002</v>
      </c>
      <c r="E22" s="7">
        <v>54.22222</v>
      </c>
      <c r="F22" s="6">
        <v>0.84888600000000003</v>
      </c>
      <c r="G22" s="5">
        <v>1991622</v>
      </c>
      <c r="H22" s="8">
        <v>488</v>
      </c>
      <c r="I22" s="4">
        <v>0.91451899999999997</v>
      </c>
      <c r="J22" s="16" t="s">
        <v>72</v>
      </c>
      <c r="K22" s="15">
        <v>21</v>
      </c>
      <c r="L22" s="15" t="s">
        <v>207</v>
      </c>
      <c r="M22" s="8">
        <v>616</v>
      </c>
      <c r="N22" s="5">
        <v>300961.60900000005</v>
      </c>
      <c r="O22" s="11">
        <v>1.7207101254480286E-2</v>
      </c>
      <c r="P22" s="4">
        <v>9</v>
      </c>
    </row>
    <row r="23" spans="1:16" x14ac:dyDescent="0.3">
      <c r="A23" s="15" t="str">
        <f>+VLOOKUP(B23,'[1]Tiendas Cuidado personal'!$B:$C,2,0)</f>
        <v>TIENDA CENTRO ANDINO</v>
      </c>
      <c r="B23" s="15" t="s">
        <v>25</v>
      </c>
      <c r="C23" s="5">
        <v>1650519</v>
      </c>
      <c r="D23" s="6">
        <v>0.75268800000000002</v>
      </c>
      <c r="E23" s="7">
        <v>56</v>
      </c>
      <c r="F23" s="6">
        <v>0.86257099999999998</v>
      </c>
      <c r="G23" s="5">
        <v>1913487</v>
      </c>
      <c r="H23" s="8">
        <v>560</v>
      </c>
      <c r="I23" s="4">
        <v>0.83009999999999995</v>
      </c>
      <c r="J23" s="16" t="s">
        <v>72</v>
      </c>
      <c r="K23" s="15">
        <v>22</v>
      </c>
      <c r="L23" s="15" t="s">
        <v>207</v>
      </c>
      <c r="M23" s="8">
        <v>744</v>
      </c>
      <c r="N23" s="5">
        <v>262968.26500000007</v>
      </c>
      <c r="O23" s="11">
        <v>2.3791250959324637E-2</v>
      </c>
      <c r="P23" s="4">
        <v>10</v>
      </c>
    </row>
    <row r="24" spans="1:16" x14ac:dyDescent="0.3">
      <c r="A24" s="15" t="str">
        <f>+VLOOKUP(B24,'[1]Tiendas Cuidado personal'!$B:$C,2,0)</f>
        <v>TIENDA SAN NICOLÁS</v>
      </c>
      <c r="B24" s="15" t="s">
        <v>41</v>
      </c>
      <c r="C24" s="5">
        <v>1728322</v>
      </c>
      <c r="D24" s="6">
        <v>0.74889899999999998</v>
      </c>
      <c r="E24" s="7">
        <v>51</v>
      </c>
      <c r="F24" s="6">
        <v>0.86634199999999995</v>
      </c>
      <c r="G24" s="5">
        <v>1994966</v>
      </c>
      <c r="H24" s="8">
        <v>510</v>
      </c>
      <c r="I24" s="4">
        <v>0.81694699999999998</v>
      </c>
      <c r="J24" s="16" t="s">
        <v>72</v>
      </c>
      <c r="K24" s="15">
        <v>23</v>
      </c>
      <c r="L24" s="15" t="s">
        <v>207</v>
      </c>
      <c r="M24" s="8">
        <v>681</v>
      </c>
      <c r="N24" s="5">
        <v>266643.96500000008</v>
      </c>
      <c r="O24" s="11">
        <v>2.6659496004917026E-2</v>
      </c>
      <c r="P24" s="4">
        <v>10</v>
      </c>
    </row>
    <row r="25" spans="1:16" x14ac:dyDescent="0.3">
      <c r="A25" s="15" t="str">
        <f>+VLOOKUP(B25,'[1]Tiendas Cuidado personal'!$B:$C,2,0)</f>
        <v>OFFCORSS ARAUCA</v>
      </c>
      <c r="B25" s="15" t="s">
        <v>166</v>
      </c>
      <c r="C25" s="5">
        <v>1791009</v>
      </c>
      <c r="D25" s="6">
        <v>0.77954100000000004</v>
      </c>
      <c r="E25" s="7">
        <v>44.2</v>
      </c>
      <c r="F25" s="6">
        <v>0.86533099999999996</v>
      </c>
      <c r="G25" s="5">
        <v>2069739</v>
      </c>
      <c r="H25" s="8">
        <v>442</v>
      </c>
      <c r="I25" s="4">
        <v>0.81650900000000004</v>
      </c>
      <c r="J25" s="16" t="s">
        <v>72</v>
      </c>
      <c r="K25" s="15">
        <v>24</v>
      </c>
      <c r="L25" s="15" t="s">
        <v>207</v>
      </c>
      <c r="M25" s="8">
        <v>567</v>
      </c>
      <c r="N25" s="5">
        <v>278730.72100000002</v>
      </c>
      <c r="O25" s="11">
        <v>3.2365452191603479E-2</v>
      </c>
      <c r="P25" s="4">
        <v>10</v>
      </c>
    </row>
    <row r="26" spans="1:16" x14ac:dyDescent="0.3">
      <c r="A26" s="15" t="str">
        <f>+VLOOKUP(B26,'[1]Tiendas Cuidado personal'!$B:$C,2,0)</f>
        <v>TIENDA VIVA VILLAVICENCIO</v>
      </c>
      <c r="B26" s="15" t="s">
        <v>47</v>
      </c>
      <c r="C26" s="5">
        <v>1555296</v>
      </c>
      <c r="D26" s="6">
        <v>0.81497799999999998</v>
      </c>
      <c r="E26" s="7">
        <v>55.5</v>
      </c>
      <c r="F26" s="6">
        <v>0.85482999999999998</v>
      </c>
      <c r="G26" s="5">
        <v>1819420</v>
      </c>
      <c r="H26" s="8">
        <v>555</v>
      </c>
      <c r="I26" s="4">
        <v>0.79765799999999998</v>
      </c>
      <c r="J26" s="16" t="s">
        <v>72</v>
      </c>
      <c r="K26" s="15">
        <v>25</v>
      </c>
      <c r="L26" s="15" t="s">
        <v>207</v>
      </c>
      <c r="M26" s="8">
        <v>681</v>
      </c>
      <c r="N26" s="5">
        <v>264124.36599999998</v>
      </c>
      <c r="O26" s="11">
        <v>1.9972315602135655E-2</v>
      </c>
      <c r="P26" s="4">
        <v>10</v>
      </c>
    </row>
    <row r="27" spans="1:16" x14ac:dyDescent="0.3">
      <c r="A27" s="15" t="str">
        <f>+VLOOKUP(B27,'[1]Tiendas Cuidado personal'!$B:$C,2,0)</f>
        <v>TIENDA UNICENTRO GIRARDOT</v>
      </c>
      <c r="B27" s="15" t="s">
        <v>65</v>
      </c>
      <c r="C27" s="5">
        <v>1697507</v>
      </c>
      <c r="D27" s="6">
        <v>0.78629700000000002</v>
      </c>
      <c r="E27" s="7">
        <v>48.2</v>
      </c>
      <c r="F27" s="6">
        <v>0.85594599999999998</v>
      </c>
      <c r="G27" s="5">
        <v>1983193</v>
      </c>
      <c r="H27" s="8">
        <v>482</v>
      </c>
      <c r="I27" s="4">
        <v>0.78750799999999999</v>
      </c>
      <c r="J27" s="16" t="s">
        <v>72</v>
      </c>
      <c r="K27" s="15">
        <v>26</v>
      </c>
      <c r="L27" s="15" t="s">
        <v>207</v>
      </c>
      <c r="M27" s="8">
        <v>613</v>
      </c>
      <c r="N27" s="5">
        <v>285686.35500000004</v>
      </c>
      <c r="O27" s="11">
        <v>3.1519575315195753E-2</v>
      </c>
      <c r="P27" s="4">
        <v>10</v>
      </c>
    </row>
    <row r="28" spans="1:16" x14ac:dyDescent="0.3">
      <c r="A28" s="15" t="str">
        <f>+VLOOKUP(B28,'[1]Tiendas Cuidado personal'!$B:$C,2,0)</f>
        <v>LA ESTACION IBAGUE</v>
      </c>
      <c r="B28" s="15" t="s">
        <v>67</v>
      </c>
      <c r="C28" s="5">
        <v>1559342</v>
      </c>
      <c r="D28" s="6">
        <v>0.79106600000000005</v>
      </c>
      <c r="E28" s="7">
        <v>54.9</v>
      </c>
      <c r="F28" s="6">
        <v>0.84999199999999997</v>
      </c>
      <c r="G28" s="5">
        <v>1834538</v>
      </c>
      <c r="H28" s="8">
        <v>549</v>
      </c>
      <c r="I28" s="4">
        <v>0.73089899999999997</v>
      </c>
      <c r="J28" s="16" t="s">
        <v>72</v>
      </c>
      <c r="K28" s="15">
        <v>27</v>
      </c>
      <c r="L28" s="15" t="s">
        <v>207</v>
      </c>
      <c r="M28" s="8">
        <v>694</v>
      </c>
      <c r="N28" s="5">
        <v>275195.89200000011</v>
      </c>
      <c r="O28" s="11">
        <v>2.9637115296279284E-2</v>
      </c>
      <c r="P28" s="4">
        <v>10</v>
      </c>
    </row>
    <row r="29" spans="1:16" x14ac:dyDescent="0.3">
      <c r="A29" s="15" t="str">
        <f>+VLOOKUP(B29,'[1]Tiendas Cuidado personal'!$B:$C,2,0)</f>
        <v>TIENDA PALMETTO</v>
      </c>
      <c r="B29" s="15" t="s">
        <v>43</v>
      </c>
      <c r="C29" s="5">
        <v>1730345</v>
      </c>
      <c r="D29" s="6">
        <v>0.74148599999999998</v>
      </c>
      <c r="E29" s="7">
        <v>47.9</v>
      </c>
      <c r="F29" s="6">
        <v>0.86118799999999995</v>
      </c>
      <c r="G29" s="5">
        <v>2009252</v>
      </c>
      <c r="H29" s="8">
        <v>479</v>
      </c>
      <c r="I29" s="4">
        <v>0.71010399999999996</v>
      </c>
      <c r="J29" s="16" t="s">
        <v>72</v>
      </c>
      <c r="K29" s="15">
        <v>28</v>
      </c>
      <c r="L29" s="15" t="s">
        <v>207</v>
      </c>
      <c r="M29" s="8">
        <v>646</v>
      </c>
      <c r="N29" s="5">
        <v>278907.32700000011</v>
      </c>
      <c r="O29" s="11">
        <v>2.4937544610992148E-2</v>
      </c>
      <c r="P29" s="4">
        <v>10</v>
      </c>
    </row>
    <row r="30" spans="1:16" x14ac:dyDescent="0.3">
      <c r="A30" s="15" t="str">
        <f>+VLOOKUP(B30,'[1]Tiendas Cuidado personal'!$B:$C,2,0)</f>
        <v>TIENDA PLAZA IMPERIAL BOGOTA</v>
      </c>
      <c r="B30" s="15" t="s">
        <v>82</v>
      </c>
      <c r="C30" s="5">
        <v>1673602</v>
      </c>
      <c r="D30" s="6">
        <v>0.787879</v>
      </c>
      <c r="E30" s="7">
        <v>46.8</v>
      </c>
      <c r="F30" s="6">
        <v>0.85658199999999995</v>
      </c>
      <c r="G30" s="5">
        <v>1953815</v>
      </c>
      <c r="H30" s="8">
        <v>468</v>
      </c>
      <c r="I30" s="4">
        <v>0.69062599999999996</v>
      </c>
      <c r="J30" s="16" t="s">
        <v>72</v>
      </c>
      <c r="K30" s="15">
        <v>29</v>
      </c>
      <c r="L30" s="15" t="s">
        <v>207</v>
      </c>
      <c r="M30" s="8">
        <v>594</v>
      </c>
      <c r="N30" s="5">
        <v>280212.9470000001</v>
      </c>
      <c r="O30" s="11">
        <v>3.3338325595327241E-2</v>
      </c>
      <c r="P30" s="4">
        <v>10</v>
      </c>
    </row>
    <row r="31" spans="1:16" x14ac:dyDescent="0.3">
      <c r="A31" s="15" t="str">
        <f>+VLOOKUP(B31,'[1]Tiendas Cuidado personal'!$B:$C,2,0)</f>
        <v>TIENDA GRAN ESTACION</v>
      </c>
      <c r="B31" s="15" t="s">
        <v>33</v>
      </c>
      <c r="C31" s="5">
        <v>1716023</v>
      </c>
      <c r="D31" s="6">
        <v>0.77586200000000005</v>
      </c>
      <c r="E31" s="7">
        <v>45</v>
      </c>
      <c r="F31" s="6">
        <v>0.86710900000000002</v>
      </c>
      <c r="G31" s="5">
        <v>1979017</v>
      </c>
      <c r="H31" s="8">
        <v>450</v>
      </c>
      <c r="I31" s="4">
        <v>0.66369100000000003</v>
      </c>
      <c r="J31" s="16" t="s">
        <v>72</v>
      </c>
      <c r="K31" s="15">
        <v>30</v>
      </c>
      <c r="L31" s="15" t="s">
        <v>207</v>
      </c>
      <c r="M31" s="8">
        <v>580</v>
      </c>
      <c r="N31" s="5">
        <v>262993.70100000006</v>
      </c>
      <c r="O31" s="11">
        <v>2.4899581932945322E-2</v>
      </c>
      <c r="P31" s="4">
        <v>10</v>
      </c>
    </row>
    <row r="32" spans="1:16" x14ac:dyDescent="0.3">
      <c r="A32" s="15" t="str">
        <f>+VLOOKUP(B32,'[1]Tiendas Cuidado personal'!$B:$C,2,0)</f>
        <v>PITALITO HUILA</v>
      </c>
      <c r="B32" s="15" t="s">
        <v>94</v>
      </c>
      <c r="C32" s="5">
        <v>1664531</v>
      </c>
      <c r="D32" s="6">
        <v>0.79898599999999997</v>
      </c>
      <c r="E32" s="7">
        <v>47.3</v>
      </c>
      <c r="F32" s="6">
        <v>0.87994099999999997</v>
      </c>
      <c r="G32" s="5">
        <v>1891639</v>
      </c>
      <c r="H32" s="8">
        <v>473</v>
      </c>
      <c r="I32" s="4">
        <v>0.66221699999999994</v>
      </c>
      <c r="J32" s="16" t="s">
        <v>72</v>
      </c>
      <c r="K32" s="15">
        <v>31</v>
      </c>
      <c r="L32" s="15" t="s">
        <v>207</v>
      </c>
      <c r="M32" s="8">
        <v>592</v>
      </c>
      <c r="N32" s="5">
        <v>227107.43000000008</v>
      </c>
      <c r="O32" s="11">
        <v>2.4426774740644478E-2</v>
      </c>
      <c r="P32" s="4">
        <v>10</v>
      </c>
    </row>
    <row r="33" spans="1:16" x14ac:dyDescent="0.3">
      <c r="A33" s="15" t="str">
        <f>+VLOOKUP(B33,'[1]Tiendas Cuidado personal'!$B:$C,2,0)</f>
        <v>TIENDA GUACARI</v>
      </c>
      <c r="B33" s="15" t="s">
        <v>159</v>
      </c>
      <c r="C33" s="5">
        <v>1586683</v>
      </c>
      <c r="D33" s="6">
        <v>0.79799699999999996</v>
      </c>
      <c r="E33" s="7">
        <v>47.8</v>
      </c>
      <c r="F33" s="6">
        <v>0.82737499999999997</v>
      </c>
      <c r="G33" s="5">
        <v>1917731</v>
      </c>
      <c r="H33" s="8">
        <v>478</v>
      </c>
      <c r="I33" s="4">
        <v>0.63166800000000001</v>
      </c>
      <c r="J33" s="16" t="s">
        <v>72</v>
      </c>
      <c r="K33" s="15">
        <v>32</v>
      </c>
      <c r="L33" s="15" t="s">
        <v>207</v>
      </c>
      <c r="M33" s="8">
        <v>599</v>
      </c>
      <c r="N33" s="5">
        <v>331048.11700000026</v>
      </c>
      <c r="O33" s="11">
        <v>2.7464917552982988E-2</v>
      </c>
      <c r="P33" s="4">
        <v>10</v>
      </c>
    </row>
    <row r="34" spans="1:16" x14ac:dyDescent="0.3">
      <c r="A34" s="15" t="str">
        <f>+VLOOKUP(B34,'[1]Tiendas Cuidado personal'!$B:$C,2,0)</f>
        <v>GUATAPURI VALLEDUPAR</v>
      </c>
      <c r="B34" s="15" t="s">
        <v>155</v>
      </c>
      <c r="C34" s="5">
        <v>1673523</v>
      </c>
      <c r="D34" s="6">
        <v>0.76509000000000005</v>
      </c>
      <c r="E34" s="7">
        <v>46.9</v>
      </c>
      <c r="F34" s="6">
        <v>0.858761</v>
      </c>
      <c r="G34" s="5">
        <v>1948765</v>
      </c>
      <c r="H34" s="8">
        <v>469</v>
      </c>
      <c r="I34" s="4">
        <v>0.62398299999999995</v>
      </c>
      <c r="J34" s="16" t="s">
        <v>72</v>
      </c>
      <c r="K34" s="15">
        <v>33</v>
      </c>
      <c r="L34" s="15" t="s">
        <v>207</v>
      </c>
      <c r="M34" s="8">
        <v>613</v>
      </c>
      <c r="N34" s="5">
        <v>275241.80400000012</v>
      </c>
      <c r="O34" s="11">
        <v>2.3862622658340767E-2</v>
      </c>
      <c r="P34" s="4">
        <v>10</v>
      </c>
    </row>
    <row r="35" spans="1:16" x14ac:dyDescent="0.3">
      <c r="A35" s="15" t="str">
        <f>+VLOOKUP(B35,'[1]Tiendas Cuidado personal'!$B:$C,2,0)</f>
        <v>TIENDA LLANOGRANDE PLAZA</v>
      </c>
      <c r="B35" s="15" t="s">
        <v>90</v>
      </c>
      <c r="C35" s="5">
        <v>1689618</v>
      </c>
      <c r="D35" s="6">
        <v>0.76965300000000003</v>
      </c>
      <c r="E35" s="7">
        <v>46.77778</v>
      </c>
      <c r="F35" s="6">
        <v>0.85485500000000003</v>
      </c>
      <c r="G35" s="5">
        <v>1976496</v>
      </c>
      <c r="H35" s="8">
        <v>421</v>
      </c>
      <c r="I35" s="4">
        <v>0.59758800000000001</v>
      </c>
      <c r="J35" s="16" t="s">
        <v>72</v>
      </c>
      <c r="K35" s="15">
        <v>34</v>
      </c>
      <c r="L35" s="15" t="s">
        <v>207</v>
      </c>
      <c r="M35" s="8">
        <v>547</v>
      </c>
      <c r="N35" s="5">
        <v>286878.03900000016</v>
      </c>
      <c r="O35" s="11">
        <v>2.9915387924853005E-2</v>
      </c>
      <c r="P35" s="4">
        <v>9</v>
      </c>
    </row>
    <row r="36" spans="1:16" x14ac:dyDescent="0.3">
      <c r="A36" s="15" t="str">
        <f>+VLOOKUP(B36,'[1]Tiendas Cuidado personal'!$B:$C,2,0)</f>
        <v>TIENDA NUESTRO CARTAGO</v>
      </c>
      <c r="B36" s="15" t="s">
        <v>100</v>
      </c>
      <c r="C36" s="5">
        <v>1665226</v>
      </c>
      <c r="D36" s="6">
        <v>0.76860799999999996</v>
      </c>
      <c r="E36" s="7">
        <v>47.5</v>
      </c>
      <c r="F36" s="6">
        <v>0.89059900000000003</v>
      </c>
      <c r="G36" s="5">
        <v>1869782</v>
      </c>
      <c r="H36" s="8">
        <v>475</v>
      </c>
      <c r="I36" s="4">
        <v>0.55964999999999998</v>
      </c>
      <c r="J36" s="16" t="s">
        <v>72</v>
      </c>
      <c r="K36" s="15">
        <v>35</v>
      </c>
      <c r="L36" s="15" t="s">
        <v>207</v>
      </c>
      <c r="M36" s="8">
        <v>618</v>
      </c>
      <c r="N36" s="5">
        <v>204555.56200000001</v>
      </c>
      <c r="O36" s="11">
        <v>2.919116764670587E-2</v>
      </c>
      <c r="P36" s="4">
        <v>10</v>
      </c>
    </row>
    <row r="37" spans="1:16" x14ac:dyDescent="0.3">
      <c r="A37" s="15" t="str">
        <f>+VLOOKUP(B37,'[1]Tiendas Cuidado personal'!$B:$C,2,0)</f>
        <v>TIENDA LA FELICIDAD</v>
      </c>
      <c r="B37" s="15" t="s">
        <v>78</v>
      </c>
      <c r="C37" s="5">
        <v>1616500</v>
      </c>
      <c r="D37" s="6">
        <v>0.76557399999999998</v>
      </c>
      <c r="E37" s="7">
        <v>46.7</v>
      </c>
      <c r="F37" s="6">
        <v>0.84478500000000001</v>
      </c>
      <c r="G37" s="5">
        <v>1913504</v>
      </c>
      <c r="H37" s="8">
        <v>467</v>
      </c>
      <c r="I37" s="4">
        <v>0.52659800000000001</v>
      </c>
      <c r="J37" s="16" t="s">
        <v>72</v>
      </c>
      <c r="K37" s="15">
        <v>36</v>
      </c>
      <c r="L37" s="15" t="s">
        <v>207</v>
      </c>
      <c r="M37" s="8">
        <v>610</v>
      </c>
      <c r="N37" s="5">
        <v>297004.35700000025</v>
      </c>
      <c r="O37" s="11">
        <v>2.4428243870891882E-2</v>
      </c>
      <c r="P37" s="4">
        <v>10</v>
      </c>
    </row>
    <row r="38" spans="1:16" x14ac:dyDescent="0.3">
      <c r="A38" s="15" t="str">
        <f>+VLOOKUP(B38,'[1]Tiendas Cuidado personal'!$B:$C,2,0)</f>
        <v>SAN PEDRO PLAZA NEIVA</v>
      </c>
      <c r="B38" s="15" t="s">
        <v>135</v>
      </c>
      <c r="C38" s="5">
        <v>1381178</v>
      </c>
      <c r="D38" s="6">
        <v>0.809917</v>
      </c>
      <c r="E38" s="7">
        <v>58.8</v>
      </c>
      <c r="F38" s="6">
        <v>0.86494899999999997</v>
      </c>
      <c r="G38" s="5">
        <v>1596832</v>
      </c>
      <c r="H38" s="8">
        <v>588</v>
      </c>
      <c r="I38" s="4">
        <v>0.48395700000000003</v>
      </c>
      <c r="J38" s="16" t="s">
        <v>72</v>
      </c>
      <c r="K38" s="15">
        <v>37</v>
      </c>
      <c r="L38" s="15" t="s">
        <v>207</v>
      </c>
      <c r="M38" s="8">
        <v>726</v>
      </c>
      <c r="N38" s="5">
        <v>215654.30599999998</v>
      </c>
      <c r="O38" s="11">
        <v>3.4323451890899401E-2</v>
      </c>
      <c r="P38" s="4">
        <v>10</v>
      </c>
    </row>
    <row r="39" spans="1:16" x14ac:dyDescent="0.3">
      <c r="A39" s="15" t="str">
        <f>+VLOOKUP(B39,'[1]Tiendas Cuidado personal'!$B:$C,2,0)</f>
        <v>TIENDA GRAN PLAZA SOACHA</v>
      </c>
      <c r="B39" s="15" t="s">
        <v>61</v>
      </c>
      <c r="C39" s="5">
        <v>1704029</v>
      </c>
      <c r="D39" s="6">
        <v>0.75278800000000001</v>
      </c>
      <c r="E39" s="7">
        <v>40.5</v>
      </c>
      <c r="F39" s="6">
        <v>0.85272400000000004</v>
      </c>
      <c r="G39" s="5">
        <v>1998336</v>
      </c>
      <c r="H39" s="8">
        <v>405</v>
      </c>
      <c r="I39" s="4">
        <v>0.45668399999999998</v>
      </c>
      <c r="J39" s="16" t="s">
        <v>72</v>
      </c>
      <c r="K39" s="15">
        <v>38</v>
      </c>
      <c r="L39" s="15" t="s">
        <v>207</v>
      </c>
      <c r="M39" s="8">
        <v>538</v>
      </c>
      <c r="N39" s="5">
        <v>294306.63600000012</v>
      </c>
      <c r="O39" s="11">
        <v>2.8185658994888764E-2</v>
      </c>
      <c r="P39" s="4">
        <v>10</v>
      </c>
    </row>
    <row r="40" spans="1:16" x14ac:dyDescent="0.3">
      <c r="A40" s="15" t="str">
        <f>+VLOOKUP(B40,'[1]Tiendas Cuidado personal'!$B:$C,2,0)</f>
        <v>PARQUE CARACOLI</v>
      </c>
      <c r="B40" s="15" t="s">
        <v>96</v>
      </c>
      <c r="C40" s="5">
        <v>1619671</v>
      </c>
      <c r="D40" s="6">
        <v>0.76977200000000001</v>
      </c>
      <c r="E40" s="7">
        <v>43.8</v>
      </c>
      <c r="F40" s="6">
        <v>0.86157300000000003</v>
      </c>
      <c r="G40" s="5">
        <v>1879899</v>
      </c>
      <c r="H40" s="8">
        <v>438</v>
      </c>
      <c r="I40" s="4">
        <v>0.40729799999999999</v>
      </c>
      <c r="J40" s="16" t="s">
        <v>72</v>
      </c>
      <c r="K40" s="15">
        <v>39</v>
      </c>
      <c r="L40" s="15" t="s">
        <v>207</v>
      </c>
      <c r="M40" s="8">
        <v>569</v>
      </c>
      <c r="N40" s="5">
        <v>260228.11400000012</v>
      </c>
      <c r="O40" s="11">
        <v>2.0783520323707928E-2</v>
      </c>
      <c r="P40" s="4">
        <v>10</v>
      </c>
    </row>
    <row r="41" spans="1:16" x14ac:dyDescent="0.3">
      <c r="A41" s="15" t="str">
        <f>+VLOOKUP(B41,'[1]Tiendas Cuidado personal'!$B:$C,2,0)</f>
        <v>TIENDA COSMOCENTRO CALI</v>
      </c>
      <c r="B41" s="15" t="s">
        <v>69</v>
      </c>
      <c r="C41" s="5">
        <v>1655974</v>
      </c>
      <c r="D41" s="6">
        <v>0.739209</v>
      </c>
      <c r="E41" s="7">
        <v>41.1</v>
      </c>
      <c r="F41" s="6">
        <v>0.85788699999999996</v>
      </c>
      <c r="G41" s="5">
        <v>1930294</v>
      </c>
      <c r="H41" s="8">
        <v>411</v>
      </c>
      <c r="I41" s="4">
        <v>0.31916499999999998</v>
      </c>
      <c r="J41" s="16" t="s">
        <v>72</v>
      </c>
      <c r="K41" s="15">
        <v>40</v>
      </c>
      <c r="L41" s="15" t="s">
        <v>207</v>
      </c>
      <c r="M41" s="8">
        <v>556</v>
      </c>
      <c r="N41" s="5">
        <v>274320.14700000011</v>
      </c>
      <c r="O41" s="11">
        <v>2.595748294505619E-2</v>
      </c>
      <c r="P41" s="4">
        <v>10</v>
      </c>
    </row>
    <row r="42" spans="1:16" x14ac:dyDescent="0.3">
      <c r="A42" s="15" t="str">
        <f>+VLOOKUP(B42,'[1]Tiendas Cuidado personal'!$B:$C,2,0)</f>
        <v>TIENDA FUSAGASUGA</v>
      </c>
      <c r="B42" s="15" t="s">
        <v>174</v>
      </c>
      <c r="C42" s="5">
        <v>1620704</v>
      </c>
      <c r="D42" s="6">
        <v>0.75670499999999996</v>
      </c>
      <c r="E42" s="7">
        <v>39.5</v>
      </c>
      <c r="F42" s="6">
        <v>0.85259799999999997</v>
      </c>
      <c r="G42" s="5">
        <v>1900899</v>
      </c>
      <c r="H42" s="8">
        <v>395</v>
      </c>
      <c r="I42" s="4">
        <v>0.249556</v>
      </c>
      <c r="J42" s="16" t="s">
        <v>72</v>
      </c>
      <c r="K42" s="15">
        <v>41</v>
      </c>
      <c r="L42" s="15" t="s">
        <v>207</v>
      </c>
      <c r="M42" s="8">
        <v>522</v>
      </c>
      <c r="N42" s="5">
        <v>280195.55200000014</v>
      </c>
      <c r="O42" s="11">
        <v>4.1048268485091591E-2</v>
      </c>
      <c r="P42" s="4">
        <v>10</v>
      </c>
    </row>
    <row r="43" spans="1:16" x14ac:dyDescent="0.3">
      <c r="A43" s="15" t="str">
        <f>+VLOOKUP(B43,'[1]Tiendas Cuidado personal'!$B:$C,2,0)</f>
        <v>BUENAVISTA MONTERIA</v>
      </c>
      <c r="B43" s="15" t="s">
        <v>168</v>
      </c>
      <c r="C43" s="5">
        <v>1513112</v>
      </c>
      <c r="D43" s="6">
        <v>0.75533700000000004</v>
      </c>
      <c r="E43" s="7">
        <v>46</v>
      </c>
      <c r="F43" s="6">
        <v>0.87064699999999995</v>
      </c>
      <c r="G43" s="5">
        <v>1737916</v>
      </c>
      <c r="H43" s="8">
        <v>460</v>
      </c>
      <c r="I43" s="4">
        <v>0.184859</v>
      </c>
      <c r="J43" s="16" t="s">
        <v>72</v>
      </c>
      <c r="K43" s="15">
        <v>42</v>
      </c>
      <c r="L43" s="15" t="s">
        <v>207</v>
      </c>
      <c r="M43" s="8">
        <v>609</v>
      </c>
      <c r="N43" s="5">
        <v>224804.01700000008</v>
      </c>
      <c r="O43" s="11">
        <v>2.6514153181171261E-2</v>
      </c>
      <c r="P43" s="4">
        <v>10</v>
      </c>
    </row>
    <row r="44" spans="1:16" x14ac:dyDescent="0.3">
      <c r="A44" s="15" t="str">
        <f>+VLOOKUP(B44,'[1]Tiendas Cuidado personal'!$B:$C,2,0)</f>
        <v>MEGAMALL BUCARAMANGA</v>
      </c>
      <c r="B44" s="15" t="s">
        <v>133</v>
      </c>
      <c r="C44" s="5">
        <v>1605049</v>
      </c>
      <c r="D44" s="6">
        <v>0.74495400000000001</v>
      </c>
      <c r="E44" s="7">
        <v>40.6</v>
      </c>
      <c r="F44" s="6">
        <v>0.87052799999999997</v>
      </c>
      <c r="G44" s="5">
        <v>1843765</v>
      </c>
      <c r="H44" s="8">
        <v>406</v>
      </c>
      <c r="I44" s="4">
        <v>0.17604</v>
      </c>
      <c r="J44" s="16" t="s">
        <v>72</v>
      </c>
      <c r="K44" s="15">
        <v>43</v>
      </c>
      <c r="L44" s="15" t="s">
        <v>207</v>
      </c>
      <c r="M44" s="8">
        <v>545</v>
      </c>
      <c r="N44" s="5">
        <v>238716.19799999997</v>
      </c>
      <c r="O44" s="11">
        <v>2.5549774199882191E-2</v>
      </c>
      <c r="P44" s="4">
        <v>10</v>
      </c>
    </row>
    <row r="45" spans="1:16" x14ac:dyDescent="0.3">
      <c r="A45" s="15" t="str">
        <f>+VLOOKUP(B45,'[1]Tiendas Cuidado personal'!$B:$C,2,0)</f>
        <v>SAN SILVESTRE BARRANCABERMEJA</v>
      </c>
      <c r="B45" s="15" t="s">
        <v>145</v>
      </c>
      <c r="C45" s="5">
        <v>1565012</v>
      </c>
      <c r="D45" s="6">
        <v>0.75182499999999997</v>
      </c>
      <c r="E45" s="7">
        <v>41.2</v>
      </c>
      <c r="F45" s="6">
        <v>0.86779799999999996</v>
      </c>
      <c r="G45" s="5">
        <v>1803429</v>
      </c>
      <c r="H45" s="8">
        <v>412</v>
      </c>
      <c r="I45" s="4">
        <v>0.13397000000000001</v>
      </c>
      <c r="J45" s="16" t="s">
        <v>72</v>
      </c>
      <c r="K45" s="15">
        <v>44</v>
      </c>
      <c r="L45" s="15" t="s">
        <v>207</v>
      </c>
      <c r="M45" s="8">
        <v>548</v>
      </c>
      <c r="N45" s="5">
        <v>238416.40900000007</v>
      </c>
      <c r="O45" s="11">
        <v>3.367890486282147E-2</v>
      </c>
      <c r="P45" s="4">
        <v>10</v>
      </c>
    </row>
    <row r="46" spans="1:16" x14ac:dyDescent="0.3">
      <c r="A46" s="15" t="str">
        <f>+VLOOKUP(B46,'[1]Tiendas Cuidado personal'!$B:$C,2,0)</f>
        <v>TIENDA OVIEDO 2</v>
      </c>
      <c r="B46" s="15" t="s">
        <v>57</v>
      </c>
      <c r="C46" s="5">
        <v>1631349</v>
      </c>
      <c r="D46" s="6">
        <v>0.70035499999999995</v>
      </c>
      <c r="E46" s="7">
        <v>39.5</v>
      </c>
      <c r="F46" s="6">
        <v>0.85442099999999999</v>
      </c>
      <c r="G46" s="5">
        <v>1909303</v>
      </c>
      <c r="H46" s="8">
        <v>395</v>
      </c>
      <c r="I46" s="4">
        <v>0.109415</v>
      </c>
      <c r="J46" s="16" t="s">
        <v>72</v>
      </c>
      <c r="K46" s="15">
        <v>45</v>
      </c>
      <c r="L46" s="15" t="s">
        <v>207</v>
      </c>
      <c r="M46" s="8">
        <v>564</v>
      </c>
      <c r="N46" s="5">
        <v>277953.75300000014</v>
      </c>
      <c r="O46" s="11">
        <v>3.951794915470766E-2</v>
      </c>
      <c r="P46" s="4">
        <v>10</v>
      </c>
    </row>
    <row r="47" spans="1:16" x14ac:dyDescent="0.3">
      <c r="A47" s="15" t="str">
        <f>+VLOOKUP(B47,'[1]Tiendas Cuidado personal'!$B:$C,2,0)</f>
        <v>TIENDA JARDINES DE LLANOGRANDE</v>
      </c>
      <c r="B47" s="15" t="s">
        <v>104</v>
      </c>
      <c r="C47" s="5">
        <v>1499645</v>
      </c>
      <c r="D47" s="6">
        <v>0.73344399999999998</v>
      </c>
      <c r="E47" s="7">
        <v>44.3</v>
      </c>
      <c r="F47" s="6">
        <v>0.84532300000000005</v>
      </c>
      <c r="G47" s="5">
        <v>1774050</v>
      </c>
      <c r="H47" s="8">
        <v>443</v>
      </c>
      <c r="I47" s="4">
        <v>9.3427999999999997E-2</v>
      </c>
      <c r="J47" s="16" t="s">
        <v>72</v>
      </c>
      <c r="K47" s="15">
        <v>46</v>
      </c>
      <c r="L47" s="15" t="s">
        <v>207</v>
      </c>
      <c r="M47" s="8">
        <v>604</v>
      </c>
      <c r="N47" s="5">
        <v>274405.08700000012</v>
      </c>
      <c r="O47" s="11">
        <v>5.4298642533936653E-2</v>
      </c>
      <c r="P47" s="4">
        <v>10</v>
      </c>
    </row>
    <row r="48" spans="1:16" x14ac:dyDescent="0.3">
      <c r="A48" s="15" t="str">
        <f>+VLOOKUP(B48,'[1]Tiendas Cuidado personal'!$B:$C,2,0)</f>
        <v>TIENDA ECOPLAZA BOGOTA</v>
      </c>
      <c r="B48" s="15" t="s">
        <v>116</v>
      </c>
      <c r="C48" s="5">
        <v>1592043</v>
      </c>
      <c r="D48" s="6">
        <v>0.74280199999999996</v>
      </c>
      <c r="E48" s="7">
        <v>38.700000000000003</v>
      </c>
      <c r="F48" s="6">
        <v>0.87060899999999997</v>
      </c>
      <c r="G48" s="5">
        <v>1828655</v>
      </c>
      <c r="H48" s="8">
        <v>387</v>
      </c>
      <c r="I48" s="4">
        <v>7.7240000000000003E-2</v>
      </c>
      <c r="J48" s="16" t="s">
        <v>72</v>
      </c>
      <c r="K48" s="15">
        <v>47</v>
      </c>
      <c r="L48" s="15" t="s">
        <v>207</v>
      </c>
      <c r="M48" s="8">
        <v>521</v>
      </c>
      <c r="N48" s="5">
        <v>236612.11400000003</v>
      </c>
      <c r="O48" s="11">
        <v>3.0744643389224478E-2</v>
      </c>
      <c r="P48" s="4">
        <v>10</v>
      </c>
    </row>
    <row r="49" spans="1:16" x14ac:dyDescent="0.3">
      <c r="A49" s="15" t="str">
        <f>+VLOOKUP(B49,'[1]Tiendas Cuidado personal'!$B:$C,2,0)</f>
        <v>TIENDA PRIMAVERA</v>
      </c>
      <c r="B49" s="15" t="s">
        <v>59</v>
      </c>
      <c r="C49" s="5">
        <v>1480304</v>
      </c>
      <c r="D49" s="6">
        <v>0.74662200000000001</v>
      </c>
      <c r="E49" s="7">
        <v>44.2</v>
      </c>
      <c r="F49" s="6">
        <v>0.86175800000000002</v>
      </c>
      <c r="G49" s="5">
        <v>1717773</v>
      </c>
      <c r="H49" s="8">
        <v>442</v>
      </c>
      <c r="I49" s="4">
        <v>4.7275999999999999E-2</v>
      </c>
      <c r="J49" s="16" t="s">
        <v>72</v>
      </c>
      <c r="K49" s="15">
        <v>48</v>
      </c>
      <c r="L49" s="15" t="s">
        <v>207</v>
      </c>
      <c r="M49" s="8">
        <v>592</v>
      </c>
      <c r="N49" s="5">
        <v>237469.01700000008</v>
      </c>
      <c r="O49" s="11">
        <v>2.8108623153882802E-2</v>
      </c>
      <c r="P49" s="4">
        <v>10</v>
      </c>
    </row>
    <row r="50" spans="1:16" x14ac:dyDescent="0.3">
      <c r="A50" s="15" t="str">
        <f>+VLOOKUP(B50,'[1]Tiendas Cuidado personal'!$B:$C,2,0)</f>
        <v>TIENDA UNICENTRO BOGOTÁ</v>
      </c>
      <c r="B50" s="15" t="s">
        <v>129</v>
      </c>
      <c r="C50" s="5">
        <v>1637857</v>
      </c>
      <c r="D50" s="6">
        <v>0.71828000000000003</v>
      </c>
      <c r="E50" s="7">
        <v>33.4</v>
      </c>
      <c r="F50" s="6">
        <v>0.87164900000000001</v>
      </c>
      <c r="G50" s="5">
        <v>1879034</v>
      </c>
      <c r="H50" s="8">
        <v>334</v>
      </c>
      <c r="I50" s="4">
        <v>-7.1650000000000005E-2</v>
      </c>
      <c r="J50" s="17" t="s">
        <v>123</v>
      </c>
      <c r="K50" s="15">
        <v>49</v>
      </c>
      <c r="L50" s="15" t="s">
        <v>207</v>
      </c>
      <c r="M50" s="8">
        <v>465</v>
      </c>
      <c r="N50" s="5">
        <v>241176.42300000007</v>
      </c>
      <c r="O50" s="11">
        <v>2.1233889710542995E-2</v>
      </c>
      <c r="P50" s="4">
        <v>10</v>
      </c>
    </row>
    <row r="51" spans="1:16" x14ac:dyDescent="0.3">
      <c r="A51" s="15" t="str">
        <f>+VLOOKUP(B51,'[1]Tiendas Cuidado personal'!$B:$C,2,0)</f>
        <v>MAYALES VALLEDUPAR</v>
      </c>
      <c r="B51" s="15" t="s">
        <v>153</v>
      </c>
      <c r="C51" s="5">
        <v>1533383</v>
      </c>
      <c r="D51" s="6">
        <v>0.72170699999999999</v>
      </c>
      <c r="E51" s="7">
        <v>38.9</v>
      </c>
      <c r="F51" s="6">
        <v>0.85905799999999999</v>
      </c>
      <c r="G51" s="5">
        <v>1784958</v>
      </c>
      <c r="H51" s="8">
        <v>389</v>
      </c>
      <c r="I51" s="4">
        <v>-7.8311000000000006E-2</v>
      </c>
      <c r="J51" s="17" t="s">
        <v>123</v>
      </c>
      <c r="K51" s="15">
        <v>50</v>
      </c>
      <c r="L51" s="15" t="s">
        <v>207</v>
      </c>
      <c r="M51" s="8">
        <v>539</v>
      </c>
      <c r="N51" s="5">
        <v>251574.68500000006</v>
      </c>
      <c r="O51" s="11">
        <v>2.0778162558565898E-2</v>
      </c>
      <c r="P51" s="4">
        <v>10</v>
      </c>
    </row>
    <row r="52" spans="1:16" x14ac:dyDescent="0.3">
      <c r="A52" s="15" t="str">
        <f>+VLOOKUP(B52,'[1]Tiendas Cuidado personal'!$B:$C,2,0)</f>
        <v>TIENDA FONTANAR CHIA</v>
      </c>
      <c r="B52" s="15" t="s">
        <v>53</v>
      </c>
      <c r="C52" s="5">
        <v>1662252</v>
      </c>
      <c r="D52" s="6">
        <v>0.67682900000000001</v>
      </c>
      <c r="E52" s="7">
        <v>33.299999999999997</v>
      </c>
      <c r="F52" s="6">
        <v>0.85334500000000002</v>
      </c>
      <c r="G52" s="5">
        <v>1947924</v>
      </c>
      <c r="H52" s="8">
        <v>333</v>
      </c>
      <c r="I52" s="4">
        <v>-9.3827999999999995E-2</v>
      </c>
      <c r="J52" s="17" t="s">
        <v>123</v>
      </c>
      <c r="K52" s="15">
        <v>51</v>
      </c>
      <c r="L52" s="15" t="s">
        <v>207</v>
      </c>
      <c r="M52" s="8">
        <v>492</v>
      </c>
      <c r="N52" s="5">
        <v>285672.64100000018</v>
      </c>
      <c r="O52" s="11">
        <v>2.0759685876295998E-2</v>
      </c>
      <c r="P52" s="4">
        <v>10</v>
      </c>
    </row>
    <row r="53" spans="1:16" x14ac:dyDescent="0.3">
      <c r="A53" s="15" t="str">
        <f>+VLOOKUP(B53,'[1]Tiendas Cuidado personal'!$B:$C,2,0)</f>
        <v>TIENDA TINTAL</v>
      </c>
      <c r="B53" s="15" t="s">
        <v>139</v>
      </c>
      <c r="C53" s="5">
        <v>1540111</v>
      </c>
      <c r="D53" s="6">
        <v>0.72514599999999996</v>
      </c>
      <c r="E53" s="7">
        <v>37.200000000000003</v>
      </c>
      <c r="F53" s="6">
        <v>0.85677300000000001</v>
      </c>
      <c r="G53" s="5">
        <v>1797571</v>
      </c>
      <c r="H53" s="8">
        <v>372</v>
      </c>
      <c r="I53" s="4">
        <v>-0.105604</v>
      </c>
      <c r="J53" s="17" t="s">
        <v>123</v>
      </c>
      <c r="K53" s="15">
        <v>52</v>
      </c>
      <c r="L53" s="15" t="s">
        <v>207</v>
      </c>
      <c r="M53" s="8">
        <v>513</v>
      </c>
      <c r="N53" s="5">
        <v>257460.51800000016</v>
      </c>
      <c r="O53" s="11">
        <v>3.4733919060408798E-2</v>
      </c>
      <c r="P53" s="4">
        <v>10</v>
      </c>
    </row>
    <row r="54" spans="1:16" x14ac:dyDescent="0.3">
      <c r="A54" s="15" t="str">
        <f>+VLOOKUP(B54,'[1]Tiendas Cuidado personal'!$B:$C,2,0)</f>
        <v>TIENDA PLAZA DE LAS AMERICAS</v>
      </c>
      <c r="B54" s="15" t="s">
        <v>151</v>
      </c>
      <c r="C54" s="5">
        <v>1580905</v>
      </c>
      <c r="D54" s="6">
        <v>0.71062999999999998</v>
      </c>
      <c r="E54" s="7">
        <v>36.1</v>
      </c>
      <c r="F54" s="6">
        <v>0.86214400000000002</v>
      </c>
      <c r="G54" s="5">
        <v>1833689</v>
      </c>
      <c r="H54" s="8">
        <v>361</v>
      </c>
      <c r="I54" s="4">
        <v>-0.10589999999999999</v>
      </c>
      <c r="J54" s="17" t="s">
        <v>123</v>
      </c>
      <c r="K54" s="15">
        <v>53</v>
      </c>
      <c r="L54" s="15" t="s">
        <v>207</v>
      </c>
      <c r="M54" s="8">
        <v>508</v>
      </c>
      <c r="N54" s="5">
        <v>252784.42900000006</v>
      </c>
      <c r="O54" s="11">
        <v>2.5287290931846628E-2</v>
      </c>
      <c r="P54" s="4">
        <v>10</v>
      </c>
    </row>
    <row r="55" spans="1:16" x14ac:dyDescent="0.3">
      <c r="A55" s="15" t="str">
        <f>+VLOOKUP(B55,'[1]Tiendas Cuidado personal'!$B:$C,2,0)</f>
        <v>TIENDA NUESTRA URABA</v>
      </c>
      <c r="B55" s="15" t="s">
        <v>110</v>
      </c>
      <c r="C55" s="5">
        <v>1455027</v>
      </c>
      <c r="D55" s="6">
        <v>0.75745499999999999</v>
      </c>
      <c r="E55" s="7">
        <v>38.1</v>
      </c>
      <c r="F55" s="6">
        <v>0.84786799999999996</v>
      </c>
      <c r="G55" s="5">
        <v>1716101</v>
      </c>
      <c r="H55" s="8">
        <v>381</v>
      </c>
      <c r="I55" s="4">
        <v>-0.152395</v>
      </c>
      <c r="J55" s="17" t="s">
        <v>123</v>
      </c>
      <c r="K55" s="15">
        <v>54</v>
      </c>
      <c r="L55" s="15" t="s">
        <v>207</v>
      </c>
      <c r="M55" s="8">
        <v>503</v>
      </c>
      <c r="N55" s="5">
        <v>261074.06000000006</v>
      </c>
      <c r="O55" s="11">
        <v>2.1976931663152673E-2</v>
      </c>
      <c r="P55" s="4">
        <v>10</v>
      </c>
    </row>
    <row r="56" spans="1:16" x14ac:dyDescent="0.3">
      <c r="A56" s="15" t="str">
        <f>+VLOOKUP(B56,'[1]Tiendas Cuidado personal'!$B:$C,2,0)</f>
        <v>BUENAVISTA SANTA MARTA</v>
      </c>
      <c r="B56" s="15" t="s">
        <v>172</v>
      </c>
      <c r="C56" s="5">
        <v>1554991</v>
      </c>
      <c r="D56" s="6">
        <v>0.73451299999999997</v>
      </c>
      <c r="E56" s="7">
        <v>33.200000000000003</v>
      </c>
      <c r="F56" s="6">
        <v>0.85309500000000005</v>
      </c>
      <c r="G56" s="5">
        <v>1822765</v>
      </c>
      <c r="H56" s="8">
        <v>332</v>
      </c>
      <c r="I56" s="4">
        <v>-0.171542</v>
      </c>
      <c r="J56" s="17" t="s">
        <v>123</v>
      </c>
      <c r="K56" s="15">
        <v>55</v>
      </c>
      <c r="L56" s="15" t="s">
        <v>207</v>
      </c>
      <c r="M56" s="8">
        <v>452</v>
      </c>
      <c r="N56" s="5">
        <v>267773.78000000009</v>
      </c>
      <c r="O56" s="11">
        <v>2.2876537223960859E-2</v>
      </c>
      <c r="P56" s="4">
        <v>10</v>
      </c>
    </row>
    <row r="57" spans="1:16" x14ac:dyDescent="0.3">
      <c r="A57" s="15" t="str">
        <f>+VLOOKUP(B57,'[1]Tiendas Cuidado personal'!$B:$C,2,0)</f>
        <v>LA CASTELLANA CARTAGENA</v>
      </c>
      <c r="B57" s="15" t="s">
        <v>149</v>
      </c>
      <c r="C57" s="5">
        <v>1498122</v>
      </c>
      <c r="D57" s="6">
        <v>0.71572599999999997</v>
      </c>
      <c r="E57" s="7">
        <v>35.5</v>
      </c>
      <c r="F57" s="6">
        <v>0.85253699999999999</v>
      </c>
      <c r="G57" s="5">
        <v>1757252</v>
      </c>
      <c r="H57" s="8">
        <v>355</v>
      </c>
      <c r="I57" s="4">
        <v>-0.272588</v>
      </c>
      <c r="J57" s="17" t="s">
        <v>123</v>
      </c>
      <c r="K57" s="15">
        <v>56</v>
      </c>
      <c r="L57" s="15" t="s">
        <v>207</v>
      </c>
      <c r="M57" s="8">
        <v>496</v>
      </c>
      <c r="N57" s="5">
        <v>259130.10400000008</v>
      </c>
      <c r="O57" s="11">
        <v>2.0159916634937176E-2</v>
      </c>
      <c r="P57" s="4">
        <v>10</v>
      </c>
    </row>
    <row r="58" spans="1:16" x14ac:dyDescent="0.3">
      <c r="A58" s="15" t="str">
        <f>+VLOOKUP(B58,'[1]Tiendas Cuidado personal'!$B:$C,2,0)</f>
        <v>TIENDA GRAN PLAZA IPIALES</v>
      </c>
      <c r="B58" s="15" t="s">
        <v>157</v>
      </c>
      <c r="C58" s="5">
        <v>1512602</v>
      </c>
      <c r="D58" s="6">
        <v>0.70588200000000001</v>
      </c>
      <c r="E58" s="7">
        <v>34.799999999999997</v>
      </c>
      <c r="F58" s="6">
        <v>0.84780699999999998</v>
      </c>
      <c r="G58" s="5">
        <v>1784134</v>
      </c>
      <c r="H58" s="8">
        <v>348</v>
      </c>
      <c r="I58" s="4">
        <v>-0.28082400000000002</v>
      </c>
      <c r="J58" s="17" t="s">
        <v>123</v>
      </c>
      <c r="K58" s="15">
        <v>57</v>
      </c>
      <c r="L58" s="15" t="s">
        <v>207</v>
      </c>
      <c r="M58" s="8">
        <v>493</v>
      </c>
      <c r="N58" s="5">
        <v>271532.28100000008</v>
      </c>
      <c r="O58" s="11">
        <v>2.480959779923075E-2</v>
      </c>
      <c r="P58" s="4">
        <v>10</v>
      </c>
    </row>
    <row r="59" spans="1:16" x14ac:dyDescent="0.3">
      <c r="A59" s="15" t="str">
        <f>+VLOOKUP(B59,'[1]Tiendas Cuidado personal'!$B:$C,2,0)</f>
        <v>UNICENTRO CUCUTA</v>
      </c>
      <c r="B59" s="15" t="s">
        <v>141</v>
      </c>
      <c r="C59" s="5">
        <v>1526205</v>
      </c>
      <c r="D59" s="6">
        <v>0.704453</v>
      </c>
      <c r="E59" s="7">
        <v>34.799999999999997</v>
      </c>
      <c r="F59" s="6">
        <v>0.87101700000000004</v>
      </c>
      <c r="G59" s="5">
        <v>1752210</v>
      </c>
      <c r="H59" s="8">
        <v>348</v>
      </c>
      <c r="I59" s="4">
        <v>-0.307612</v>
      </c>
      <c r="J59" s="17" t="s">
        <v>123</v>
      </c>
      <c r="K59" s="15">
        <v>58</v>
      </c>
      <c r="L59" s="15" t="s">
        <v>207</v>
      </c>
      <c r="M59" s="8">
        <v>494</v>
      </c>
      <c r="N59" s="5">
        <v>226004.86500000002</v>
      </c>
      <c r="O59" s="11">
        <v>2.0465520324995528E-2</v>
      </c>
      <c r="P59" s="4">
        <v>10</v>
      </c>
    </row>
    <row r="60" spans="1:16" x14ac:dyDescent="0.3">
      <c r="A60" s="15" t="str">
        <f>+VLOOKUP(B60,'[1]Tiendas Cuidado personal'!$B:$C,2,0)</f>
        <v>TIENDA DIVERPLAZA BOGOTÁ</v>
      </c>
      <c r="B60" s="15" t="s">
        <v>112</v>
      </c>
      <c r="C60" s="5">
        <v>1622395</v>
      </c>
      <c r="D60" s="6">
        <v>0.68126500000000001</v>
      </c>
      <c r="E60" s="7">
        <v>28</v>
      </c>
      <c r="F60" s="6">
        <v>0.84526000000000001</v>
      </c>
      <c r="G60" s="5">
        <v>1919403</v>
      </c>
      <c r="H60" s="8">
        <v>280</v>
      </c>
      <c r="I60" s="4">
        <v>-0.32542199999999999</v>
      </c>
      <c r="J60" s="17" t="s">
        <v>123</v>
      </c>
      <c r="K60" s="15">
        <v>59</v>
      </c>
      <c r="L60" s="15" t="s">
        <v>207</v>
      </c>
      <c r="M60" s="8">
        <v>411</v>
      </c>
      <c r="N60" s="5">
        <v>297008.75800000009</v>
      </c>
      <c r="O60" s="11">
        <v>2.8118180292093335E-2</v>
      </c>
      <c r="P60" s="4">
        <v>10</v>
      </c>
    </row>
    <row r="61" spans="1:16" x14ac:dyDescent="0.3">
      <c r="A61" s="15" t="str">
        <f>+VLOOKUP(B61,'[1]Tiendas Cuidado personal'!$B:$C,2,0)</f>
        <v>TIENDA SANTAFÉ BOGOTÁ</v>
      </c>
      <c r="B61" s="15" t="s">
        <v>88</v>
      </c>
      <c r="C61" s="5">
        <v>1591196</v>
      </c>
      <c r="D61" s="6">
        <v>0.67748900000000001</v>
      </c>
      <c r="E61" s="7">
        <v>31.3</v>
      </c>
      <c r="F61" s="6">
        <v>0.86419199999999996</v>
      </c>
      <c r="G61" s="5">
        <v>1841252</v>
      </c>
      <c r="H61" s="8">
        <v>313</v>
      </c>
      <c r="I61" s="4">
        <v>-0.34187499999999998</v>
      </c>
      <c r="J61" s="17" t="s">
        <v>123</v>
      </c>
      <c r="K61" s="15">
        <v>60</v>
      </c>
      <c r="L61" s="15" t="s">
        <v>207</v>
      </c>
      <c r="M61" s="8">
        <v>462</v>
      </c>
      <c r="N61" s="5">
        <v>250055.88000000003</v>
      </c>
      <c r="O61" s="11">
        <v>2.4509803921568627E-2</v>
      </c>
      <c r="P61" s="4">
        <v>10</v>
      </c>
    </row>
    <row r="62" spans="1:16" x14ac:dyDescent="0.3">
      <c r="A62" s="15" t="str">
        <f>+VLOOKUP(B62,'[1]Tiendas Cuidado personal'!$B:$C,2,0)</f>
        <v>CAMPANARIO POPAYAN</v>
      </c>
      <c r="B62" s="15" t="s">
        <v>63</v>
      </c>
      <c r="C62" s="5">
        <v>1564465</v>
      </c>
      <c r="D62" s="6">
        <v>0.69425300000000001</v>
      </c>
      <c r="E62" s="7">
        <v>30.2</v>
      </c>
      <c r="F62" s="6">
        <v>0.86146199999999995</v>
      </c>
      <c r="G62" s="5">
        <v>1816059</v>
      </c>
      <c r="H62" s="8">
        <v>302</v>
      </c>
      <c r="I62" s="4">
        <v>-0.38361299999999998</v>
      </c>
      <c r="J62" s="17" t="s">
        <v>123</v>
      </c>
      <c r="K62" s="15">
        <v>61</v>
      </c>
      <c r="L62" s="15" t="s">
        <v>207</v>
      </c>
      <c r="M62" s="8">
        <v>435</v>
      </c>
      <c r="N62" s="5">
        <v>251593.58900000004</v>
      </c>
      <c r="O62" s="11">
        <v>1.473460576362951E-2</v>
      </c>
      <c r="P62" s="4">
        <v>10</v>
      </c>
    </row>
    <row r="63" spans="1:16" x14ac:dyDescent="0.3">
      <c r="A63" s="15" t="str">
        <f>+VLOOKUP(B63,'[1]Tiendas Cuidado personal'!$B:$C,2,0)</f>
        <v>TIENDA PORTAL 80</v>
      </c>
      <c r="B63" s="15" t="s">
        <v>86</v>
      </c>
      <c r="C63" s="5">
        <v>1598259</v>
      </c>
      <c r="D63" s="6">
        <v>0.665072</v>
      </c>
      <c r="E63" s="7">
        <v>27.8</v>
      </c>
      <c r="F63" s="6">
        <v>0.854765</v>
      </c>
      <c r="G63" s="5">
        <v>1869824</v>
      </c>
      <c r="H63" s="8">
        <v>278</v>
      </c>
      <c r="I63" s="4">
        <v>-0.45447300000000002</v>
      </c>
      <c r="J63" s="17" t="s">
        <v>123</v>
      </c>
      <c r="K63" s="15">
        <v>62</v>
      </c>
      <c r="L63" s="15" t="s">
        <v>207</v>
      </c>
      <c r="M63" s="8">
        <v>418</v>
      </c>
      <c r="N63" s="5">
        <v>271564.58199999999</v>
      </c>
      <c r="O63" s="11">
        <v>3.0779054916985953E-2</v>
      </c>
      <c r="P63" s="4">
        <v>10</v>
      </c>
    </row>
    <row r="64" spans="1:16" x14ac:dyDescent="0.3">
      <c r="A64" s="15" t="str">
        <f>+VLOOKUP(B64,'[1]Tiendas Cuidado personal'!$B:$C,2,0)</f>
        <v>CACIQUE BUCARAMANGA</v>
      </c>
      <c r="B64" s="15" t="s">
        <v>120</v>
      </c>
      <c r="C64" s="5">
        <v>1473101</v>
      </c>
      <c r="D64" s="6">
        <v>0.70480500000000001</v>
      </c>
      <c r="E64" s="7">
        <v>30.8</v>
      </c>
      <c r="F64" s="6">
        <v>0.87599099999999996</v>
      </c>
      <c r="G64" s="5">
        <v>1681639</v>
      </c>
      <c r="H64" s="8">
        <v>308</v>
      </c>
      <c r="I64" s="4">
        <v>-0.56712399999999996</v>
      </c>
      <c r="J64" s="17" t="s">
        <v>123</v>
      </c>
      <c r="K64" s="15">
        <v>63</v>
      </c>
      <c r="L64" s="15" t="s">
        <v>207</v>
      </c>
      <c r="M64" s="8">
        <v>437</v>
      </c>
      <c r="N64" s="5">
        <v>208537.64100000009</v>
      </c>
      <c r="O64" s="11">
        <v>1.6699630234757932E-2</v>
      </c>
      <c r="P64" s="4">
        <v>10</v>
      </c>
    </row>
    <row r="65" spans="1:16" x14ac:dyDescent="0.3">
      <c r="A65" s="15" t="str">
        <f>+VLOOKUP(B65,'[1]Tiendas Cuidado personal'!$B:$C,2,0)</f>
        <v>BUENAVISTA BARRANQUILLA</v>
      </c>
      <c r="B65" s="15" t="s">
        <v>114</v>
      </c>
      <c r="C65" s="5">
        <v>1441867</v>
      </c>
      <c r="D65" s="6">
        <v>0.70575200000000005</v>
      </c>
      <c r="E65" s="7">
        <v>31.9</v>
      </c>
      <c r="F65" s="6">
        <v>0.87180299999999999</v>
      </c>
      <c r="G65" s="5">
        <v>1653891</v>
      </c>
      <c r="H65" s="8">
        <v>319</v>
      </c>
      <c r="I65" s="4">
        <v>-0.58732200000000001</v>
      </c>
      <c r="J65" s="17" t="s">
        <v>123</v>
      </c>
      <c r="K65" s="15">
        <v>64</v>
      </c>
      <c r="L65" s="15" t="s">
        <v>207</v>
      </c>
      <c r="M65" s="8">
        <v>452</v>
      </c>
      <c r="N65" s="5">
        <v>212023.94700000001</v>
      </c>
      <c r="O65" s="11">
        <v>1.6249005568814638E-2</v>
      </c>
      <c r="P65" s="4">
        <v>10</v>
      </c>
    </row>
    <row r="66" spans="1:16" x14ac:dyDescent="0.3">
      <c r="A66" s="15" t="str">
        <f>+VLOOKUP(B66,'[1]Tiendas Cuidado personal'!$B:$C,2,0)</f>
        <v>TIENDA PLAZA CLARO</v>
      </c>
      <c r="B66" s="15" t="s">
        <v>106</v>
      </c>
      <c r="C66" s="5">
        <v>1563639</v>
      </c>
      <c r="D66" s="6">
        <v>0.65071800000000002</v>
      </c>
      <c r="E66" s="7">
        <v>27.2</v>
      </c>
      <c r="F66" s="6">
        <v>0.85861900000000002</v>
      </c>
      <c r="G66" s="5">
        <v>1821109</v>
      </c>
      <c r="H66" s="8">
        <v>272</v>
      </c>
      <c r="I66" s="4">
        <v>-0.60035899999999998</v>
      </c>
      <c r="J66" s="17" t="s">
        <v>123</v>
      </c>
      <c r="K66" s="15">
        <v>65</v>
      </c>
      <c r="L66" s="15" t="s">
        <v>207</v>
      </c>
      <c r="M66" s="8">
        <v>418</v>
      </c>
      <c r="N66" s="5">
        <v>257470.22100000014</v>
      </c>
      <c r="O66" s="11">
        <v>3.291915442956269E-2</v>
      </c>
      <c r="P66" s="4">
        <v>10</v>
      </c>
    </row>
    <row r="67" spans="1:16" x14ac:dyDescent="0.3">
      <c r="A67" s="15" t="str">
        <f>+VLOOKUP(B67,'[1]Tiendas Cuidado personal'!$B:$C,2,0)</f>
        <v>TIENDA CALIMA</v>
      </c>
      <c r="B67" s="15" t="s">
        <v>80</v>
      </c>
      <c r="C67" s="5">
        <v>1528927</v>
      </c>
      <c r="D67" s="6">
        <v>0.66109799999999996</v>
      </c>
      <c r="E67" s="7">
        <v>27.7</v>
      </c>
      <c r="F67" s="6">
        <v>0.86510699999999996</v>
      </c>
      <c r="G67" s="5">
        <v>1767328</v>
      </c>
      <c r="H67" s="8">
        <v>277</v>
      </c>
      <c r="I67" s="4">
        <v>-0.64625600000000005</v>
      </c>
      <c r="J67" s="17" t="s">
        <v>123</v>
      </c>
      <c r="K67" s="15">
        <v>66</v>
      </c>
      <c r="L67" s="15" t="s">
        <v>207</v>
      </c>
      <c r="M67" s="8">
        <v>419</v>
      </c>
      <c r="N67" s="5">
        <v>238401.02100000015</v>
      </c>
      <c r="O67" s="11">
        <v>2.2485207100591716E-2</v>
      </c>
      <c r="P67" s="4">
        <v>10</v>
      </c>
    </row>
    <row r="68" spans="1:16" x14ac:dyDescent="0.3">
      <c r="A68" s="15" t="str">
        <f>+VLOOKUP(B68,'[1]Tiendas Cuidado personal'!$B:$C,2,0)</f>
        <v>TIENDA HAYUELOS</v>
      </c>
      <c r="B68" s="15" t="s">
        <v>98</v>
      </c>
      <c r="C68" s="5">
        <v>1501791</v>
      </c>
      <c r="D68" s="6">
        <v>0.65909099999999998</v>
      </c>
      <c r="E68" s="7">
        <v>26.1</v>
      </c>
      <c r="F68" s="6">
        <v>0.85830700000000004</v>
      </c>
      <c r="G68" s="5">
        <v>1749714</v>
      </c>
      <c r="H68" s="8">
        <v>261</v>
      </c>
      <c r="I68" s="4">
        <v>-0.74871600000000005</v>
      </c>
      <c r="J68" s="17" t="s">
        <v>123</v>
      </c>
      <c r="K68" s="15">
        <v>67</v>
      </c>
      <c r="L68" s="15" t="s">
        <v>207</v>
      </c>
      <c r="M68" s="8">
        <v>396</v>
      </c>
      <c r="N68" s="5">
        <v>247922.859</v>
      </c>
      <c r="O68" s="11">
        <v>3.0897091175751651E-2</v>
      </c>
      <c r="P68" s="4">
        <v>10</v>
      </c>
    </row>
    <row r="69" spans="1:16" x14ac:dyDescent="0.3">
      <c r="A69" s="15" t="str">
        <f>+VLOOKUP(B69,'[1]Tiendas Cuidado personal'!$B:$C,2,0)</f>
        <v>TIENDA  SAN ANDRES  2</v>
      </c>
      <c r="B69" s="15" t="s">
        <v>122</v>
      </c>
      <c r="C69" s="5">
        <v>1210463</v>
      </c>
      <c r="D69" s="6">
        <v>0.81233200000000005</v>
      </c>
      <c r="E69" s="7">
        <v>30.3</v>
      </c>
      <c r="F69" s="6">
        <v>0.89452900000000002</v>
      </c>
      <c r="G69" s="5">
        <v>1353185</v>
      </c>
      <c r="H69" s="8">
        <v>303</v>
      </c>
      <c r="I69" s="4">
        <v>-0.88341899999999995</v>
      </c>
      <c r="J69" s="17" t="s">
        <v>123</v>
      </c>
      <c r="K69" s="15">
        <v>68</v>
      </c>
      <c r="L69" s="15" t="s">
        <v>207</v>
      </c>
      <c r="M69" s="8">
        <v>373</v>
      </c>
      <c r="N69" s="5">
        <v>142721.804</v>
      </c>
      <c r="O69" s="11">
        <v>9.4257959026642305E-3</v>
      </c>
      <c r="P69" s="4">
        <v>10</v>
      </c>
    </row>
    <row r="70" spans="1:16" x14ac:dyDescent="0.3">
      <c r="A70" s="15" t="str">
        <f>+VLOOKUP(B70,'[1]Tiendas Cuidado personal'!$B:$C,2,0)</f>
        <v>TIENDA PASEO VILLA DEL RIO</v>
      </c>
      <c r="B70" s="15" t="s">
        <v>143</v>
      </c>
      <c r="C70" s="5">
        <v>1489062</v>
      </c>
      <c r="D70" s="6">
        <v>0.63270800000000005</v>
      </c>
      <c r="E70" s="7">
        <v>23.6</v>
      </c>
      <c r="F70" s="6">
        <v>0.87326000000000004</v>
      </c>
      <c r="G70" s="5">
        <v>1705176</v>
      </c>
      <c r="H70" s="8">
        <v>236</v>
      </c>
      <c r="I70" s="4">
        <v>-0.96509299999999998</v>
      </c>
      <c r="J70" s="17" t="s">
        <v>123</v>
      </c>
      <c r="K70" s="15">
        <v>69</v>
      </c>
      <c r="L70" s="15" t="s">
        <v>207</v>
      </c>
      <c r="M70" s="8">
        <v>373</v>
      </c>
      <c r="N70" s="5">
        <v>216114.08899999998</v>
      </c>
      <c r="O70" s="11">
        <v>2.9256442754541614E-2</v>
      </c>
      <c r="P70" s="4">
        <v>10</v>
      </c>
    </row>
    <row r="71" spans="1:16" x14ac:dyDescent="0.3">
      <c r="A71" s="15" t="str">
        <f>+VLOOKUP(B71,'[1]Tiendas Cuidado personal'!$B:$C,2,0)</f>
        <v>MULTICENTRO IBAGUE</v>
      </c>
      <c r="B71" s="15" t="s">
        <v>147</v>
      </c>
      <c r="C71" s="5">
        <v>1379691</v>
      </c>
      <c r="D71" s="6">
        <v>0.61452499999999999</v>
      </c>
      <c r="E71" s="7">
        <v>22</v>
      </c>
      <c r="F71" s="6">
        <v>0.86539299999999997</v>
      </c>
      <c r="G71" s="5">
        <v>1594294</v>
      </c>
      <c r="H71" s="8">
        <v>220</v>
      </c>
      <c r="I71" s="4">
        <v>-1.2904709999999999</v>
      </c>
      <c r="J71" s="18" t="s">
        <v>164</v>
      </c>
      <c r="K71" s="15">
        <v>70</v>
      </c>
      <c r="L71" s="15" t="s">
        <v>207</v>
      </c>
      <c r="M71" s="8">
        <v>358</v>
      </c>
      <c r="N71" s="5">
        <v>214603.04100000008</v>
      </c>
      <c r="O71" s="11">
        <v>2.1051081996172529E-2</v>
      </c>
      <c r="P71" s="4">
        <v>10</v>
      </c>
    </row>
    <row r="72" spans="1:16" x14ac:dyDescent="0.3">
      <c r="A72" s="15" t="str">
        <f>+VLOOKUP(B72,'[1]Tiendas Cuidado personal'!$B:$C,2,0)</f>
        <v>OFFCORSS VIVA  TUNJA</v>
      </c>
      <c r="B72" s="15" t="s">
        <v>176</v>
      </c>
      <c r="C72" s="5">
        <v>1476610</v>
      </c>
      <c r="D72" s="6">
        <v>0.57657700000000001</v>
      </c>
      <c r="E72" s="7">
        <v>19.2</v>
      </c>
      <c r="F72" s="6">
        <v>0.87939199999999995</v>
      </c>
      <c r="G72" s="5">
        <v>1679126</v>
      </c>
      <c r="H72" s="8">
        <v>192</v>
      </c>
      <c r="I72" s="4">
        <v>-1.3027500000000001</v>
      </c>
      <c r="J72" s="18" t="s">
        <v>164</v>
      </c>
      <c r="K72" s="15">
        <v>71</v>
      </c>
      <c r="L72" s="15" t="s">
        <v>207</v>
      </c>
      <c r="M72" s="8">
        <v>333</v>
      </c>
      <c r="N72" s="5">
        <v>202515.72500000003</v>
      </c>
      <c r="O72" s="11">
        <v>1.7003223048082616E-2</v>
      </c>
      <c r="P72" s="4">
        <v>10</v>
      </c>
    </row>
    <row r="73" spans="1:16" x14ac:dyDescent="0.3">
      <c r="A73" s="15" t="str">
        <f>+VLOOKUP(B73,'[1]Tiendas Cuidado personal'!$B:$C,2,0)</f>
        <v>OFFCORSS ALCARAVAN</v>
      </c>
      <c r="B73" s="15" t="s">
        <v>131</v>
      </c>
      <c r="C73" s="5">
        <v>1226494</v>
      </c>
      <c r="D73" s="6">
        <v>0.69696999999999998</v>
      </c>
      <c r="E73" s="7">
        <v>23</v>
      </c>
      <c r="F73" s="6">
        <v>0.82353600000000005</v>
      </c>
      <c r="G73" s="5">
        <v>1489303</v>
      </c>
      <c r="H73" s="8">
        <v>207</v>
      </c>
      <c r="I73" s="4">
        <v>-1.316978</v>
      </c>
      <c r="J73" s="18" t="s">
        <v>164</v>
      </c>
      <c r="K73" s="15">
        <v>72</v>
      </c>
      <c r="L73" s="15" t="s">
        <v>207</v>
      </c>
      <c r="M73" s="8">
        <v>297</v>
      </c>
      <c r="N73" s="5">
        <v>262809.01199999999</v>
      </c>
      <c r="O73" s="11">
        <v>1.9656659815302666E-2</v>
      </c>
      <c r="P73" s="4">
        <v>9</v>
      </c>
    </row>
    <row r="74" spans="1:16" x14ac:dyDescent="0.3">
      <c r="A74" s="15" t="str">
        <f>+VLOOKUP(B74,'[1]Tiendas Cuidado personal'!$B:$C,2,0)</f>
        <v>PORTAL DE PRADO BARRANQUILLA</v>
      </c>
      <c r="B74" s="15" t="s">
        <v>182</v>
      </c>
      <c r="C74" s="5">
        <v>1417177</v>
      </c>
      <c r="D74" s="6">
        <v>0.54005899999999996</v>
      </c>
      <c r="E74" s="7">
        <v>20.22222</v>
      </c>
      <c r="F74" s="6">
        <v>0.84482900000000005</v>
      </c>
      <c r="G74" s="5">
        <v>1677471</v>
      </c>
      <c r="H74" s="8">
        <v>182</v>
      </c>
      <c r="I74" s="4">
        <v>-1.46065</v>
      </c>
      <c r="J74" s="18" t="s">
        <v>164</v>
      </c>
      <c r="K74" s="15">
        <v>73</v>
      </c>
      <c r="L74" s="15" t="s">
        <v>207</v>
      </c>
      <c r="M74" s="8">
        <v>337</v>
      </c>
      <c r="N74" s="5">
        <v>260294.01600000006</v>
      </c>
      <c r="O74" s="11">
        <v>2.5016491601968845E-2</v>
      </c>
      <c r="P74" s="4">
        <v>9</v>
      </c>
    </row>
    <row r="75" spans="1:16" x14ac:dyDescent="0.3">
      <c r="A75" s="15" t="str">
        <f>+VLOOKUP(B75,'[1]Tiendas Cuidado personal'!$B:$C,2,0)</f>
        <v>OFFCORSS PASTO</v>
      </c>
      <c r="B75" s="15" t="s">
        <v>127</v>
      </c>
      <c r="C75" s="5">
        <v>1297817</v>
      </c>
      <c r="D75" s="6">
        <v>0.60650899999999996</v>
      </c>
      <c r="E75" s="7">
        <v>20.5</v>
      </c>
      <c r="F75" s="6">
        <v>0.85267700000000002</v>
      </c>
      <c r="G75" s="5">
        <v>1522050</v>
      </c>
      <c r="H75" s="8">
        <v>205</v>
      </c>
      <c r="I75" s="4">
        <v>-1.5145420000000001</v>
      </c>
      <c r="J75" s="18" t="s">
        <v>164</v>
      </c>
      <c r="K75" s="15">
        <v>74</v>
      </c>
      <c r="L75" s="15" t="s">
        <v>207</v>
      </c>
      <c r="M75" s="8">
        <v>338</v>
      </c>
      <c r="N75" s="5">
        <v>224233.61600000004</v>
      </c>
      <c r="O75" s="11">
        <v>1.5353612897034833E-2</v>
      </c>
      <c r="P75" s="4">
        <v>10</v>
      </c>
    </row>
    <row r="76" spans="1:16" x14ac:dyDescent="0.3">
      <c r="A76" s="15" t="str">
        <f>+VLOOKUP(B76,'[1]Tiendas Cuidado personal'!$B:$C,2,0)</f>
        <v>DUITAMA BOYACA</v>
      </c>
      <c r="B76" s="15" t="s">
        <v>170</v>
      </c>
      <c r="C76" s="5">
        <v>1264331</v>
      </c>
      <c r="D76" s="6">
        <v>0.569492</v>
      </c>
      <c r="E76" s="7">
        <v>16.8</v>
      </c>
      <c r="F76" s="6">
        <v>0.88436599999999999</v>
      </c>
      <c r="G76" s="5">
        <v>1429647</v>
      </c>
      <c r="H76" s="8">
        <v>168</v>
      </c>
      <c r="I76" s="4">
        <v>-1.867651</v>
      </c>
      <c r="J76" s="18" t="s">
        <v>164</v>
      </c>
      <c r="K76" s="15">
        <v>75</v>
      </c>
      <c r="L76" s="15" t="s">
        <v>207</v>
      </c>
      <c r="M76" s="8">
        <v>295</v>
      </c>
      <c r="N76" s="5">
        <v>165315.56700000001</v>
      </c>
      <c r="O76" s="11">
        <v>1.9620980091883615E-2</v>
      </c>
      <c r="P76" s="4">
        <v>10</v>
      </c>
    </row>
    <row r="77" spans="1:16" x14ac:dyDescent="0.3">
      <c r="A77" s="15" t="str">
        <f>+VLOOKUP(B77,'[1]Tiendas Cuidado personal'!$B:$C,2,0)</f>
        <v>OFFCORSS SOGAMOSO</v>
      </c>
      <c r="B77" s="15" t="s">
        <v>161</v>
      </c>
      <c r="C77" s="5">
        <v>1278054</v>
      </c>
      <c r="D77" s="6">
        <v>0.53454500000000005</v>
      </c>
      <c r="E77" s="7">
        <v>14.7</v>
      </c>
      <c r="F77" s="6">
        <v>0.89713399999999999</v>
      </c>
      <c r="G77" s="5">
        <v>1424597</v>
      </c>
      <c r="H77" s="8">
        <v>147</v>
      </c>
      <c r="I77" s="4">
        <v>-2.0231210000000002</v>
      </c>
      <c r="J77" s="18" t="s">
        <v>164</v>
      </c>
      <c r="K77" s="15">
        <v>76</v>
      </c>
      <c r="L77" s="15" t="s">
        <v>207</v>
      </c>
      <c r="M77" s="8">
        <v>275</v>
      </c>
      <c r="N77" s="5">
        <v>146542.56900000002</v>
      </c>
      <c r="O77" s="11">
        <v>2.3128227194492253E-2</v>
      </c>
      <c r="P77" s="4">
        <v>10</v>
      </c>
    </row>
    <row r="78" spans="1:16" x14ac:dyDescent="0.3">
      <c r="A78" s="15" t="str">
        <f>+VLOOKUP(B78,'[1]Tiendas Cuidado personal'!$B:$C,2,0)</f>
        <v>OCAÑA</v>
      </c>
      <c r="B78" s="15" t="s">
        <v>118</v>
      </c>
      <c r="C78" s="5">
        <v>1195963</v>
      </c>
      <c r="D78" s="6">
        <v>0.57084999999999997</v>
      </c>
      <c r="E78" s="7">
        <v>14.1</v>
      </c>
      <c r="F78" s="6">
        <v>0.85000900000000001</v>
      </c>
      <c r="G78" s="5">
        <v>1407000</v>
      </c>
      <c r="H78" s="8">
        <v>141</v>
      </c>
      <c r="I78" s="4">
        <v>-2.030942</v>
      </c>
      <c r="J78" s="18" t="s">
        <v>164</v>
      </c>
      <c r="K78" s="15">
        <v>77</v>
      </c>
      <c r="L78" s="15" t="s">
        <v>207</v>
      </c>
      <c r="M78" s="8">
        <v>247</v>
      </c>
      <c r="N78" s="5">
        <v>211037.04800000004</v>
      </c>
      <c r="O78" s="11">
        <v>7.6749677973379131E-3</v>
      </c>
      <c r="P78" s="4">
        <v>10</v>
      </c>
    </row>
    <row r="79" spans="1:16" x14ac:dyDescent="0.3">
      <c r="A79" s="15" t="str">
        <f>+VLOOKUP(B79,'[1]Tiendas Cuidado personal'!$B:$C,2,0)</f>
        <v>TIENDA PARQUE ALEGRA</v>
      </c>
      <c r="B79" s="15" t="s">
        <v>184</v>
      </c>
      <c r="C79" s="5">
        <v>1346693</v>
      </c>
      <c r="D79" s="6">
        <v>0.47331000000000001</v>
      </c>
      <c r="E79" s="7">
        <v>14.77778</v>
      </c>
      <c r="F79" s="6">
        <v>0.893675</v>
      </c>
      <c r="G79" s="5">
        <v>1506916</v>
      </c>
      <c r="H79" s="8">
        <v>133</v>
      </c>
      <c r="I79" s="4">
        <v>-2.058557</v>
      </c>
      <c r="J79" s="18" t="s">
        <v>164</v>
      </c>
      <c r="K79" s="15">
        <v>78</v>
      </c>
      <c r="L79" s="15" t="s">
        <v>207</v>
      </c>
      <c r="M79" s="8">
        <v>281</v>
      </c>
      <c r="N79" s="5">
        <v>160223.42199999999</v>
      </c>
      <c r="O79" s="11">
        <v>1.248464190876303E-2</v>
      </c>
      <c r="P79" s="4">
        <v>9</v>
      </c>
    </row>
    <row r="80" spans="1:16" x14ac:dyDescent="0.3">
      <c r="A80" s="15" t="str">
        <f>+VLOOKUP(B80,'[1]Tiendas Cuidado personal'!$B:$C,2,0)</f>
        <v>VICTORIA PEREIRA</v>
      </c>
      <c r="B80" s="15" t="s">
        <v>76</v>
      </c>
      <c r="C80" s="5">
        <v>931181.4</v>
      </c>
      <c r="D80" s="6">
        <v>0.68534499999999998</v>
      </c>
      <c r="E80" s="7">
        <v>19.875</v>
      </c>
      <c r="F80" s="6">
        <v>0.92692799999999997</v>
      </c>
      <c r="G80" s="5">
        <v>1004588</v>
      </c>
      <c r="H80" s="8">
        <v>159</v>
      </c>
      <c r="I80" s="4">
        <v>-2.2747570000000001</v>
      </c>
      <c r="J80" s="18" t="s">
        <v>164</v>
      </c>
      <c r="K80" s="15">
        <v>79</v>
      </c>
      <c r="L80" s="15" t="s">
        <v>207</v>
      </c>
      <c r="M80" s="8">
        <v>232</v>
      </c>
      <c r="N80" s="5">
        <v>73406.840000000011</v>
      </c>
      <c r="O80" s="11">
        <v>1.2822156686754712E-2</v>
      </c>
      <c r="P80" s="4">
        <v>8</v>
      </c>
    </row>
    <row r="81" spans="1:16" x14ac:dyDescent="0.3">
      <c r="A81" s="15" t="str">
        <f>+VLOOKUP(B81,'[1]Tiendas Cuidado personal'!$B:$C,2,0)</f>
        <v>OFFCORSS FACATATIVA</v>
      </c>
      <c r="B81" s="15" t="s">
        <v>186</v>
      </c>
      <c r="C81" s="5">
        <v>968795</v>
      </c>
      <c r="D81" s="6">
        <v>0.54440200000000005</v>
      </c>
      <c r="E81" s="7">
        <v>20.142859999999999</v>
      </c>
      <c r="F81" s="6">
        <v>0.87909099999999996</v>
      </c>
      <c r="G81" s="5">
        <v>1102042</v>
      </c>
      <c r="H81" s="8">
        <v>141</v>
      </c>
      <c r="I81" s="4">
        <v>-2.5495269999999999</v>
      </c>
      <c r="J81" s="18" t="s">
        <v>164</v>
      </c>
      <c r="K81" s="15">
        <v>80</v>
      </c>
      <c r="L81" s="15" t="s">
        <v>207</v>
      </c>
      <c r="M81" s="8">
        <v>259</v>
      </c>
      <c r="N81" s="5">
        <v>133247.01199999999</v>
      </c>
      <c r="O81" s="11">
        <v>2.2723759468233112E-2</v>
      </c>
      <c r="P81" s="4">
        <v>7</v>
      </c>
    </row>
    <row r="82" spans="1:16" x14ac:dyDescent="0.3">
      <c r="A82" s="15" t="str">
        <f>+VLOOKUP(B82,'[1]Tiendas Cuidado personal'!$B:$C,2,0)</f>
        <v>OFFCORSS AGUACHICA</v>
      </c>
      <c r="B82" s="15" t="s">
        <v>163</v>
      </c>
      <c r="C82" s="5">
        <v>1100750</v>
      </c>
      <c r="D82" s="6">
        <v>0.46800000000000003</v>
      </c>
      <c r="E82" s="7">
        <v>11.7</v>
      </c>
      <c r="F82" s="6">
        <v>0.85425200000000001</v>
      </c>
      <c r="G82" s="5">
        <v>1288555</v>
      </c>
      <c r="H82" s="8">
        <v>117</v>
      </c>
      <c r="I82" s="4">
        <v>-2.6019779999999999</v>
      </c>
      <c r="J82" s="18" t="s">
        <v>164</v>
      </c>
      <c r="K82" s="15">
        <v>81</v>
      </c>
      <c r="L82" s="15" t="s">
        <v>207</v>
      </c>
      <c r="M82" s="8">
        <v>250</v>
      </c>
      <c r="N82" s="5">
        <v>187804.84499999997</v>
      </c>
      <c r="O82" s="11">
        <v>2.587142684838982E-2</v>
      </c>
      <c r="P82" s="4">
        <v>10</v>
      </c>
    </row>
    <row r="83" spans="1:16" x14ac:dyDescent="0.3">
      <c r="A83" s="15" t="str">
        <f>+VLOOKUP(B83,'[1]Tiendas Cuidado personal'!$B:$C,2,0)</f>
        <v>TIENDA OFFCORSS TULUA</v>
      </c>
      <c r="B83" s="15" t="s">
        <v>194</v>
      </c>
      <c r="C83" s="5">
        <v>516692.1</v>
      </c>
      <c r="D83" s="6">
        <v>0.56194699999999997</v>
      </c>
      <c r="E83" s="7">
        <v>25.4</v>
      </c>
      <c r="F83" s="6">
        <v>0.86512800000000001</v>
      </c>
      <c r="G83" s="5">
        <v>597243.69999999995</v>
      </c>
      <c r="H83" s="8">
        <v>127</v>
      </c>
      <c r="I83" s="4">
        <v>-3.3456220000000001</v>
      </c>
      <c r="J83" s="18" t="s">
        <v>164</v>
      </c>
      <c r="K83" s="15">
        <v>82</v>
      </c>
      <c r="L83" s="15" t="s">
        <v>207</v>
      </c>
      <c r="M83" s="8">
        <v>226</v>
      </c>
      <c r="N83" s="5">
        <v>80551.622000000003</v>
      </c>
      <c r="O83" s="11">
        <v>3.8723181580324437E-2</v>
      </c>
      <c r="P83" s="4">
        <v>5</v>
      </c>
    </row>
    <row r="84" spans="1:16" x14ac:dyDescent="0.3">
      <c r="A84" s="15" t="str">
        <f>+VLOOKUP(B84,'[1]Tiendas Cuidado personal'!$B:$C,2,0)</f>
        <v>OFFCORSS GRANADA</v>
      </c>
      <c r="B84" s="15" t="s">
        <v>180</v>
      </c>
      <c r="C84" s="5">
        <v>775278.6</v>
      </c>
      <c r="D84" s="6">
        <v>0.40322599999999997</v>
      </c>
      <c r="E84" s="7">
        <v>12.5</v>
      </c>
      <c r="F84" s="6">
        <v>0.85697199999999996</v>
      </c>
      <c r="G84" s="5">
        <v>904672.3</v>
      </c>
      <c r="H84" s="8">
        <v>75</v>
      </c>
      <c r="I84" s="4">
        <v>-3.5233189999999999</v>
      </c>
      <c r="J84" s="18" t="s">
        <v>164</v>
      </c>
      <c r="K84" s="15">
        <v>83</v>
      </c>
      <c r="L84" s="15" t="s">
        <v>207</v>
      </c>
      <c r="M84" s="8">
        <v>186</v>
      </c>
      <c r="N84" s="5">
        <v>129393.71199999998</v>
      </c>
      <c r="O84" s="11">
        <v>1.1670936521491603E-2</v>
      </c>
      <c r="P84" s="4">
        <v>6</v>
      </c>
    </row>
    <row r="85" spans="1:16" x14ac:dyDescent="0.3">
      <c r="A85" s="15" t="str">
        <f>+VLOOKUP(B85,'[1]Tiendas Cuidado personal'!$B:$C,2,0)</f>
        <v>OFFCORSS VILLANUEVA</v>
      </c>
      <c r="B85" s="15" t="s">
        <v>198</v>
      </c>
      <c r="C85" s="5">
        <v>213384.2</v>
      </c>
      <c r="D85" s="6">
        <v>0.272727</v>
      </c>
      <c r="E85" s="7">
        <v>30</v>
      </c>
      <c r="F85" s="6">
        <v>0.81943699999999997</v>
      </c>
      <c r="G85" s="5">
        <v>260403.4</v>
      </c>
      <c r="H85" s="8">
        <v>30</v>
      </c>
      <c r="I85" s="4">
        <v>-4.7424039999999996</v>
      </c>
      <c r="J85" s="18" t="s">
        <v>164</v>
      </c>
      <c r="K85" s="15">
        <v>84</v>
      </c>
      <c r="L85" s="15" t="s">
        <v>207</v>
      </c>
      <c r="M85" s="8">
        <v>110</v>
      </c>
      <c r="N85" s="5">
        <v>47019.164000000004</v>
      </c>
      <c r="O85" s="11">
        <v>3.1023784901758014E-2</v>
      </c>
      <c r="P85" s="4">
        <v>1</v>
      </c>
    </row>
    <row r="86" spans="1:16" x14ac:dyDescent="0.3">
      <c r="A86" s="15" t="str">
        <f>+VLOOKUP(B86,'[1]Tiendas Cuidado personal'!$B:$C,2,0)</f>
        <v>TIENDA  ARRAYANES</v>
      </c>
      <c r="B86" s="15" t="s">
        <v>208</v>
      </c>
      <c r="C86" s="5">
        <v>19304.990000000002</v>
      </c>
      <c r="D86" s="6">
        <v>0</v>
      </c>
      <c r="E86" s="7">
        <v>2</v>
      </c>
      <c r="F86" s="6">
        <v>0.99969300000000005</v>
      </c>
      <c r="G86" s="5">
        <v>19310.919999999998</v>
      </c>
      <c r="H86" s="8">
        <v>2</v>
      </c>
      <c r="I86" s="4">
        <v>-6.2766460000000004</v>
      </c>
      <c r="J86" s="18" t="s">
        <v>164</v>
      </c>
      <c r="K86" s="15">
        <v>85</v>
      </c>
      <c r="L86" s="15" t="s">
        <v>207</v>
      </c>
      <c r="M86" s="8">
        <v>0</v>
      </c>
      <c r="N86" s="5">
        <v>5.9309999999999992</v>
      </c>
      <c r="O86" s="11">
        <v>4.2105263157894736E-3</v>
      </c>
      <c r="P86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2024-07-02T15:39:54Z</dcterms:modified>
</cp:coreProperties>
</file>