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\Documents\"/>
    </mc:Choice>
  </mc:AlternateContent>
  <bookViews>
    <workbookView xWindow="0" yWindow="0" windowWidth="23040" windowHeight="9048" xr2:uid="{8232C621-3BE3-4BB2-93FE-05B90CC5D325}"/>
  </bookViews>
  <sheets>
    <sheet name="Synthèse" sheetId="4" r:id="rId1"/>
    <sheet name="Pays de chaque zone" sheetId="2" r:id="rId2"/>
    <sheet name="Pays ignoré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C6" i="4" s="1"/>
  <c r="C119" i="2"/>
  <c r="C198" i="2"/>
  <c r="C182" i="2"/>
  <c r="C163" i="2"/>
  <c r="C137" i="2"/>
  <c r="C128" i="2"/>
  <c r="C115" i="2"/>
  <c r="C89" i="2"/>
  <c r="C55" i="2"/>
  <c r="C4" i="4" l="1"/>
  <c r="C5" i="4"/>
  <c r="C15" i="4"/>
  <c r="C10" i="4"/>
  <c r="C14" i="4"/>
  <c r="C3" i="4"/>
  <c r="C8" i="4"/>
  <c r="C9" i="4"/>
  <c r="C12" i="4"/>
  <c r="C13" i="4"/>
  <c r="C11" i="4"/>
  <c r="C7" i="4"/>
</calcChain>
</file>

<file path=xl/sharedStrings.xml><?xml version="1.0" encoding="utf-8"?>
<sst xmlns="http://schemas.openxmlformats.org/spreadsheetml/2006/main" count="426" uniqueCount="226">
  <si>
    <t> United States</t>
  </si>
  <si>
    <t> Japan</t>
  </si>
  <si>
    <t> Germany</t>
  </si>
  <si>
    <t> United Kingdom</t>
  </si>
  <si>
    <t> France</t>
  </si>
  <si>
    <t> India</t>
  </si>
  <si>
    <t> Italy</t>
  </si>
  <si>
    <t> Brazil</t>
  </si>
  <si>
    <t> Canada</t>
  </si>
  <si>
    <t> South Korea</t>
  </si>
  <si>
    <t> Australia</t>
  </si>
  <si>
    <t> Spain</t>
  </si>
  <si>
    <t> Mexico</t>
  </si>
  <si>
    <t> Indonesia</t>
  </si>
  <si>
    <t> Turkey</t>
  </si>
  <si>
    <t> Netherlands</t>
  </si>
  <si>
    <t>  Switzerland</t>
  </si>
  <si>
    <t> Saudi Arabia</t>
  </si>
  <si>
    <t> Argentina</t>
  </si>
  <si>
    <t> Sweden</t>
  </si>
  <si>
    <t> Poland</t>
  </si>
  <si>
    <t> Belgium</t>
  </si>
  <si>
    <t> Thailand</t>
  </si>
  <si>
    <t> Nigeria</t>
  </si>
  <si>
    <t> Austria</t>
  </si>
  <si>
    <t> Iran</t>
  </si>
  <si>
    <t> United Arab Emirates</t>
  </si>
  <si>
    <t> Norway</t>
  </si>
  <si>
    <t> Egypt</t>
  </si>
  <si>
    <t> Hong Kong</t>
  </si>
  <si>
    <t> Israel</t>
  </si>
  <si>
    <t> Denmark</t>
  </si>
  <si>
    <t> Philippines</t>
  </si>
  <si>
    <t> Singapore</t>
  </si>
  <si>
    <t> Malaysia</t>
  </si>
  <si>
    <t> South Africa</t>
  </si>
  <si>
    <t> Ireland</t>
  </si>
  <si>
    <t> Colombia</t>
  </si>
  <si>
    <t> Pakistan</t>
  </si>
  <si>
    <t> Chile</t>
  </si>
  <si>
    <t> Finland</t>
  </si>
  <si>
    <t> Venezuela</t>
  </si>
  <si>
    <t> Bangladesh</t>
  </si>
  <si>
    <t> Portugal</t>
  </si>
  <si>
    <t> Vietnam</t>
  </si>
  <si>
    <t> Peru</t>
  </si>
  <si>
    <t> Greece</t>
  </si>
  <si>
    <t> Czech Republic</t>
  </si>
  <si>
    <t> Romania</t>
  </si>
  <si>
    <t> New Zealand</t>
  </si>
  <si>
    <t> Iraq</t>
  </si>
  <si>
    <t> Algeria</t>
  </si>
  <si>
    <t> Qatar</t>
  </si>
  <si>
    <t> Kazakhstan</t>
  </si>
  <si>
    <t> Hungary</t>
  </si>
  <si>
    <t> Kuwait</t>
  </si>
  <si>
    <t> Puerto Rico</t>
  </si>
  <si>
    <t> Ecuador</t>
  </si>
  <si>
    <t> Angola</t>
  </si>
  <si>
    <t> Sudan</t>
  </si>
  <si>
    <t> Ukraine</t>
  </si>
  <si>
    <t> Slovakia</t>
  </si>
  <si>
    <t> Sri Lanka</t>
  </si>
  <si>
    <t> Ethiopia</t>
  </si>
  <si>
    <t> Dominican Republic</t>
  </si>
  <si>
    <t> Kenya</t>
  </si>
  <si>
    <t> Guatemala</t>
  </si>
  <si>
    <t> Uzbekistan</t>
  </si>
  <si>
    <t> Myanmar</t>
  </si>
  <si>
    <t> Oman</t>
  </si>
  <si>
    <t> Luxembourg</t>
  </si>
  <si>
    <t> Costa Rica</t>
  </si>
  <si>
    <t> Panama</t>
  </si>
  <si>
    <t> Uruguay</t>
  </si>
  <si>
    <t> Bulgaria</t>
  </si>
  <si>
    <t> Lebanon</t>
  </si>
  <si>
    <t> Croatia</t>
  </si>
  <si>
    <t> Belarus</t>
  </si>
  <si>
    <t> Macau</t>
  </si>
  <si>
    <t> Slovenia</t>
  </si>
  <si>
    <t> Ghana</t>
  </si>
  <si>
    <t> Lithuania</t>
  </si>
  <si>
    <t> Tunisia</t>
  </si>
  <si>
    <t> Democratic Republic of the Congo</t>
  </si>
  <si>
    <t> Jordan</t>
  </si>
  <si>
    <t> Serbia</t>
  </si>
  <si>
    <t> Azerbaijan</t>
  </si>
  <si>
    <t> Turkmenistan</t>
  </si>
  <si>
    <t> Côte d'Ivoire</t>
  </si>
  <si>
    <t> Bolivia</t>
  </si>
  <si>
    <t> Libya</t>
  </si>
  <si>
    <t> Bahrain</t>
  </si>
  <si>
    <t> Cameroon</t>
  </si>
  <si>
    <t> Latvia</t>
  </si>
  <si>
    <t> Paraguay</t>
  </si>
  <si>
    <t> Yemen</t>
  </si>
  <si>
    <t> El Salvador</t>
  </si>
  <si>
    <t> Uganda</t>
  </si>
  <si>
    <t> Estonia</t>
  </si>
  <si>
    <t> Honduras</t>
  </si>
  <si>
    <t> Zambia</t>
  </si>
  <si>
    <t>   Nepal</t>
  </si>
  <si>
    <t> Trinidad and Tobago</t>
  </si>
  <si>
    <t> Iceland</t>
  </si>
  <si>
    <t> Papua New Guinea</t>
  </si>
  <si>
    <t> Cambodia</t>
  </si>
  <si>
    <t> Afghanistan</t>
  </si>
  <si>
    <t> Bosnia and Herzegovina</t>
  </si>
  <si>
    <t> Botswana</t>
  </si>
  <si>
    <t> Senegal</t>
  </si>
  <si>
    <t> Gabon</t>
  </si>
  <si>
    <t> Zimbabwe</t>
  </si>
  <si>
    <t> Mali</t>
  </si>
  <si>
    <t> Jamaica</t>
  </si>
  <si>
    <t> Laos</t>
  </si>
  <si>
    <t> Nicaragua</t>
  </si>
  <si>
    <t> Albania</t>
  </si>
  <si>
    <t> Mauritius</t>
  </si>
  <si>
    <t> Burkina Faso</t>
  </si>
  <si>
    <t> Equatorial Guinea</t>
  </si>
  <si>
    <t> Mozambique</t>
  </si>
  <si>
    <t> Brunei</t>
  </si>
  <si>
    <t> Mongolia</t>
  </si>
  <si>
    <t> Malta</t>
  </si>
  <si>
    <t> Macedonia</t>
  </si>
  <si>
    <t> Namibia</t>
  </si>
  <si>
    <t> Armenia</t>
  </si>
  <si>
    <t> Chad</t>
  </si>
  <si>
    <t> Madagascar</t>
  </si>
  <si>
    <t> Benin</t>
  </si>
  <si>
    <t> Rwanda</t>
  </si>
  <si>
    <t> Haiti</t>
  </si>
  <si>
    <t> Niger</t>
  </si>
  <si>
    <t> Kosovo</t>
  </si>
  <si>
    <t> Tajikistan</t>
  </si>
  <si>
    <t> Kyrgyzstan</t>
  </si>
  <si>
    <t> Guinea</t>
  </si>
  <si>
    <t> Malawi</t>
  </si>
  <si>
    <t> Mauritania</t>
  </si>
  <si>
    <t> Fiji</t>
  </si>
  <si>
    <t> Barbados</t>
  </si>
  <si>
    <t> Togo</t>
  </si>
  <si>
    <t> Montenegro</t>
  </si>
  <si>
    <t> Sierra Leone</t>
  </si>
  <si>
    <t> Swaziland</t>
  </si>
  <si>
    <t> Suriname</t>
  </si>
  <si>
    <t> Guyana</t>
  </si>
  <si>
    <t> Maldives</t>
  </si>
  <si>
    <t> Burundi</t>
  </si>
  <si>
    <t> South Sudan</t>
  </si>
  <si>
    <t> Timor-Leste</t>
  </si>
  <si>
    <t> Lesotho</t>
  </si>
  <si>
    <t> Bhutan</t>
  </si>
  <si>
    <t> Liberia</t>
  </si>
  <si>
    <t> Djibouti</t>
  </si>
  <si>
    <t> Central African Republic</t>
  </si>
  <si>
    <t> Belize</t>
  </si>
  <si>
    <t> Seychelles</t>
  </si>
  <si>
    <t> Antigua and Barbuda</t>
  </si>
  <si>
    <t> Solomon Islands</t>
  </si>
  <si>
    <t> Guinea-Bissau</t>
  </si>
  <si>
    <t> Grenada</t>
  </si>
  <si>
    <t> The Gambia</t>
  </si>
  <si>
    <t> Samoa</t>
  </si>
  <si>
    <t> Vanuatu</t>
  </si>
  <si>
    <t> Comoros</t>
  </si>
  <si>
    <t> Dominica</t>
  </si>
  <si>
    <t> Tonga</t>
  </si>
  <si>
    <t> São Tomé and Príncipe</t>
  </si>
  <si>
    <t> Federated States of Micronesia</t>
  </si>
  <si>
    <t> Palau</t>
  </si>
  <si>
    <t> Marshall Islands</t>
  </si>
  <si>
    <t> Kiribati</t>
  </si>
  <si>
    <t> Tuvalu</t>
  </si>
  <si>
    <t> Russia[n 3]</t>
  </si>
  <si>
    <t> The Bahamas</t>
  </si>
  <si>
    <t> Republic of the Congo</t>
  </si>
  <si>
    <t> Somalia</t>
  </si>
  <si>
    <t> Bermuda</t>
  </si>
  <si>
    <t> Liechtenstein</t>
  </si>
  <si>
    <t> Andorra</t>
  </si>
  <si>
    <t> Faroe Islands</t>
  </si>
  <si>
    <t> Greenland</t>
  </si>
  <si>
    <t> Cape Verde</t>
  </si>
  <si>
    <t> Saint Lucia</t>
  </si>
  <si>
    <t> Saint Kitts and Nevis</t>
  </si>
  <si>
    <t> Saint Vincent and the Grenadines</t>
  </si>
  <si>
    <t> Nauru</t>
  </si>
  <si>
    <t> China[n 5]</t>
  </si>
  <si>
    <t> Morocco[n 6]</t>
  </si>
  <si>
    <t> Tanzania[n 7]</t>
  </si>
  <si>
    <t> Cyprus[n 8]</t>
  </si>
  <si>
    <t> Georgia[n 9]</t>
  </si>
  <si>
    <t> Moldova[n 10]</t>
  </si>
  <si>
    <t>Etats Unis</t>
  </si>
  <si>
    <t>Eurozone</t>
  </si>
  <si>
    <t>Royaume Uni</t>
  </si>
  <si>
    <t>Asie - Émergente</t>
  </si>
  <si>
    <t>Japon</t>
  </si>
  <si>
    <t>Asie - Pays Développés</t>
  </si>
  <si>
    <t>Europe - sauf Euro</t>
  </si>
  <si>
    <t>Canada</t>
  </si>
  <si>
    <t>Europe - Émergente</t>
  </si>
  <si>
    <t>Amérique Latine</t>
  </si>
  <si>
    <t>Afrique</t>
  </si>
  <si>
    <t>Australasie</t>
  </si>
  <si>
    <t>Moyen Orient</t>
  </si>
  <si>
    <t>Note : Certaines îles listées sont géographiquement proches de l'Afrique, mais pas toujours considérées comme appartenant à l'Afrique</t>
  </si>
  <si>
    <t>Note : Certains pays listés ne sont pas à proprement parler latins, mais ils appartiennent à la même zone géographique</t>
  </si>
  <si>
    <t>Note : Pays émergents en Europe selon https://www.msci.com/market-classification , noter la présence de la Russie</t>
  </si>
  <si>
    <t>Note : Cette liste comprend des pays à l'Ouest de la mer Caspienne, le Groenland et d'autres iles qui ne sont pas toujours assimilés à l'Europe</t>
  </si>
  <si>
    <t>Note : L'Asie émergente comprend ici l'ensemble des pays asiatiques en dehors de la Corée du Sud, de Hong Kong, de Singapour, du Japon, de la Russie et des pays à l'Ouest de la mer caspienne</t>
  </si>
  <si>
    <t>Note : La Corée du Sud est considérée comme développée, contrairement au choix de https://www.msci.com/market-classification</t>
  </si>
  <si>
    <t>Source : https://en.wikipedia.org/wiki/List_of_countries_by_GDP_(nominal)</t>
  </si>
  <si>
    <t>Note: L'Australasie est une notion floue à laquelle il est ici décidé de joindre des iles de la même zone</t>
  </si>
  <si>
    <t>Zone</t>
  </si>
  <si>
    <t>Rang mondial</t>
  </si>
  <si>
    <t>Pays</t>
  </si>
  <si>
    <t>Défensif</t>
  </si>
  <si>
    <t>Réactif</t>
  </si>
  <si>
    <t>Dynamique</t>
  </si>
  <si>
    <t>CW8</t>
  </si>
  <si>
    <t>Allocation moyenne sur ucompte.com</t>
  </si>
  <si>
    <t>Total</t>
  </si>
  <si>
    <t>PIB/Total</t>
  </si>
  <si>
    <t>PIB (millions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</si>
</sst>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0" borderId="0" xfId="0" applyNumberFormat="1"/>
    <xf numFmtId="0" fontId="0" fillId="0" borderId="0" xfId="0" applyFill="1"/>
    <xf numFmtId="3" fontId="0" fillId="0" borderId="0" xfId="0" applyNumberFormat="1" applyFill="1"/>
    <xf numFmtId="3" fontId="0" fillId="0" borderId="1" xfId="0" applyNumberFormat="1" applyBorder="1"/>
    <xf numFmtId="9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0" xfId="0" applyFill="1"/>
    <xf numFmtId="3" fontId="0" fillId="3" borderId="0" xfId="0" applyNumberFormat="1" applyFill="1"/>
    <xf numFmtId="0" fontId="1" fillId="3" borderId="0" xfId="0" applyFont="1" applyFill="1"/>
    <xf numFmtId="3" fontId="1" fillId="3" borderId="0" xfId="0" applyNumberFormat="1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8A1C-3AED-43CC-8C75-C56CEF5EC9D9}">
  <dimension ref="A1:G17"/>
  <sheetViews>
    <sheetView tabSelected="1" workbookViewId="0">
      <selection activeCell="B1" sqref="B1:B2"/>
    </sheetView>
  </sheetViews>
  <sheetFormatPr baseColWidth="10" defaultRowHeight="14.4" x14ac:dyDescent="0.3"/>
  <cols>
    <col min="1" max="1" width="24.5546875" customWidth="1"/>
    <col min="2" max="2" width="13.6640625" style="1" customWidth="1"/>
    <col min="3" max="4" width="11.5546875" style="4"/>
  </cols>
  <sheetData>
    <row r="1" spans="1:7" x14ac:dyDescent="0.3">
      <c r="A1" s="17" t="s">
        <v>215</v>
      </c>
      <c r="B1" s="18" t="s">
        <v>225</v>
      </c>
      <c r="C1" s="18" t="s">
        <v>224</v>
      </c>
      <c r="D1" s="19" t="s">
        <v>221</v>
      </c>
      <c r="E1" s="16" t="s">
        <v>222</v>
      </c>
      <c r="F1" s="16"/>
      <c r="G1" s="16"/>
    </row>
    <row r="2" spans="1:7" x14ac:dyDescent="0.3">
      <c r="A2" s="17"/>
      <c r="B2" s="18"/>
      <c r="C2" s="18"/>
      <c r="D2" s="20"/>
      <c r="E2" s="9" t="s">
        <v>218</v>
      </c>
      <c r="F2" s="9" t="s">
        <v>219</v>
      </c>
      <c r="G2" s="9" t="s">
        <v>220</v>
      </c>
    </row>
    <row r="3" spans="1:7" x14ac:dyDescent="0.3">
      <c r="A3" s="10" t="s">
        <v>194</v>
      </c>
      <c r="B3" s="7">
        <v>18569100</v>
      </c>
      <c r="C3" s="8">
        <f t="shared" ref="C3:C15" si="0">B3/$B$17</f>
        <v>0.24835565408112989</v>
      </c>
      <c r="D3" s="8">
        <v>0.59</v>
      </c>
      <c r="E3" s="8">
        <v>0.19</v>
      </c>
      <c r="F3" s="8">
        <v>0.21</v>
      </c>
      <c r="G3" s="8">
        <v>0.28999999999999998</v>
      </c>
    </row>
    <row r="4" spans="1:7" x14ac:dyDescent="0.3">
      <c r="A4" s="10" t="s">
        <v>197</v>
      </c>
      <c r="B4" s="7">
        <v>16639453</v>
      </c>
      <c r="C4" s="8">
        <f t="shared" si="0"/>
        <v>0.22254725502944239</v>
      </c>
      <c r="D4" s="8"/>
      <c r="E4" s="8">
        <v>0.02</v>
      </c>
      <c r="F4" s="8">
        <v>7.0000000000000007E-2</v>
      </c>
      <c r="G4" s="8">
        <v>0.06</v>
      </c>
    </row>
    <row r="5" spans="1:7" x14ac:dyDescent="0.3">
      <c r="A5" s="10" t="s">
        <v>195</v>
      </c>
      <c r="B5" s="7">
        <v>11648881</v>
      </c>
      <c r="C5" s="8">
        <f t="shared" si="0"/>
        <v>0.1557999827707453</v>
      </c>
      <c r="D5" s="8">
        <v>0.12</v>
      </c>
      <c r="E5" s="8">
        <v>0.43</v>
      </c>
      <c r="F5" s="8">
        <v>0.39</v>
      </c>
      <c r="G5" s="8">
        <v>0.36</v>
      </c>
    </row>
    <row r="6" spans="1:7" x14ac:dyDescent="0.3">
      <c r="A6" s="10" t="s">
        <v>203</v>
      </c>
      <c r="B6" s="7">
        <v>5186705</v>
      </c>
      <c r="C6" s="8">
        <f t="shared" si="0"/>
        <v>6.9370487142665332E-2</v>
      </c>
      <c r="D6" s="8"/>
      <c r="E6" s="8"/>
      <c r="F6" s="8">
        <v>0.02</v>
      </c>
      <c r="G6" s="8">
        <v>0.01</v>
      </c>
    </row>
    <row r="7" spans="1:7" x14ac:dyDescent="0.3">
      <c r="A7" s="10" t="s">
        <v>198</v>
      </c>
      <c r="B7" s="7">
        <v>4939384</v>
      </c>
      <c r="C7" s="8">
        <f t="shared" si="0"/>
        <v>6.6062649459471254E-2</v>
      </c>
      <c r="D7" s="8">
        <v>0.09</v>
      </c>
      <c r="E7" s="8">
        <v>0.04</v>
      </c>
      <c r="F7" s="8">
        <v>0.05</v>
      </c>
      <c r="G7" s="8">
        <v>0.04</v>
      </c>
    </row>
    <row r="8" spans="1:7" x14ac:dyDescent="0.3">
      <c r="A8" s="10" t="s">
        <v>206</v>
      </c>
      <c r="B8" s="7">
        <v>3245432</v>
      </c>
      <c r="C8" s="8">
        <f t="shared" si="0"/>
        <v>4.340659413411687E-2</v>
      </c>
      <c r="D8" s="8"/>
      <c r="E8" s="8"/>
      <c r="F8" s="8"/>
      <c r="G8" s="8"/>
    </row>
    <row r="9" spans="1:7" x14ac:dyDescent="0.3">
      <c r="A9" s="10" t="s">
        <v>200</v>
      </c>
      <c r="B9" s="7">
        <v>2706194</v>
      </c>
      <c r="C9" s="8">
        <f t="shared" si="0"/>
        <v>3.619446181777411E-2</v>
      </c>
      <c r="D9" s="8">
        <v>0.05</v>
      </c>
      <c r="E9" s="8">
        <v>0.02</v>
      </c>
      <c r="F9" s="8">
        <v>0.02</v>
      </c>
      <c r="G9" s="8">
        <v>0.03</v>
      </c>
    </row>
    <row r="10" spans="1:7" x14ac:dyDescent="0.3">
      <c r="A10" s="10" t="s">
        <v>196</v>
      </c>
      <c r="B10" s="7">
        <v>2618886</v>
      </c>
      <c r="C10" s="8">
        <f t="shared" si="0"/>
        <v>3.5026745803184531E-2</v>
      </c>
      <c r="D10" s="8">
        <v>0.06</v>
      </c>
      <c r="E10" s="8">
        <v>0.05</v>
      </c>
      <c r="F10" s="8">
        <v>0.05</v>
      </c>
      <c r="G10" s="8">
        <v>0.04</v>
      </c>
    </row>
    <row r="11" spans="1:7" x14ac:dyDescent="0.3">
      <c r="A11" s="10" t="s">
        <v>204</v>
      </c>
      <c r="B11" s="7">
        <v>2169948</v>
      </c>
      <c r="C11" s="8">
        <f t="shared" si="0"/>
        <v>2.9022346525251069E-2</v>
      </c>
      <c r="D11" s="8"/>
      <c r="E11" s="8"/>
      <c r="F11" s="8">
        <v>0.01</v>
      </c>
      <c r="G11" s="8">
        <v>0.01</v>
      </c>
    </row>
    <row r="12" spans="1:7" x14ac:dyDescent="0.3">
      <c r="A12" s="10" t="s">
        <v>202</v>
      </c>
      <c r="B12" s="7">
        <v>2069939</v>
      </c>
      <c r="C12" s="8">
        <f t="shared" si="0"/>
        <v>2.7684758779533736E-2</v>
      </c>
      <c r="D12" s="8"/>
      <c r="E12" s="8"/>
      <c r="F12" s="8">
        <v>0.01</v>
      </c>
      <c r="G12" s="8">
        <v>0.01</v>
      </c>
    </row>
    <row r="13" spans="1:7" x14ac:dyDescent="0.3">
      <c r="A13" s="10" t="s">
        <v>199</v>
      </c>
      <c r="B13" s="7">
        <v>2029124</v>
      </c>
      <c r="C13" s="8">
        <f t="shared" si="0"/>
        <v>2.7138871470976978E-2</v>
      </c>
      <c r="D13" s="8"/>
      <c r="E13" s="8">
        <v>0.01</v>
      </c>
      <c r="F13" s="8">
        <v>0.04</v>
      </c>
      <c r="G13" s="8">
        <v>0.03</v>
      </c>
    </row>
    <row r="14" spans="1:7" x14ac:dyDescent="0.3">
      <c r="A14" s="10" t="s">
        <v>201</v>
      </c>
      <c r="B14" s="7">
        <v>1529760</v>
      </c>
      <c r="C14" s="8">
        <f t="shared" si="0"/>
        <v>2.0460040895204899E-2</v>
      </c>
      <c r="D14" s="8"/>
      <c r="E14" s="8"/>
      <c r="F14" s="8">
        <v>0.03</v>
      </c>
      <c r="G14" s="8"/>
    </row>
    <row r="15" spans="1:7" x14ac:dyDescent="0.3">
      <c r="A15" s="10" t="s">
        <v>205</v>
      </c>
      <c r="B15" s="7">
        <v>1415373</v>
      </c>
      <c r="C15" s="8">
        <f t="shared" si="0"/>
        <v>1.8930152090503635E-2</v>
      </c>
      <c r="D15" s="8"/>
      <c r="E15" s="8"/>
      <c r="F15" s="8"/>
      <c r="G15" s="8"/>
    </row>
    <row r="16" spans="1:7" x14ac:dyDescent="0.3">
      <c r="A16" s="11"/>
    </row>
    <row r="17" spans="1:7" x14ac:dyDescent="0.3">
      <c r="A17" s="10" t="s">
        <v>223</v>
      </c>
      <c r="B17" s="7">
        <f>SUM(B3:B15)</f>
        <v>74768179</v>
      </c>
      <c r="E17" s="4"/>
      <c r="F17" s="4"/>
      <c r="G17" s="4"/>
    </row>
  </sheetData>
  <sortState ref="B3:C17">
    <sortCondition descending="1" ref="B3"/>
  </sortState>
  <mergeCells count="5">
    <mergeCell ref="E1:G1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BAE-2C1E-4249-A385-E3CD4EE5B924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14.5546875" customWidth="1"/>
    <col min="2" max="2" width="28.33203125" customWidth="1"/>
    <col min="3" max="3" width="17.6640625" style="1" customWidth="1"/>
    <col min="4" max="4" width="23.5546875" customWidth="1"/>
  </cols>
  <sheetData>
    <row r="1" spans="1:4" s="12" customFormat="1" x14ac:dyDescent="0.3">
      <c r="A1" s="12" t="s">
        <v>213</v>
      </c>
      <c r="C1" s="13"/>
    </row>
    <row r="2" spans="1:4" s="12" customFormat="1" x14ac:dyDescent="0.3">
      <c r="A2" s="14" t="s">
        <v>216</v>
      </c>
      <c r="B2" s="14" t="s">
        <v>217</v>
      </c>
      <c r="C2" s="15" t="s">
        <v>225</v>
      </c>
      <c r="D2" s="14" t="s">
        <v>215</v>
      </c>
    </row>
    <row r="3" spans="1:4" x14ac:dyDescent="0.3">
      <c r="A3">
        <v>27</v>
      </c>
      <c r="B3" t="s">
        <v>23</v>
      </c>
      <c r="C3" s="1">
        <v>405083</v>
      </c>
      <c r="D3" t="s">
        <v>204</v>
      </c>
    </row>
    <row r="4" spans="1:4" x14ac:dyDescent="0.3">
      <c r="A4">
        <v>32</v>
      </c>
      <c r="B4" t="s">
        <v>28</v>
      </c>
      <c r="C4" s="1">
        <v>336297</v>
      </c>
      <c r="D4" t="s">
        <v>204</v>
      </c>
    </row>
    <row r="5" spans="1:4" x14ac:dyDescent="0.3">
      <c r="A5">
        <v>39</v>
      </c>
      <c r="B5" t="s">
        <v>35</v>
      </c>
      <c r="C5" s="1">
        <v>294841</v>
      </c>
      <c r="D5" t="s">
        <v>204</v>
      </c>
    </row>
    <row r="6" spans="1:4" x14ac:dyDescent="0.3">
      <c r="A6">
        <v>54</v>
      </c>
      <c r="B6" t="s">
        <v>51</v>
      </c>
      <c r="C6" s="1">
        <v>156080</v>
      </c>
      <c r="D6" t="s">
        <v>204</v>
      </c>
    </row>
    <row r="7" spans="1:4" x14ac:dyDescent="0.3">
      <c r="A7">
        <v>60</v>
      </c>
      <c r="B7" t="s">
        <v>189</v>
      </c>
      <c r="C7" s="1">
        <v>101445</v>
      </c>
      <c r="D7" t="s">
        <v>204</v>
      </c>
    </row>
    <row r="8" spans="1:4" x14ac:dyDescent="0.3">
      <c r="A8">
        <v>62</v>
      </c>
      <c r="B8" t="s">
        <v>59</v>
      </c>
      <c r="C8" s="1">
        <v>95584</v>
      </c>
      <c r="D8" t="s">
        <v>204</v>
      </c>
    </row>
    <row r="9" spans="1:4" x14ac:dyDescent="0.3">
      <c r="A9">
        <v>64</v>
      </c>
      <c r="B9" t="s">
        <v>58</v>
      </c>
      <c r="C9" s="1">
        <v>89633</v>
      </c>
      <c r="D9" t="s">
        <v>204</v>
      </c>
    </row>
    <row r="10" spans="1:4" x14ac:dyDescent="0.3">
      <c r="A10">
        <v>67</v>
      </c>
      <c r="B10" t="s">
        <v>63</v>
      </c>
      <c r="C10" s="1">
        <v>72374</v>
      </c>
      <c r="D10" t="s">
        <v>204</v>
      </c>
    </row>
    <row r="11" spans="1:4" x14ac:dyDescent="0.3">
      <c r="A11">
        <v>69</v>
      </c>
      <c r="B11" t="s">
        <v>65</v>
      </c>
      <c r="C11" s="1">
        <v>70529</v>
      </c>
      <c r="D11" t="s">
        <v>204</v>
      </c>
    </row>
    <row r="12" spans="1:4" x14ac:dyDescent="0.3">
      <c r="A12">
        <v>82</v>
      </c>
      <c r="B12" t="s">
        <v>190</v>
      </c>
      <c r="C12" s="1">
        <v>47431</v>
      </c>
      <c r="D12" t="s">
        <v>204</v>
      </c>
    </row>
    <row r="13" spans="1:4" x14ac:dyDescent="0.3">
      <c r="A13">
        <v>86</v>
      </c>
      <c r="B13" t="s">
        <v>80</v>
      </c>
      <c r="C13" s="1">
        <v>42690</v>
      </c>
      <c r="D13" t="s">
        <v>204</v>
      </c>
    </row>
    <row r="14" spans="1:4" x14ac:dyDescent="0.3">
      <c r="A14">
        <v>87</v>
      </c>
      <c r="B14" t="s">
        <v>82</v>
      </c>
      <c r="C14" s="1">
        <v>42063</v>
      </c>
      <c r="D14" t="s">
        <v>204</v>
      </c>
    </row>
    <row r="15" spans="1:4" x14ac:dyDescent="0.3">
      <c r="A15">
        <v>92</v>
      </c>
      <c r="B15" t="s">
        <v>88</v>
      </c>
      <c r="C15" s="1">
        <v>36165</v>
      </c>
      <c r="D15" t="s">
        <v>204</v>
      </c>
    </row>
    <row r="16" spans="1:4" x14ac:dyDescent="0.3">
      <c r="A16">
        <v>93</v>
      </c>
      <c r="B16" t="s">
        <v>83</v>
      </c>
      <c r="C16" s="1">
        <v>34999</v>
      </c>
      <c r="D16" t="s">
        <v>204</v>
      </c>
    </row>
    <row r="17" spans="1:4" x14ac:dyDescent="0.3">
      <c r="A17">
        <v>96</v>
      </c>
      <c r="B17" t="s">
        <v>90</v>
      </c>
      <c r="C17" s="1">
        <v>29153</v>
      </c>
      <c r="D17" t="s">
        <v>204</v>
      </c>
    </row>
    <row r="18" spans="1:4" x14ac:dyDescent="0.3">
      <c r="A18">
        <v>101</v>
      </c>
      <c r="B18" t="s">
        <v>97</v>
      </c>
      <c r="C18" s="1">
        <v>25528</v>
      </c>
      <c r="D18" t="s">
        <v>204</v>
      </c>
    </row>
    <row r="19" spans="1:4" x14ac:dyDescent="0.3">
      <c r="A19">
        <v>102</v>
      </c>
      <c r="B19" t="s">
        <v>92</v>
      </c>
      <c r="C19" s="1">
        <v>24204</v>
      </c>
      <c r="D19" t="s">
        <v>204</v>
      </c>
    </row>
    <row r="20" spans="1:4" x14ac:dyDescent="0.3">
      <c r="A20">
        <v>110</v>
      </c>
      <c r="B20" t="s">
        <v>100</v>
      </c>
      <c r="C20" s="1">
        <v>19551</v>
      </c>
      <c r="D20" t="s">
        <v>204</v>
      </c>
    </row>
    <row r="21" spans="1:4" x14ac:dyDescent="0.3">
      <c r="A21">
        <v>114</v>
      </c>
      <c r="B21" t="s">
        <v>111</v>
      </c>
      <c r="C21" s="1">
        <v>16289</v>
      </c>
      <c r="D21" t="s">
        <v>204</v>
      </c>
    </row>
    <row r="22" spans="1:4" x14ac:dyDescent="0.3">
      <c r="A22">
        <v>116</v>
      </c>
      <c r="B22" t="s">
        <v>108</v>
      </c>
      <c r="C22" s="1">
        <v>15275</v>
      </c>
      <c r="D22" t="s">
        <v>204</v>
      </c>
    </row>
    <row r="23" spans="1:4" x14ac:dyDescent="0.3">
      <c r="A23">
        <v>117</v>
      </c>
      <c r="B23" t="s">
        <v>109</v>
      </c>
      <c r="C23" s="1">
        <v>14765</v>
      </c>
      <c r="D23" t="s">
        <v>204</v>
      </c>
    </row>
    <row r="24" spans="1:4" x14ac:dyDescent="0.3">
      <c r="A24">
        <v>119</v>
      </c>
      <c r="B24" t="s">
        <v>110</v>
      </c>
      <c r="C24" s="1">
        <v>14214</v>
      </c>
      <c r="D24" t="s">
        <v>204</v>
      </c>
    </row>
    <row r="25" spans="1:4" x14ac:dyDescent="0.3">
      <c r="A25">
        <v>120</v>
      </c>
      <c r="B25" t="s">
        <v>112</v>
      </c>
      <c r="C25" s="1">
        <v>14045</v>
      </c>
      <c r="D25" t="s">
        <v>204</v>
      </c>
    </row>
    <row r="26" spans="1:4" x14ac:dyDescent="0.3">
      <c r="A26">
        <v>122</v>
      </c>
      <c r="B26" t="s">
        <v>149</v>
      </c>
      <c r="C26" s="1">
        <v>13282</v>
      </c>
      <c r="D26" t="s">
        <v>204</v>
      </c>
    </row>
    <row r="27" spans="1:4" x14ac:dyDescent="0.3">
      <c r="A27">
        <v>124</v>
      </c>
      <c r="B27" t="s">
        <v>117</v>
      </c>
      <c r="C27" s="1">
        <v>12164</v>
      </c>
      <c r="D27" t="s">
        <v>204</v>
      </c>
    </row>
    <row r="28" spans="1:4" x14ac:dyDescent="0.3">
      <c r="A28">
        <v>125</v>
      </c>
      <c r="B28" t="s">
        <v>118</v>
      </c>
      <c r="C28" s="1">
        <v>12115</v>
      </c>
      <c r="D28" t="s">
        <v>204</v>
      </c>
    </row>
    <row r="29" spans="1:4" x14ac:dyDescent="0.3">
      <c r="A29">
        <v>129</v>
      </c>
      <c r="B29" t="s">
        <v>120</v>
      </c>
      <c r="C29" s="1">
        <v>11015</v>
      </c>
      <c r="D29" t="s">
        <v>204</v>
      </c>
    </row>
    <row r="30" spans="1:4" x14ac:dyDescent="0.3">
      <c r="A30">
        <v>133</v>
      </c>
      <c r="B30" t="s">
        <v>125</v>
      </c>
      <c r="C30" s="1">
        <v>10267</v>
      </c>
      <c r="D30" t="s">
        <v>204</v>
      </c>
    </row>
    <row r="31" spans="1:4" x14ac:dyDescent="0.3">
      <c r="A31">
        <v>134</v>
      </c>
      <c r="B31" t="s">
        <v>119</v>
      </c>
      <c r="C31" s="1">
        <v>10179</v>
      </c>
      <c r="D31" t="s">
        <v>204</v>
      </c>
    </row>
    <row r="32" spans="1:4" x14ac:dyDescent="0.3">
      <c r="A32">
        <v>135</v>
      </c>
      <c r="B32" t="s">
        <v>128</v>
      </c>
      <c r="C32" s="1">
        <v>9991</v>
      </c>
      <c r="D32" t="s">
        <v>204</v>
      </c>
    </row>
    <row r="33" spans="1:4" x14ac:dyDescent="0.3">
      <c r="A33">
        <v>136</v>
      </c>
      <c r="B33" t="s">
        <v>127</v>
      </c>
      <c r="C33" s="1">
        <v>9601</v>
      </c>
      <c r="D33" t="s">
        <v>204</v>
      </c>
    </row>
    <row r="34" spans="1:4" x14ac:dyDescent="0.3">
      <c r="A34">
        <v>138</v>
      </c>
      <c r="B34" t="s">
        <v>129</v>
      </c>
      <c r="C34" s="1">
        <v>8583</v>
      </c>
      <c r="D34" t="s">
        <v>204</v>
      </c>
    </row>
    <row r="35" spans="1:4" x14ac:dyDescent="0.3">
      <c r="A35">
        <v>139</v>
      </c>
      <c r="B35" t="s">
        <v>130</v>
      </c>
      <c r="C35" s="1">
        <v>8376</v>
      </c>
      <c r="D35" t="s">
        <v>204</v>
      </c>
    </row>
    <row r="36" spans="1:4" x14ac:dyDescent="0.3">
      <c r="A36">
        <v>141</v>
      </c>
      <c r="B36" t="s">
        <v>176</v>
      </c>
      <c r="C36" s="1">
        <v>7834</v>
      </c>
      <c r="D36" t="s">
        <v>204</v>
      </c>
    </row>
    <row r="37" spans="1:4" x14ac:dyDescent="0.3">
      <c r="A37">
        <v>142</v>
      </c>
      <c r="B37" t="s">
        <v>132</v>
      </c>
      <c r="C37" s="1">
        <v>7509</v>
      </c>
      <c r="D37" t="s">
        <v>204</v>
      </c>
    </row>
    <row r="38" spans="1:4" x14ac:dyDescent="0.3">
      <c r="A38">
        <v>147</v>
      </c>
      <c r="B38" t="s">
        <v>136</v>
      </c>
      <c r="C38" s="1">
        <v>6299</v>
      </c>
      <c r="D38" t="s">
        <v>204</v>
      </c>
    </row>
    <row r="39" spans="1:4" x14ac:dyDescent="0.3">
      <c r="A39">
        <v>148</v>
      </c>
      <c r="B39" t="s">
        <v>177</v>
      </c>
      <c r="C39" s="1">
        <v>6217</v>
      </c>
      <c r="D39" t="s">
        <v>204</v>
      </c>
    </row>
    <row r="40" spans="1:4" x14ac:dyDescent="0.3">
      <c r="A40">
        <v>151</v>
      </c>
      <c r="B40" t="s">
        <v>137</v>
      </c>
      <c r="C40" s="1">
        <v>5442</v>
      </c>
      <c r="D40" t="s">
        <v>204</v>
      </c>
    </row>
    <row r="41" spans="1:4" x14ac:dyDescent="0.3">
      <c r="A41">
        <v>152</v>
      </c>
      <c r="B41" t="s">
        <v>138</v>
      </c>
      <c r="C41" s="1">
        <v>4635</v>
      </c>
      <c r="D41" t="s">
        <v>204</v>
      </c>
    </row>
    <row r="42" spans="1:4" x14ac:dyDescent="0.3">
      <c r="A42">
        <v>155</v>
      </c>
      <c r="B42" t="s">
        <v>141</v>
      </c>
      <c r="C42" s="1">
        <v>4400</v>
      </c>
      <c r="D42" t="s">
        <v>204</v>
      </c>
    </row>
    <row r="43" spans="1:4" x14ac:dyDescent="0.3">
      <c r="A43">
        <v>157</v>
      </c>
      <c r="B43" t="s">
        <v>144</v>
      </c>
      <c r="C43" s="1">
        <v>3727</v>
      </c>
      <c r="D43" t="s">
        <v>204</v>
      </c>
    </row>
    <row r="44" spans="1:4" x14ac:dyDescent="0.3">
      <c r="A44">
        <v>158</v>
      </c>
      <c r="B44" t="s">
        <v>143</v>
      </c>
      <c r="C44" s="1">
        <v>3669</v>
      </c>
      <c r="D44" t="s">
        <v>204</v>
      </c>
    </row>
    <row r="45" spans="1:4" x14ac:dyDescent="0.3">
      <c r="A45">
        <v>163</v>
      </c>
      <c r="B45" t="s">
        <v>148</v>
      </c>
      <c r="C45" s="1">
        <v>3007</v>
      </c>
      <c r="D45" t="s">
        <v>204</v>
      </c>
    </row>
    <row r="46" spans="1:4" x14ac:dyDescent="0.3">
      <c r="A46">
        <v>167</v>
      </c>
      <c r="B46" t="s">
        <v>151</v>
      </c>
      <c r="C46" s="1">
        <v>2200</v>
      </c>
      <c r="D46" t="s">
        <v>204</v>
      </c>
    </row>
    <row r="47" spans="1:4" x14ac:dyDescent="0.3">
      <c r="A47">
        <v>168</v>
      </c>
      <c r="B47" t="s">
        <v>153</v>
      </c>
      <c r="C47" s="1">
        <v>2101</v>
      </c>
      <c r="D47" t="s">
        <v>204</v>
      </c>
    </row>
    <row r="48" spans="1:4" x14ac:dyDescent="0.3">
      <c r="A48">
        <v>170</v>
      </c>
      <c r="B48" t="s">
        <v>155</v>
      </c>
      <c r="C48" s="1">
        <v>1756</v>
      </c>
      <c r="D48" t="s">
        <v>204</v>
      </c>
    </row>
    <row r="49" spans="1:5" x14ac:dyDescent="0.3">
      <c r="A49">
        <v>171</v>
      </c>
      <c r="B49" t="s">
        <v>183</v>
      </c>
      <c r="C49" s="1">
        <v>1617</v>
      </c>
      <c r="D49" t="s">
        <v>204</v>
      </c>
    </row>
    <row r="50" spans="1:5" x14ac:dyDescent="0.3">
      <c r="A50">
        <v>172</v>
      </c>
      <c r="B50" t="s">
        <v>154</v>
      </c>
      <c r="C50" s="1">
        <v>1589</v>
      </c>
      <c r="D50" t="s">
        <v>204</v>
      </c>
    </row>
    <row r="51" spans="1:5" x14ac:dyDescent="0.3">
      <c r="A51">
        <v>174</v>
      </c>
      <c r="B51" t="s">
        <v>157</v>
      </c>
      <c r="C51" s="1">
        <v>1427</v>
      </c>
      <c r="D51" t="s">
        <v>204</v>
      </c>
    </row>
    <row r="52" spans="1:5" x14ac:dyDescent="0.3">
      <c r="A52">
        <v>178</v>
      </c>
      <c r="B52" t="s">
        <v>160</v>
      </c>
      <c r="C52" s="1">
        <v>1126</v>
      </c>
      <c r="D52" t="s">
        <v>204</v>
      </c>
    </row>
    <row r="53" spans="1:5" x14ac:dyDescent="0.3">
      <c r="A53">
        <v>180</v>
      </c>
      <c r="B53" t="s">
        <v>162</v>
      </c>
      <c r="C53" s="1">
        <v>965</v>
      </c>
      <c r="D53" t="s">
        <v>204</v>
      </c>
    </row>
    <row r="54" spans="1:5" x14ac:dyDescent="0.3">
      <c r="A54">
        <v>185</v>
      </c>
      <c r="B54" t="s">
        <v>165</v>
      </c>
      <c r="C54" s="1">
        <v>617</v>
      </c>
      <c r="D54" t="s">
        <v>204</v>
      </c>
    </row>
    <row r="55" spans="1:5" s="2" customFormat="1" x14ac:dyDescent="0.3">
      <c r="C55" s="3">
        <f>SUM(C3:C54)</f>
        <v>2169948</v>
      </c>
      <c r="D55" s="2" t="s">
        <v>204</v>
      </c>
      <c r="E55" s="2" t="s">
        <v>207</v>
      </c>
    </row>
    <row r="56" spans="1:5" x14ac:dyDescent="0.3">
      <c r="A56">
        <v>9</v>
      </c>
      <c r="B56" t="s">
        <v>7</v>
      </c>
      <c r="C56" s="1">
        <v>1796187</v>
      </c>
      <c r="D56" t="s">
        <v>203</v>
      </c>
    </row>
    <row r="57" spans="1:5" x14ac:dyDescent="0.3">
      <c r="A57">
        <v>15</v>
      </c>
      <c r="B57" t="s">
        <v>12</v>
      </c>
      <c r="C57" s="1">
        <v>1045998</v>
      </c>
      <c r="D57" t="s">
        <v>203</v>
      </c>
    </row>
    <row r="58" spans="1:5" x14ac:dyDescent="0.3">
      <c r="A58">
        <v>21</v>
      </c>
      <c r="B58" t="s">
        <v>18</v>
      </c>
      <c r="C58" s="1">
        <v>545866</v>
      </c>
      <c r="D58" t="s">
        <v>203</v>
      </c>
    </row>
    <row r="59" spans="1:5" x14ac:dyDescent="0.3">
      <c r="A59">
        <v>29</v>
      </c>
      <c r="B59" t="s">
        <v>41</v>
      </c>
      <c r="C59" s="1">
        <v>371337</v>
      </c>
      <c r="D59" t="s">
        <v>203</v>
      </c>
    </row>
    <row r="60" spans="1:5" x14ac:dyDescent="0.3">
      <c r="A60">
        <v>42</v>
      </c>
      <c r="B60" t="s">
        <v>37</v>
      </c>
      <c r="C60" s="1">
        <v>282463</v>
      </c>
      <c r="D60" t="s">
        <v>203</v>
      </c>
    </row>
    <row r="61" spans="1:5" x14ac:dyDescent="0.3">
      <c r="A61">
        <v>43</v>
      </c>
      <c r="B61" t="s">
        <v>39</v>
      </c>
      <c r="C61" s="1">
        <v>247028</v>
      </c>
      <c r="D61" t="s">
        <v>203</v>
      </c>
    </row>
    <row r="62" spans="1:5" x14ac:dyDescent="0.3">
      <c r="A62">
        <v>50</v>
      </c>
      <c r="B62" t="s">
        <v>45</v>
      </c>
      <c r="C62" s="1">
        <v>192094</v>
      </c>
      <c r="D62" t="s">
        <v>203</v>
      </c>
    </row>
    <row r="63" spans="1:5" x14ac:dyDescent="0.3">
      <c r="A63">
        <v>59</v>
      </c>
      <c r="B63" t="s">
        <v>56</v>
      </c>
      <c r="C63" s="1">
        <v>103135</v>
      </c>
      <c r="D63" t="s">
        <v>203</v>
      </c>
    </row>
    <row r="64" spans="1:5" x14ac:dyDescent="0.3">
      <c r="A64">
        <v>61</v>
      </c>
      <c r="B64" t="s">
        <v>57</v>
      </c>
      <c r="C64" s="1">
        <v>97802</v>
      </c>
      <c r="D64" t="s">
        <v>203</v>
      </c>
    </row>
    <row r="65" spans="1:4" x14ac:dyDescent="0.3">
      <c r="A65">
        <v>68</v>
      </c>
      <c r="B65" t="s">
        <v>64</v>
      </c>
      <c r="C65" s="1">
        <v>71584</v>
      </c>
      <c r="D65" t="s">
        <v>203</v>
      </c>
    </row>
    <row r="66" spans="1:4" x14ac:dyDescent="0.3">
      <c r="A66">
        <v>70</v>
      </c>
      <c r="B66" t="s">
        <v>66</v>
      </c>
      <c r="C66" s="1">
        <v>68763</v>
      </c>
      <c r="D66" t="s">
        <v>203</v>
      </c>
    </row>
    <row r="67" spans="1:4" x14ac:dyDescent="0.3">
      <c r="A67">
        <v>75</v>
      </c>
      <c r="B67" t="s">
        <v>71</v>
      </c>
      <c r="C67" s="1">
        <v>57436</v>
      </c>
      <c r="D67" t="s">
        <v>203</v>
      </c>
    </row>
    <row r="68" spans="1:4" x14ac:dyDescent="0.3">
      <c r="A68">
        <v>76</v>
      </c>
      <c r="B68" t="s">
        <v>72</v>
      </c>
      <c r="C68" s="1">
        <v>55188</v>
      </c>
      <c r="D68" t="s">
        <v>203</v>
      </c>
    </row>
    <row r="69" spans="1:4" x14ac:dyDescent="0.3">
      <c r="A69">
        <v>77</v>
      </c>
      <c r="B69" t="s">
        <v>73</v>
      </c>
      <c r="C69" s="1">
        <v>52420</v>
      </c>
      <c r="D69" t="s">
        <v>203</v>
      </c>
    </row>
    <row r="70" spans="1:4" x14ac:dyDescent="0.3">
      <c r="A70">
        <v>94</v>
      </c>
      <c r="B70" t="s">
        <v>89</v>
      </c>
      <c r="C70" s="1">
        <v>33806</v>
      </c>
      <c r="D70" t="s">
        <v>203</v>
      </c>
    </row>
    <row r="71" spans="1:4" x14ac:dyDescent="0.3">
      <c r="A71">
        <v>98</v>
      </c>
      <c r="B71" t="s">
        <v>94</v>
      </c>
      <c r="C71" s="1">
        <v>27441</v>
      </c>
      <c r="D71" t="s">
        <v>203</v>
      </c>
    </row>
    <row r="72" spans="1:4" x14ac:dyDescent="0.3">
      <c r="A72">
        <v>100</v>
      </c>
      <c r="B72" t="s">
        <v>96</v>
      </c>
      <c r="C72" s="1">
        <v>26797</v>
      </c>
      <c r="D72" t="s">
        <v>203</v>
      </c>
    </row>
    <row r="73" spans="1:4" x14ac:dyDescent="0.3">
      <c r="A73">
        <v>104</v>
      </c>
      <c r="B73" t="s">
        <v>99</v>
      </c>
      <c r="C73" s="1">
        <v>21517</v>
      </c>
      <c r="D73" t="s">
        <v>203</v>
      </c>
    </row>
    <row r="74" spans="1:4" x14ac:dyDescent="0.3">
      <c r="A74">
        <v>106</v>
      </c>
      <c r="B74" t="s">
        <v>102</v>
      </c>
      <c r="C74" s="1">
        <v>20989</v>
      </c>
      <c r="D74" t="s">
        <v>203</v>
      </c>
    </row>
    <row r="75" spans="1:4" x14ac:dyDescent="0.3">
      <c r="A75">
        <v>121</v>
      </c>
      <c r="B75" t="s">
        <v>113</v>
      </c>
      <c r="C75" s="1">
        <v>14027</v>
      </c>
      <c r="D75" t="s">
        <v>203</v>
      </c>
    </row>
    <row r="76" spans="1:4" x14ac:dyDescent="0.3">
      <c r="A76">
        <v>123</v>
      </c>
      <c r="B76" t="s">
        <v>115</v>
      </c>
      <c r="C76" s="1">
        <v>13231</v>
      </c>
      <c r="D76" t="s">
        <v>203</v>
      </c>
    </row>
    <row r="77" spans="1:4" x14ac:dyDescent="0.3">
      <c r="A77">
        <v>137</v>
      </c>
      <c r="B77" t="s">
        <v>175</v>
      </c>
      <c r="C77" s="1">
        <v>9047</v>
      </c>
      <c r="D77" t="s">
        <v>203</v>
      </c>
    </row>
    <row r="78" spans="1:4" x14ac:dyDescent="0.3">
      <c r="A78">
        <v>140</v>
      </c>
      <c r="B78" t="s">
        <v>131</v>
      </c>
      <c r="C78" s="1">
        <v>8023</v>
      </c>
      <c r="D78" t="s">
        <v>203</v>
      </c>
    </row>
    <row r="79" spans="1:4" x14ac:dyDescent="0.3">
      <c r="A79">
        <v>149</v>
      </c>
      <c r="B79" t="s">
        <v>178</v>
      </c>
      <c r="C79" s="1">
        <v>5574</v>
      </c>
      <c r="D79" t="s">
        <v>203</v>
      </c>
    </row>
    <row r="80" spans="1:4" x14ac:dyDescent="0.3">
      <c r="A80">
        <v>154</v>
      </c>
      <c r="B80" t="s">
        <v>140</v>
      </c>
      <c r="C80" s="1">
        <v>4588</v>
      </c>
      <c r="D80" t="s">
        <v>203</v>
      </c>
    </row>
    <row r="81" spans="1:5" x14ac:dyDescent="0.3">
      <c r="A81">
        <v>159</v>
      </c>
      <c r="B81" t="s">
        <v>145</v>
      </c>
      <c r="C81" s="1">
        <v>3621</v>
      </c>
      <c r="D81" t="s">
        <v>203</v>
      </c>
    </row>
    <row r="82" spans="1:5" x14ac:dyDescent="0.3">
      <c r="A82">
        <v>161</v>
      </c>
      <c r="B82" t="s">
        <v>146</v>
      </c>
      <c r="C82" s="1">
        <v>3446</v>
      </c>
      <c r="D82" t="s">
        <v>203</v>
      </c>
    </row>
    <row r="83" spans="1:5" x14ac:dyDescent="0.3">
      <c r="A83">
        <v>169</v>
      </c>
      <c r="B83" t="s">
        <v>156</v>
      </c>
      <c r="C83" s="1">
        <v>1765</v>
      </c>
      <c r="D83" t="s">
        <v>203</v>
      </c>
    </row>
    <row r="84" spans="1:5" x14ac:dyDescent="0.3">
      <c r="A84">
        <v>173</v>
      </c>
      <c r="B84" t="s">
        <v>158</v>
      </c>
      <c r="C84" s="1">
        <v>1449</v>
      </c>
      <c r="D84" t="s">
        <v>203</v>
      </c>
    </row>
    <row r="85" spans="1:5" x14ac:dyDescent="0.3">
      <c r="A85">
        <v>176</v>
      </c>
      <c r="B85" t="s">
        <v>184</v>
      </c>
      <c r="C85" s="1">
        <v>1379</v>
      </c>
      <c r="D85" t="s">
        <v>203</v>
      </c>
    </row>
    <row r="86" spans="1:5" x14ac:dyDescent="0.3">
      <c r="A86">
        <v>179</v>
      </c>
      <c r="B86" t="s">
        <v>161</v>
      </c>
      <c r="C86" s="1">
        <v>1016</v>
      </c>
      <c r="D86" t="s">
        <v>203</v>
      </c>
    </row>
    <row r="87" spans="1:5" x14ac:dyDescent="0.3">
      <c r="A87">
        <v>181</v>
      </c>
      <c r="B87" t="s">
        <v>185</v>
      </c>
      <c r="C87" s="1">
        <v>917</v>
      </c>
      <c r="D87" t="s">
        <v>203</v>
      </c>
    </row>
    <row r="88" spans="1:5" x14ac:dyDescent="0.3">
      <c r="A88">
        <v>184</v>
      </c>
      <c r="B88" t="s">
        <v>186</v>
      </c>
      <c r="C88" s="1">
        <v>771</v>
      </c>
      <c r="D88" t="s">
        <v>203</v>
      </c>
    </row>
    <row r="89" spans="1:5" s="2" customFormat="1" x14ac:dyDescent="0.3">
      <c r="C89" s="3">
        <f>SUM(C56:C88)</f>
        <v>5186705</v>
      </c>
      <c r="D89" s="2" t="s">
        <v>203</v>
      </c>
      <c r="E89" s="2" t="s">
        <v>208</v>
      </c>
    </row>
    <row r="90" spans="1:5" x14ac:dyDescent="0.3">
      <c r="A90">
        <v>2</v>
      </c>
      <c r="B90" t="s">
        <v>188</v>
      </c>
      <c r="C90" s="1">
        <v>11199145</v>
      </c>
      <c r="D90" t="s">
        <v>197</v>
      </c>
    </row>
    <row r="91" spans="1:5" x14ac:dyDescent="0.3">
      <c r="A91">
        <v>7</v>
      </c>
      <c r="B91" t="s">
        <v>5</v>
      </c>
      <c r="C91" s="1">
        <v>2263522</v>
      </c>
      <c r="D91" t="s">
        <v>197</v>
      </c>
    </row>
    <row r="92" spans="1:5" x14ac:dyDescent="0.3">
      <c r="A92">
        <v>16</v>
      </c>
      <c r="B92" t="s">
        <v>13</v>
      </c>
      <c r="C92" s="1">
        <v>932259</v>
      </c>
      <c r="D92" t="s">
        <v>197</v>
      </c>
    </row>
    <row r="93" spans="1:5" x14ac:dyDescent="0.3">
      <c r="A93">
        <v>26</v>
      </c>
      <c r="B93" t="s">
        <v>22</v>
      </c>
      <c r="C93" s="1">
        <v>406840</v>
      </c>
      <c r="D93" t="s">
        <v>197</v>
      </c>
    </row>
    <row r="94" spans="1:5" x14ac:dyDescent="0.3">
      <c r="A94">
        <v>36</v>
      </c>
      <c r="B94" t="s">
        <v>32</v>
      </c>
      <c r="C94" s="1">
        <v>304905</v>
      </c>
      <c r="D94" t="s">
        <v>197</v>
      </c>
    </row>
    <row r="95" spans="1:5" x14ac:dyDescent="0.3">
      <c r="A95">
        <v>38</v>
      </c>
      <c r="B95" t="s">
        <v>34</v>
      </c>
      <c r="C95" s="1">
        <v>296359</v>
      </c>
      <c r="D95" t="s">
        <v>197</v>
      </c>
    </row>
    <row r="96" spans="1:5" x14ac:dyDescent="0.3">
      <c r="A96">
        <v>41</v>
      </c>
      <c r="B96" t="s">
        <v>38</v>
      </c>
      <c r="C96" s="1">
        <v>283660</v>
      </c>
      <c r="D96" t="s">
        <v>197</v>
      </c>
    </row>
    <row r="97" spans="1:4" x14ac:dyDescent="0.3">
      <c r="A97">
        <v>45</v>
      </c>
      <c r="B97" t="s">
        <v>42</v>
      </c>
      <c r="C97" s="1">
        <v>221415</v>
      </c>
      <c r="D97" t="s">
        <v>197</v>
      </c>
    </row>
    <row r="98" spans="1:4" x14ac:dyDescent="0.3">
      <c r="A98">
        <v>47</v>
      </c>
      <c r="B98" t="s">
        <v>44</v>
      </c>
      <c r="C98" s="1">
        <v>202616</v>
      </c>
      <c r="D98" t="s">
        <v>197</v>
      </c>
    </row>
    <row r="99" spans="1:4" x14ac:dyDescent="0.3">
      <c r="A99">
        <v>56</v>
      </c>
      <c r="B99" t="s">
        <v>53</v>
      </c>
      <c r="C99" s="1">
        <v>133657</v>
      </c>
      <c r="D99" t="s">
        <v>197</v>
      </c>
    </row>
    <row r="100" spans="1:4" x14ac:dyDescent="0.3">
      <c r="A100">
        <v>66</v>
      </c>
      <c r="B100" t="s">
        <v>62</v>
      </c>
      <c r="C100" s="1">
        <v>81322</v>
      </c>
      <c r="D100" t="s">
        <v>197</v>
      </c>
    </row>
    <row r="101" spans="1:4" x14ac:dyDescent="0.3">
      <c r="A101">
        <v>71</v>
      </c>
      <c r="B101" t="s">
        <v>68</v>
      </c>
      <c r="C101" s="1">
        <v>67430</v>
      </c>
      <c r="D101" t="s">
        <v>197</v>
      </c>
    </row>
    <row r="102" spans="1:4" x14ac:dyDescent="0.3">
      <c r="A102">
        <v>72</v>
      </c>
      <c r="B102" t="s">
        <v>67</v>
      </c>
      <c r="C102" s="1">
        <v>67220</v>
      </c>
      <c r="D102" t="s">
        <v>197</v>
      </c>
    </row>
    <row r="103" spans="1:4" x14ac:dyDescent="0.3">
      <c r="A103">
        <v>83</v>
      </c>
      <c r="B103" t="s">
        <v>78</v>
      </c>
      <c r="C103" s="1">
        <v>44803</v>
      </c>
      <c r="D103" t="s">
        <v>197</v>
      </c>
    </row>
    <row r="104" spans="1:4" x14ac:dyDescent="0.3">
      <c r="A104">
        <v>91</v>
      </c>
      <c r="B104" t="s">
        <v>87</v>
      </c>
      <c r="C104" s="1">
        <v>36180</v>
      </c>
      <c r="D104" t="s">
        <v>197</v>
      </c>
    </row>
    <row r="105" spans="1:4" x14ac:dyDescent="0.3">
      <c r="A105">
        <v>105</v>
      </c>
      <c r="B105" t="s">
        <v>101</v>
      </c>
      <c r="C105" s="1">
        <v>21144</v>
      </c>
      <c r="D105" t="s">
        <v>197</v>
      </c>
    </row>
    <row r="106" spans="1:4" x14ac:dyDescent="0.3">
      <c r="A106">
        <v>108</v>
      </c>
      <c r="B106" t="s">
        <v>105</v>
      </c>
      <c r="C106" s="1">
        <v>20017</v>
      </c>
      <c r="D106" t="s">
        <v>197</v>
      </c>
    </row>
    <row r="107" spans="1:4" x14ac:dyDescent="0.3">
      <c r="A107">
        <v>111</v>
      </c>
      <c r="B107" t="s">
        <v>106</v>
      </c>
      <c r="C107" s="1">
        <v>19469</v>
      </c>
      <c r="D107" t="s">
        <v>197</v>
      </c>
    </row>
    <row r="108" spans="1:4" x14ac:dyDescent="0.3">
      <c r="A108">
        <v>115</v>
      </c>
      <c r="B108" t="s">
        <v>114</v>
      </c>
      <c r="C108" s="1">
        <v>15903</v>
      </c>
      <c r="D108" t="s">
        <v>197</v>
      </c>
    </row>
    <row r="109" spans="1:4" x14ac:dyDescent="0.3">
      <c r="A109">
        <v>127</v>
      </c>
      <c r="B109" t="s">
        <v>121</v>
      </c>
      <c r="C109" s="1">
        <v>1140</v>
      </c>
      <c r="D109" t="s">
        <v>197</v>
      </c>
    </row>
    <row r="110" spans="1:4" x14ac:dyDescent="0.3">
      <c r="A110">
        <v>128</v>
      </c>
      <c r="B110" t="s">
        <v>122</v>
      </c>
      <c r="C110" s="1">
        <v>1116</v>
      </c>
      <c r="D110" t="s">
        <v>197</v>
      </c>
    </row>
    <row r="111" spans="1:4" x14ac:dyDescent="0.3">
      <c r="A111">
        <v>144</v>
      </c>
      <c r="B111" t="s">
        <v>134</v>
      </c>
      <c r="C111" s="1">
        <v>6952</v>
      </c>
      <c r="D111" t="s">
        <v>197</v>
      </c>
    </row>
    <row r="112" spans="1:4" x14ac:dyDescent="0.3">
      <c r="A112">
        <v>146</v>
      </c>
      <c r="B112" t="s">
        <v>135</v>
      </c>
      <c r="C112" s="1">
        <v>6551</v>
      </c>
      <c r="D112" t="s">
        <v>197</v>
      </c>
    </row>
    <row r="113" spans="1:5" x14ac:dyDescent="0.3">
      <c r="A113">
        <v>160</v>
      </c>
      <c r="B113" t="s">
        <v>147</v>
      </c>
      <c r="C113" s="1">
        <v>3591</v>
      </c>
      <c r="D113" t="s">
        <v>197</v>
      </c>
    </row>
    <row r="114" spans="1:5" x14ac:dyDescent="0.3">
      <c r="A114">
        <v>166</v>
      </c>
      <c r="B114" t="s">
        <v>152</v>
      </c>
      <c r="C114" s="1">
        <v>2237</v>
      </c>
      <c r="D114" t="s">
        <v>197</v>
      </c>
    </row>
    <row r="115" spans="1:5" s="2" customFormat="1" ht="13.8" customHeight="1" x14ac:dyDescent="0.3">
      <c r="C115" s="3">
        <f>SUM(C90:C114)</f>
        <v>16639453</v>
      </c>
      <c r="D115" s="2" t="s">
        <v>197</v>
      </c>
      <c r="E115" s="2" t="s">
        <v>211</v>
      </c>
    </row>
    <row r="116" spans="1:5" s="5" customFormat="1" ht="13.8" customHeight="1" x14ac:dyDescent="0.3">
      <c r="A116" s="5">
        <v>11</v>
      </c>
      <c r="B116" s="5" t="s">
        <v>9</v>
      </c>
      <c r="C116" s="6">
        <v>1411246</v>
      </c>
      <c r="D116" t="s">
        <v>199</v>
      </c>
    </row>
    <row r="117" spans="1:5" x14ac:dyDescent="0.3">
      <c r="A117">
        <v>33</v>
      </c>
      <c r="B117" t="s">
        <v>29</v>
      </c>
      <c r="C117" s="1">
        <v>320912</v>
      </c>
      <c r="D117" t="s">
        <v>199</v>
      </c>
    </row>
    <row r="118" spans="1:5" x14ac:dyDescent="0.3">
      <c r="A118">
        <v>37</v>
      </c>
      <c r="B118" t="s">
        <v>33</v>
      </c>
      <c r="C118" s="1">
        <v>296966</v>
      </c>
      <c r="D118" t="s">
        <v>199</v>
      </c>
    </row>
    <row r="119" spans="1:5" s="2" customFormat="1" x14ac:dyDescent="0.3">
      <c r="C119" s="3">
        <f>SUM(C116:C118)</f>
        <v>2029124</v>
      </c>
      <c r="D119" s="2" t="s">
        <v>199</v>
      </c>
      <c r="E119" s="2" t="s">
        <v>212</v>
      </c>
    </row>
    <row r="120" spans="1:5" x14ac:dyDescent="0.3">
      <c r="A120">
        <v>14</v>
      </c>
      <c r="B120" t="s">
        <v>10</v>
      </c>
      <c r="C120" s="1">
        <v>1204616</v>
      </c>
      <c r="D120" t="s">
        <v>205</v>
      </c>
    </row>
    <row r="121" spans="1:5" x14ac:dyDescent="0.3">
      <c r="A121">
        <v>52</v>
      </c>
      <c r="B121" t="s">
        <v>49</v>
      </c>
      <c r="C121" s="1">
        <v>185017</v>
      </c>
      <c r="D121" t="s">
        <v>205</v>
      </c>
    </row>
    <row r="122" spans="1:5" x14ac:dyDescent="0.3">
      <c r="A122">
        <v>112</v>
      </c>
      <c r="B122" t="s">
        <v>104</v>
      </c>
      <c r="C122" s="1">
        <v>16929</v>
      </c>
      <c r="D122" t="s">
        <v>205</v>
      </c>
    </row>
    <row r="123" spans="1:5" x14ac:dyDescent="0.3">
      <c r="A123">
        <v>153</v>
      </c>
      <c r="B123" t="s">
        <v>139</v>
      </c>
      <c r="C123" s="1">
        <v>4632</v>
      </c>
      <c r="D123" t="s">
        <v>205</v>
      </c>
    </row>
    <row r="124" spans="1:5" x14ac:dyDescent="0.3">
      <c r="A124">
        <v>175</v>
      </c>
      <c r="B124" t="s">
        <v>150</v>
      </c>
      <c r="C124" s="1">
        <v>1417</v>
      </c>
      <c r="D124" t="s">
        <v>205</v>
      </c>
    </row>
    <row r="125" spans="1:5" x14ac:dyDescent="0.3">
      <c r="A125">
        <v>177</v>
      </c>
      <c r="B125" t="s">
        <v>159</v>
      </c>
      <c r="C125" s="1">
        <v>1202</v>
      </c>
      <c r="D125" t="s">
        <v>205</v>
      </c>
    </row>
    <row r="126" spans="1:5" x14ac:dyDescent="0.3">
      <c r="A126">
        <v>182</v>
      </c>
      <c r="B126" t="s">
        <v>163</v>
      </c>
      <c r="C126" s="1">
        <v>786</v>
      </c>
      <c r="D126" t="s">
        <v>205</v>
      </c>
    </row>
    <row r="127" spans="1:5" x14ac:dyDescent="0.3">
      <c r="A127">
        <v>183</v>
      </c>
      <c r="B127" t="s">
        <v>164</v>
      </c>
      <c r="C127" s="1">
        <v>774</v>
      </c>
      <c r="D127" t="s">
        <v>205</v>
      </c>
    </row>
    <row r="128" spans="1:5" s="2" customFormat="1" x14ac:dyDescent="0.3">
      <c r="C128" s="3">
        <f>SUM(C120:C127)</f>
        <v>1415373</v>
      </c>
      <c r="D128" s="2" t="s">
        <v>205</v>
      </c>
      <c r="E128" s="2" t="s">
        <v>214</v>
      </c>
    </row>
    <row r="129" spans="1:5" x14ac:dyDescent="0.3">
      <c r="A129">
        <v>10</v>
      </c>
      <c r="B129" t="s">
        <v>8</v>
      </c>
      <c r="C129" s="1">
        <v>1529760</v>
      </c>
      <c r="D129" t="s">
        <v>201</v>
      </c>
    </row>
    <row r="130" spans="1:5" s="2" customFormat="1" x14ac:dyDescent="0.3">
      <c r="C130" s="3">
        <v>1529760</v>
      </c>
      <c r="D130" s="2" t="s">
        <v>201</v>
      </c>
    </row>
    <row r="131" spans="1:5" x14ac:dyDescent="0.3">
      <c r="A131">
        <v>1</v>
      </c>
      <c r="B131" t="s">
        <v>0</v>
      </c>
      <c r="C131" s="1">
        <v>18569100</v>
      </c>
      <c r="D131" t="s">
        <v>194</v>
      </c>
    </row>
    <row r="132" spans="1:5" s="2" customFormat="1" x14ac:dyDescent="0.3">
      <c r="C132" s="3">
        <v>18569100</v>
      </c>
      <c r="D132" s="2" t="s">
        <v>194</v>
      </c>
    </row>
    <row r="133" spans="1:5" x14ac:dyDescent="0.3">
      <c r="A133">
        <v>12</v>
      </c>
      <c r="B133" t="s">
        <v>174</v>
      </c>
      <c r="C133" s="1">
        <v>1283162</v>
      </c>
      <c r="D133" t="s">
        <v>202</v>
      </c>
    </row>
    <row r="134" spans="1:5" x14ac:dyDescent="0.3">
      <c r="A134">
        <v>23</v>
      </c>
      <c r="B134" t="s">
        <v>20</v>
      </c>
      <c r="C134" s="1">
        <v>469509</v>
      </c>
      <c r="D134" t="s">
        <v>202</v>
      </c>
    </row>
    <row r="135" spans="1:5" x14ac:dyDescent="0.3">
      <c r="A135">
        <v>49</v>
      </c>
      <c r="B135" t="s">
        <v>47</v>
      </c>
      <c r="C135" s="1">
        <v>192925</v>
      </c>
      <c r="D135" t="s">
        <v>202</v>
      </c>
    </row>
    <row r="136" spans="1:5" x14ac:dyDescent="0.3">
      <c r="A136">
        <v>57</v>
      </c>
      <c r="B136" t="s">
        <v>54</v>
      </c>
      <c r="C136" s="1">
        <v>124343</v>
      </c>
      <c r="D136" t="s">
        <v>202</v>
      </c>
    </row>
    <row r="137" spans="1:5" s="2" customFormat="1" x14ac:dyDescent="0.3">
      <c r="C137" s="3">
        <f>SUM(C133:C136)</f>
        <v>2069939</v>
      </c>
      <c r="D137" s="2" t="s">
        <v>202</v>
      </c>
      <c r="E137" s="2" t="s">
        <v>209</v>
      </c>
    </row>
    <row r="138" spans="1:5" x14ac:dyDescent="0.3">
      <c r="A138">
        <v>19</v>
      </c>
      <c r="B138" t="s">
        <v>16</v>
      </c>
      <c r="C138" s="1">
        <v>659827</v>
      </c>
      <c r="D138" t="s">
        <v>200</v>
      </c>
    </row>
    <row r="139" spans="1:5" x14ac:dyDescent="0.3">
      <c r="A139">
        <v>22</v>
      </c>
      <c r="B139" t="s">
        <v>19</v>
      </c>
      <c r="C139" s="1">
        <v>511000</v>
      </c>
      <c r="D139" t="s">
        <v>200</v>
      </c>
    </row>
    <row r="140" spans="1:5" x14ac:dyDescent="0.3">
      <c r="A140">
        <v>30</v>
      </c>
      <c r="B140" t="s">
        <v>27</v>
      </c>
      <c r="C140" s="1">
        <v>370557</v>
      </c>
      <c r="D140" t="s">
        <v>200</v>
      </c>
    </row>
    <row r="141" spans="1:5" x14ac:dyDescent="0.3">
      <c r="A141">
        <v>35</v>
      </c>
      <c r="B141" t="s">
        <v>31</v>
      </c>
      <c r="C141" s="1">
        <v>306143</v>
      </c>
      <c r="D141" t="s">
        <v>200</v>
      </c>
    </row>
    <row r="142" spans="1:5" x14ac:dyDescent="0.3">
      <c r="A142">
        <v>44</v>
      </c>
      <c r="B142" t="s">
        <v>40</v>
      </c>
      <c r="C142" s="1">
        <v>236785</v>
      </c>
      <c r="D142" t="s">
        <v>200</v>
      </c>
    </row>
    <row r="143" spans="1:5" x14ac:dyDescent="0.3">
      <c r="A143">
        <v>51</v>
      </c>
      <c r="B143" t="s">
        <v>48</v>
      </c>
      <c r="C143" s="1">
        <v>186691</v>
      </c>
      <c r="D143" t="s">
        <v>200</v>
      </c>
    </row>
    <row r="144" spans="1:5" x14ac:dyDescent="0.3">
      <c r="A144">
        <v>63</v>
      </c>
      <c r="B144" t="s">
        <v>60</v>
      </c>
      <c r="C144" s="1">
        <v>93270</v>
      </c>
      <c r="D144" t="s">
        <v>200</v>
      </c>
    </row>
    <row r="145" spans="1:4" x14ac:dyDescent="0.3">
      <c r="A145">
        <v>78</v>
      </c>
      <c r="B145" t="s">
        <v>74</v>
      </c>
      <c r="C145" s="1">
        <v>52395</v>
      </c>
      <c r="D145" t="s">
        <v>200</v>
      </c>
    </row>
    <row r="146" spans="1:4" x14ac:dyDescent="0.3">
      <c r="A146">
        <v>79</v>
      </c>
      <c r="B146" t="s">
        <v>76</v>
      </c>
      <c r="C146" s="1">
        <v>50425</v>
      </c>
      <c r="D146" t="s">
        <v>200</v>
      </c>
    </row>
    <row r="147" spans="1:4" x14ac:dyDescent="0.3">
      <c r="A147">
        <v>81</v>
      </c>
      <c r="B147" t="s">
        <v>77</v>
      </c>
      <c r="C147" s="1">
        <v>47433</v>
      </c>
      <c r="D147" t="s">
        <v>200</v>
      </c>
    </row>
    <row r="148" spans="1:4" x14ac:dyDescent="0.3">
      <c r="A148">
        <v>89</v>
      </c>
      <c r="B148" t="s">
        <v>86</v>
      </c>
      <c r="C148" s="1">
        <v>37848</v>
      </c>
      <c r="D148" t="s">
        <v>200</v>
      </c>
    </row>
    <row r="149" spans="1:4" x14ac:dyDescent="0.3">
      <c r="A149">
        <v>90</v>
      </c>
      <c r="B149" t="s">
        <v>85</v>
      </c>
      <c r="C149" s="1">
        <v>37745</v>
      </c>
      <c r="D149" t="s">
        <v>200</v>
      </c>
    </row>
    <row r="150" spans="1:4" x14ac:dyDescent="0.3">
      <c r="A150">
        <v>107</v>
      </c>
      <c r="B150" t="s">
        <v>103</v>
      </c>
      <c r="C150" s="1">
        <v>20047</v>
      </c>
      <c r="D150" t="s">
        <v>200</v>
      </c>
    </row>
    <row r="151" spans="1:4" x14ac:dyDescent="0.3">
      <c r="A151">
        <v>113</v>
      </c>
      <c r="B151" t="s">
        <v>107</v>
      </c>
      <c r="C151" s="1">
        <v>16560</v>
      </c>
      <c r="D151" t="s">
        <v>200</v>
      </c>
    </row>
    <row r="152" spans="1:4" x14ac:dyDescent="0.3">
      <c r="A152">
        <v>118</v>
      </c>
      <c r="B152" t="s">
        <v>192</v>
      </c>
      <c r="C152" s="1">
        <v>14333</v>
      </c>
      <c r="D152" t="s">
        <v>200</v>
      </c>
    </row>
    <row r="153" spans="1:4" x14ac:dyDescent="0.3">
      <c r="A153">
        <v>126</v>
      </c>
      <c r="B153" t="s">
        <v>116</v>
      </c>
      <c r="C153" s="1">
        <v>11927</v>
      </c>
      <c r="D153" t="s">
        <v>200</v>
      </c>
    </row>
    <row r="154" spans="1:4" x14ac:dyDescent="0.3">
      <c r="A154">
        <v>131</v>
      </c>
      <c r="B154" t="s">
        <v>124</v>
      </c>
      <c r="C154" s="1">
        <v>10900</v>
      </c>
      <c r="D154" t="s">
        <v>200</v>
      </c>
    </row>
    <row r="155" spans="1:4" x14ac:dyDescent="0.3">
      <c r="A155">
        <v>132</v>
      </c>
      <c r="B155" t="s">
        <v>126</v>
      </c>
      <c r="C155" s="1">
        <v>10547</v>
      </c>
      <c r="D155" t="s">
        <v>200</v>
      </c>
    </row>
    <row r="156" spans="1:4" x14ac:dyDescent="0.3">
      <c r="A156">
        <v>143</v>
      </c>
      <c r="B156" t="s">
        <v>133</v>
      </c>
      <c r="C156" s="1">
        <v>7047</v>
      </c>
      <c r="D156" t="s">
        <v>200</v>
      </c>
    </row>
    <row r="157" spans="1:4" x14ac:dyDescent="0.3">
      <c r="A157">
        <v>145</v>
      </c>
      <c r="B157" t="s">
        <v>193</v>
      </c>
      <c r="C157" s="1">
        <v>6750</v>
      </c>
      <c r="D157" t="s">
        <v>200</v>
      </c>
    </row>
    <row r="158" spans="1:4" x14ac:dyDescent="0.3">
      <c r="A158">
        <v>150</v>
      </c>
      <c r="B158" t="s">
        <v>179</v>
      </c>
      <c r="C158" s="1">
        <v>5488</v>
      </c>
      <c r="D158" t="s">
        <v>200</v>
      </c>
    </row>
    <row r="159" spans="1:4" x14ac:dyDescent="0.3">
      <c r="A159">
        <v>156</v>
      </c>
      <c r="B159" t="s">
        <v>142</v>
      </c>
      <c r="C159" s="1">
        <v>4173</v>
      </c>
      <c r="D159" t="s">
        <v>200</v>
      </c>
    </row>
    <row r="160" spans="1:4" x14ac:dyDescent="0.3">
      <c r="A160">
        <v>162</v>
      </c>
      <c r="B160" t="s">
        <v>180</v>
      </c>
      <c r="C160" s="1">
        <v>3249</v>
      </c>
      <c r="D160" t="s">
        <v>200</v>
      </c>
    </row>
    <row r="161" spans="1:5" x14ac:dyDescent="0.3">
      <c r="A161">
        <v>164</v>
      </c>
      <c r="B161" t="s">
        <v>181</v>
      </c>
      <c r="C161" s="1">
        <v>2613</v>
      </c>
      <c r="D161" t="s">
        <v>200</v>
      </c>
    </row>
    <row r="162" spans="1:5" x14ac:dyDescent="0.3">
      <c r="A162">
        <v>165</v>
      </c>
      <c r="B162" t="s">
        <v>182</v>
      </c>
      <c r="C162" s="1">
        <v>2441</v>
      </c>
      <c r="D162" t="s">
        <v>200</v>
      </c>
    </row>
    <row r="163" spans="1:5" s="2" customFormat="1" x14ac:dyDescent="0.3">
      <c r="C163" s="3">
        <f>SUM(C138:C162)</f>
        <v>2706194</v>
      </c>
      <c r="D163" s="2" t="s">
        <v>200</v>
      </c>
      <c r="E163" s="2" t="s">
        <v>210</v>
      </c>
    </row>
    <row r="164" spans="1:5" x14ac:dyDescent="0.3">
      <c r="A164">
        <v>4</v>
      </c>
      <c r="B164" t="s">
        <v>2</v>
      </c>
      <c r="C164" s="1">
        <v>3466757</v>
      </c>
      <c r="D164" t="s">
        <v>195</v>
      </c>
    </row>
    <row r="165" spans="1:5" x14ac:dyDescent="0.3">
      <c r="A165">
        <v>6</v>
      </c>
      <c r="B165" t="s">
        <v>4</v>
      </c>
      <c r="C165" s="1">
        <v>2465454</v>
      </c>
      <c r="D165" t="s">
        <v>195</v>
      </c>
    </row>
    <row r="166" spans="1:5" x14ac:dyDescent="0.3">
      <c r="A166">
        <v>8</v>
      </c>
      <c r="B166" t="s">
        <v>6</v>
      </c>
      <c r="C166" s="1">
        <v>1849970</v>
      </c>
      <c r="D166" t="s">
        <v>195</v>
      </c>
    </row>
    <row r="167" spans="1:5" x14ac:dyDescent="0.3">
      <c r="A167">
        <v>13</v>
      </c>
      <c r="B167" t="s">
        <v>11</v>
      </c>
      <c r="C167" s="1">
        <v>1232088</v>
      </c>
      <c r="D167" t="s">
        <v>195</v>
      </c>
    </row>
    <row r="168" spans="1:5" x14ac:dyDescent="0.3">
      <c r="A168">
        <v>18</v>
      </c>
      <c r="B168" t="s">
        <v>15</v>
      </c>
      <c r="C168" s="1">
        <v>770845</v>
      </c>
      <c r="D168" t="s">
        <v>195</v>
      </c>
    </row>
    <row r="169" spans="1:5" x14ac:dyDescent="0.3">
      <c r="A169">
        <v>24</v>
      </c>
      <c r="B169" t="s">
        <v>21</v>
      </c>
      <c r="C169" s="1">
        <v>466366</v>
      </c>
      <c r="D169" t="s">
        <v>195</v>
      </c>
    </row>
    <row r="170" spans="1:5" x14ac:dyDescent="0.3">
      <c r="A170">
        <v>28</v>
      </c>
      <c r="B170" t="s">
        <v>24</v>
      </c>
      <c r="C170" s="1">
        <v>386428</v>
      </c>
      <c r="D170" t="s">
        <v>195</v>
      </c>
    </row>
    <row r="171" spans="1:5" x14ac:dyDescent="0.3">
      <c r="A171">
        <v>40</v>
      </c>
      <c r="B171" t="s">
        <v>36</v>
      </c>
      <c r="C171" s="1">
        <v>294054</v>
      </c>
      <c r="D171" t="s">
        <v>195</v>
      </c>
    </row>
    <row r="172" spans="1:5" x14ac:dyDescent="0.3">
      <c r="A172">
        <v>46</v>
      </c>
      <c r="B172" t="s">
        <v>43</v>
      </c>
      <c r="C172" s="1">
        <v>204565</v>
      </c>
      <c r="D172" t="s">
        <v>195</v>
      </c>
    </row>
    <row r="173" spans="1:5" x14ac:dyDescent="0.3">
      <c r="A173">
        <v>48</v>
      </c>
      <c r="B173" t="s">
        <v>46</v>
      </c>
      <c r="C173" s="1">
        <v>194559</v>
      </c>
      <c r="D173" t="s">
        <v>195</v>
      </c>
    </row>
    <row r="174" spans="1:5" x14ac:dyDescent="0.3">
      <c r="A174">
        <v>65</v>
      </c>
      <c r="B174" t="s">
        <v>61</v>
      </c>
      <c r="C174" s="1">
        <v>89552</v>
      </c>
      <c r="D174" t="s">
        <v>195</v>
      </c>
    </row>
    <row r="175" spans="1:5" x14ac:dyDescent="0.3">
      <c r="A175">
        <v>74</v>
      </c>
      <c r="B175" t="s">
        <v>70</v>
      </c>
      <c r="C175" s="1">
        <v>59948</v>
      </c>
      <c r="D175" t="s">
        <v>195</v>
      </c>
    </row>
    <row r="176" spans="1:5" x14ac:dyDescent="0.3">
      <c r="A176">
        <v>84</v>
      </c>
      <c r="B176" t="s">
        <v>79</v>
      </c>
      <c r="C176" s="1">
        <v>43991</v>
      </c>
      <c r="D176" t="s">
        <v>195</v>
      </c>
    </row>
    <row r="177" spans="1:4" x14ac:dyDescent="0.3">
      <c r="A177">
        <v>85</v>
      </c>
      <c r="B177" t="s">
        <v>81</v>
      </c>
      <c r="C177" s="1">
        <v>42739</v>
      </c>
      <c r="D177" t="s">
        <v>195</v>
      </c>
    </row>
    <row r="178" spans="1:4" x14ac:dyDescent="0.3">
      <c r="A178">
        <v>97</v>
      </c>
      <c r="B178" t="s">
        <v>93</v>
      </c>
      <c r="C178" s="1">
        <v>27677</v>
      </c>
      <c r="D178" t="s">
        <v>195</v>
      </c>
    </row>
    <row r="179" spans="1:4" x14ac:dyDescent="0.3">
      <c r="A179">
        <v>103</v>
      </c>
      <c r="B179" t="s">
        <v>98</v>
      </c>
      <c r="C179" s="1">
        <v>23137</v>
      </c>
      <c r="D179" t="s">
        <v>195</v>
      </c>
    </row>
    <row r="180" spans="1:4" x14ac:dyDescent="0.3">
      <c r="A180">
        <v>109</v>
      </c>
      <c r="B180" t="s">
        <v>191</v>
      </c>
      <c r="C180" s="1">
        <v>19802</v>
      </c>
      <c r="D180" t="s">
        <v>195</v>
      </c>
    </row>
    <row r="181" spans="1:4" x14ac:dyDescent="0.3">
      <c r="A181">
        <v>130</v>
      </c>
      <c r="B181" t="s">
        <v>123</v>
      </c>
      <c r="C181" s="1">
        <v>10949</v>
      </c>
      <c r="D181" t="s">
        <v>195</v>
      </c>
    </row>
    <row r="182" spans="1:4" s="2" customFormat="1" x14ac:dyDescent="0.3">
      <c r="C182" s="3">
        <f>SUM(C164:C181)</f>
        <v>11648881</v>
      </c>
      <c r="D182" s="2" t="s">
        <v>195</v>
      </c>
    </row>
    <row r="183" spans="1:4" x14ac:dyDescent="0.3">
      <c r="A183">
        <v>3</v>
      </c>
      <c r="B183" t="s">
        <v>1</v>
      </c>
      <c r="C183" s="1">
        <v>4939384</v>
      </c>
      <c r="D183" t="s">
        <v>198</v>
      </c>
    </row>
    <row r="184" spans="1:4" s="2" customFormat="1" x14ac:dyDescent="0.3">
      <c r="C184" s="3">
        <v>4939384</v>
      </c>
      <c r="D184" s="2" t="s">
        <v>198</v>
      </c>
    </row>
    <row r="185" spans="1:4" x14ac:dyDescent="0.3">
      <c r="A185">
        <v>17</v>
      </c>
      <c r="B185" t="s">
        <v>14</v>
      </c>
      <c r="C185" s="1">
        <v>857749</v>
      </c>
      <c r="D185" t="s">
        <v>206</v>
      </c>
    </row>
    <row r="186" spans="1:4" x14ac:dyDescent="0.3">
      <c r="A186">
        <v>20</v>
      </c>
      <c r="B186" t="s">
        <v>17</v>
      </c>
      <c r="C186" s="1">
        <v>646438</v>
      </c>
      <c r="D186" t="s">
        <v>206</v>
      </c>
    </row>
    <row r="187" spans="1:4" x14ac:dyDescent="0.3">
      <c r="A187">
        <v>25</v>
      </c>
      <c r="B187" t="s">
        <v>25</v>
      </c>
      <c r="C187" s="1">
        <v>425326</v>
      </c>
      <c r="D187" t="s">
        <v>206</v>
      </c>
    </row>
    <row r="188" spans="1:4" x14ac:dyDescent="0.3">
      <c r="A188">
        <v>31</v>
      </c>
      <c r="B188" t="s">
        <v>26</v>
      </c>
      <c r="C188" s="1">
        <v>348743</v>
      </c>
      <c r="D188" t="s">
        <v>206</v>
      </c>
    </row>
    <row r="189" spans="1:4" x14ac:dyDescent="0.3">
      <c r="A189">
        <v>34</v>
      </c>
      <c r="B189" t="s">
        <v>30</v>
      </c>
      <c r="C189" s="1">
        <v>318744</v>
      </c>
      <c r="D189" t="s">
        <v>206</v>
      </c>
    </row>
    <row r="190" spans="1:4" x14ac:dyDescent="0.3">
      <c r="A190">
        <v>53</v>
      </c>
      <c r="B190" t="s">
        <v>50</v>
      </c>
      <c r="C190" s="1">
        <v>171489</v>
      </c>
      <c r="D190" t="s">
        <v>206</v>
      </c>
    </row>
    <row r="191" spans="1:4" x14ac:dyDescent="0.3">
      <c r="A191">
        <v>55</v>
      </c>
      <c r="B191" t="s">
        <v>52</v>
      </c>
      <c r="C191" s="1">
        <v>152469</v>
      </c>
      <c r="D191" t="s">
        <v>206</v>
      </c>
    </row>
    <row r="192" spans="1:4" x14ac:dyDescent="0.3">
      <c r="A192">
        <v>58</v>
      </c>
      <c r="B192" t="s">
        <v>55</v>
      </c>
      <c r="C192" s="1">
        <v>112812</v>
      </c>
      <c r="D192" t="s">
        <v>206</v>
      </c>
    </row>
    <row r="193" spans="1:4" x14ac:dyDescent="0.3">
      <c r="A193">
        <v>73</v>
      </c>
      <c r="B193" t="s">
        <v>69</v>
      </c>
      <c r="C193" s="1">
        <v>66293</v>
      </c>
      <c r="D193" t="s">
        <v>206</v>
      </c>
    </row>
    <row r="194" spans="1:4" x14ac:dyDescent="0.3">
      <c r="A194">
        <v>80</v>
      </c>
      <c r="B194" t="s">
        <v>75</v>
      </c>
      <c r="C194" s="1">
        <v>47537</v>
      </c>
      <c r="D194" t="s">
        <v>206</v>
      </c>
    </row>
    <row r="195" spans="1:4" x14ac:dyDescent="0.3">
      <c r="A195">
        <v>88</v>
      </c>
      <c r="B195" t="s">
        <v>84</v>
      </c>
      <c r="C195" s="1">
        <v>38655</v>
      </c>
      <c r="D195" t="s">
        <v>206</v>
      </c>
    </row>
    <row r="196" spans="1:4" x14ac:dyDescent="0.3">
      <c r="A196">
        <v>95</v>
      </c>
      <c r="B196" t="s">
        <v>91</v>
      </c>
      <c r="C196" s="1">
        <v>31859</v>
      </c>
      <c r="D196" t="s">
        <v>206</v>
      </c>
    </row>
    <row r="197" spans="1:4" x14ac:dyDescent="0.3">
      <c r="A197">
        <v>99</v>
      </c>
      <c r="B197" t="s">
        <v>95</v>
      </c>
      <c r="C197" s="1">
        <v>27318</v>
      </c>
      <c r="D197" t="s">
        <v>206</v>
      </c>
    </row>
    <row r="198" spans="1:4" s="2" customFormat="1" x14ac:dyDescent="0.3">
      <c r="C198" s="3">
        <f>SUM(C185:C197)</f>
        <v>3245432</v>
      </c>
      <c r="D198" s="2" t="s">
        <v>206</v>
      </c>
    </row>
    <row r="199" spans="1:4" x14ac:dyDescent="0.3">
      <c r="A199">
        <v>5</v>
      </c>
      <c r="B199" t="s">
        <v>3</v>
      </c>
      <c r="C199" s="1">
        <v>2618886</v>
      </c>
      <c r="D199" t="s">
        <v>196</v>
      </c>
    </row>
    <row r="200" spans="1:4" s="2" customFormat="1" x14ac:dyDescent="0.3">
      <c r="C200" s="3">
        <v>2618886</v>
      </c>
      <c r="D200" s="2" t="s">
        <v>196</v>
      </c>
    </row>
  </sheetData>
  <sortState ref="A3:D209">
    <sortCondition ref="D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CCC9-16DF-4BB0-9E83-8F8D9B657872}">
  <dimension ref="A1:C9"/>
  <sheetViews>
    <sheetView workbookViewId="0">
      <selection activeCell="G17" sqref="G17"/>
    </sheetView>
  </sheetViews>
  <sheetFormatPr baseColWidth="10" defaultRowHeight="14.4" x14ac:dyDescent="0.3"/>
  <cols>
    <col min="2" max="2" width="27.109375" bestFit="1" customWidth="1"/>
  </cols>
  <sheetData>
    <row r="1" spans="1:3" x14ac:dyDescent="0.3">
      <c r="A1">
        <v>186</v>
      </c>
      <c r="B1" t="s">
        <v>166</v>
      </c>
      <c r="C1" s="1">
        <v>525</v>
      </c>
    </row>
    <row r="2" spans="1:3" x14ac:dyDescent="0.3">
      <c r="A2">
        <v>187</v>
      </c>
      <c r="B2" t="s">
        <v>167</v>
      </c>
      <c r="C2" s="1">
        <v>395</v>
      </c>
    </row>
    <row r="3" spans="1:3" x14ac:dyDescent="0.3">
      <c r="A3">
        <v>188</v>
      </c>
      <c r="B3" t="s">
        <v>168</v>
      </c>
      <c r="C3" s="1">
        <v>351</v>
      </c>
    </row>
    <row r="4" spans="1:3" x14ac:dyDescent="0.3">
      <c r="A4">
        <v>189</v>
      </c>
      <c r="B4" t="s">
        <v>169</v>
      </c>
      <c r="C4" s="1">
        <v>322</v>
      </c>
    </row>
    <row r="5" spans="1:3" x14ac:dyDescent="0.3">
      <c r="A5">
        <v>190</v>
      </c>
      <c r="B5" t="s">
        <v>170</v>
      </c>
      <c r="C5" s="1">
        <v>293</v>
      </c>
    </row>
    <row r="6" spans="1:3" x14ac:dyDescent="0.3">
      <c r="A6">
        <v>191</v>
      </c>
      <c r="B6" t="s">
        <v>171</v>
      </c>
      <c r="C6" s="1">
        <v>183</v>
      </c>
    </row>
    <row r="7" spans="1:3" x14ac:dyDescent="0.3">
      <c r="A7">
        <v>192</v>
      </c>
      <c r="B7" t="s">
        <v>172</v>
      </c>
      <c r="C7" s="1">
        <v>166</v>
      </c>
    </row>
    <row r="8" spans="1:3" x14ac:dyDescent="0.3">
      <c r="A8">
        <v>193</v>
      </c>
      <c r="B8" t="s">
        <v>187</v>
      </c>
      <c r="C8" s="1">
        <v>102</v>
      </c>
    </row>
    <row r="9" spans="1:3" x14ac:dyDescent="0.3">
      <c r="A9">
        <v>194</v>
      </c>
      <c r="B9" t="s">
        <v>173</v>
      </c>
      <c r="C9" s="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Synthèse</vt:lpstr>
      <vt:lpstr>Pays de chaque zone</vt:lpstr>
      <vt:lpstr>Pays ignorés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SH</cp:lastModifiedBy>
  <dcterms:created xsi:type="dcterms:W3CDTF">2018-01-02T09:53:40Z</dcterms:created>
  <dcterms:modified xsi:type="dcterms:W3CDTF">2018-01-04T19:34:38Z</dcterms:modified>
</cp:coreProperties>
</file>