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rishna39\Desktop\office desktop\Courses\Spring 2017\ISyE 6416\Project\Movie project\"/>
    </mc:Choice>
  </mc:AlternateContent>
  <bookViews>
    <workbookView xWindow="0" yWindow="0" windowWidth="18870" windowHeight="10275"/>
  </bookViews>
  <sheets>
    <sheet name="data1" sheetId="1" r:id="rId1"/>
    <sheet name="data1 (2)" sheetId="2" r:id="rId2"/>
    <sheet name="Sheet2" sheetId="3" r:id="rId3"/>
  </sheets>
  <definedNames>
    <definedName name="_xlnm._FilterDatabase" localSheetId="0" hidden="1">data1!$A$2:$K$32</definedName>
    <definedName name="_xlnm._FilterDatabase" localSheetId="1" hidden="1">'data1 (2)'!$A$1:$K$31</definedName>
    <definedName name="_xlchart.v1.0" hidden="1">Sheet2!$B$1:$B$180</definedName>
  </definedNames>
  <calcPr calcId="162913"/>
</workbook>
</file>

<file path=xl/calcChain.xml><?xml version="1.0" encoding="utf-8"?>
<calcChain xmlns="http://schemas.openxmlformats.org/spreadsheetml/2006/main">
  <c r="AH3" i="1" l="1"/>
  <c r="AI3" i="1"/>
  <c r="AG4" i="1"/>
  <c r="AH4" i="1"/>
  <c r="AF5" i="1"/>
  <c r="AG5" i="1"/>
  <c r="AJ5" i="1"/>
  <c r="AF6" i="1"/>
  <c r="AI6" i="1"/>
  <c r="AJ6" i="1"/>
  <c r="AH7" i="1"/>
  <c r="AI7" i="1"/>
  <c r="AG8" i="1"/>
  <c r="AH8" i="1"/>
  <c r="AF9" i="1"/>
  <c r="AG9" i="1"/>
  <c r="AJ9" i="1"/>
  <c r="AF10" i="1"/>
  <c r="AI10" i="1"/>
  <c r="AJ10" i="1"/>
  <c r="AH11" i="1"/>
  <c r="AI11" i="1"/>
  <c r="AG12" i="1"/>
  <c r="AH12" i="1"/>
  <c r="AF13" i="1"/>
  <c r="AG13" i="1"/>
  <c r="AJ13" i="1"/>
  <c r="AF14" i="1"/>
  <c r="AI14" i="1"/>
  <c r="AJ14" i="1"/>
  <c r="AH15" i="1"/>
  <c r="AI15" i="1"/>
  <c r="AG16" i="1"/>
  <c r="AH16" i="1"/>
  <c r="AF17" i="1"/>
  <c r="AG17" i="1"/>
  <c r="AJ17" i="1"/>
  <c r="AF18" i="1"/>
  <c r="AI18" i="1"/>
  <c r="AJ18" i="1"/>
  <c r="AH19" i="1"/>
  <c r="AI19" i="1"/>
  <c r="AG20" i="1"/>
  <c r="AH20" i="1"/>
  <c r="AE4" i="1"/>
  <c r="AE5" i="1"/>
  <c r="AE8" i="1"/>
  <c r="AE9" i="1"/>
  <c r="AE12" i="1"/>
  <c r="AE13" i="1"/>
  <c r="AE16" i="1"/>
  <c r="AE17" i="1"/>
  <c r="AE20" i="1"/>
  <c r="Y3" i="1"/>
  <c r="AF3" i="1" s="1"/>
  <c r="Z3" i="1"/>
  <c r="AG3" i="1" s="1"/>
  <c r="AA3" i="1"/>
  <c r="AB3" i="1"/>
  <c r="AC3" i="1"/>
  <c r="AJ3" i="1" s="1"/>
  <c r="Y4" i="1"/>
  <c r="AF4" i="1" s="1"/>
  <c r="Z4" i="1"/>
  <c r="AA4" i="1"/>
  <c r="AB4" i="1"/>
  <c r="AI4" i="1" s="1"/>
  <c r="AC4" i="1"/>
  <c r="AJ4" i="1" s="1"/>
  <c r="Y5" i="1"/>
  <c r="Z5" i="1"/>
  <c r="AA5" i="1"/>
  <c r="AH5" i="1" s="1"/>
  <c r="AB5" i="1"/>
  <c r="AI5" i="1" s="1"/>
  <c r="AC5" i="1"/>
  <c r="Y6" i="1"/>
  <c r="Z6" i="1"/>
  <c r="AG6" i="1" s="1"/>
  <c r="AA6" i="1"/>
  <c r="AH6" i="1" s="1"/>
  <c r="AB6" i="1"/>
  <c r="AC6" i="1"/>
  <c r="Y7" i="1"/>
  <c r="AF7" i="1" s="1"/>
  <c r="Z7" i="1"/>
  <c r="AG7" i="1" s="1"/>
  <c r="AA7" i="1"/>
  <c r="AB7" i="1"/>
  <c r="AC7" i="1"/>
  <c r="AJ7" i="1" s="1"/>
  <c r="Y8" i="1"/>
  <c r="AF8" i="1" s="1"/>
  <c r="Z8" i="1"/>
  <c r="AA8" i="1"/>
  <c r="AB8" i="1"/>
  <c r="AI8" i="1" s="1"/>
  <c r="AC8" i="1"/>
  <c r="AJ8" i="1" s="1"/>
  <c r="Y9" i="1"/>
  <c r="Z9" i="1"/>
  <c r="AA9" i="1"/>
  <c r="AH9" i="1" s="1"/>
  <c r="AB9" i="1"/>
  <c r="AI9" i="1" s="1"/>
  <c r="AC9" i="1"/>
  <c r="Y10" i="1"/>
  <c r="Z10" i="1"/>
  <c r="AG10" i="1" s="1"/>
  <c r="AA10" i="1"/>
  <c r="AH10" i="1" s="1"/>
  <c r="AB10" i="1"/>
  <c r="AC10" i="1"/>
  <c r="Y11" i="1"/>
  <c r="AF11" i="1" s="1"/>
  <c r="Z11" i="1"/>
  <c r="AG11" i="1" s="1"/>
  <c r="AA11" i="1"/>
  <c r="AB11" i="1"/>
  <c r="AC11" i="1"/>
  <c r="AJ11" i="1" s="1"/>
  <c r="Y12" i="1"/>
  <c r="AF12" i="1" s="1"/>
  <c r="Z12" i="1"/>
  <c r="AA12" i="1"/>
  <c r="AB12" i="1"/>
  <c r="AI12" i="1" s="1"/>
  <c r="AC12" i="1"/>
  <c r="AJ12" i="1" s="1"/>
  <c r="Y13" i="1"/>
  <c r="Z13" i="1"/>
  <c r="AA13" i="1"/>
  <c r="AH13" i="1" s="1"/>
  <c r="AB13" i="1"/>
  <c r="AI13" i="1" s="1"/>
  <c r="AC13" i="1"/>
  <c r="Y14" i="1"/>
  <c r="Z14" i="1"/>
  <c r="AG14" i="1" s="1"/>
  <c r="AA14" i="1"/>
  <c r="AH14" i="1" s="1"/>
  <c r="AB14" i="1"/>
  <c r="AC14" i="1"/>
  <c r="Y15" i="1"/>
  <c r="AF15" i="1" s="1"/>
  <c r="Z15" i="1"/>
  <c r="AG15" i="1" s="1"/>
  <c r="AA15" i="1"/>
  <c r="AB15" i="1"/>
  <c r="AC15" i="1"/>
  <c r="AJ15" i="1" s="1"/>
  <c r="Y16" i="1"/>
  <c r="AF16" i="1" s="1"/>
  <c r="Z16" i="1"/>
  <c r="AA16" i="1"/>
  <c r="AB16" i="1"/>
  <c r="AI16" i="1" s="1"/>
  <c r="AC16" i="1"/>
  <c r="AJ16" i="1" s="1"/>
  <c r="Y17" i="1"/>
  <c r="Z17" i="1"/>
  <c r="AA17" i="1"/>
  <c r="AH17" i="1" s="1"/>
  <c r="AB17" i="1"/>
  <c r="AI17" i="1" s="1"/>
  <c r="AC17" i="1"/>
  <c r="Y18" i="1"/>
  <c r="Z18" i="1"/>
  <c r="AG18" i="1" s="1"/>
  <c r="AA18" i="1"/>
  <c r="AH18" i="1" s="1"/>
  <c r="AB18" i="1"/>
  <c r="AC18" i="1"/>
  <c r="Y19" i="1"/>
  <c r="AF19" i="1" s="1"/>
  <c r="Z19" i="1"/>
  <c r="AG19" i="1" s="1"/>
  <c r="AA19" i="1"/>
  <c r="AB19" i="1"/>
  <c r="AC19" i="1"/>
  <c r="AJ19" i="1" s="1"/>
  <c r="Y20" i="1"/>
  <c r="AF20" i="1" s="1"/>
  <c r="Z20" i="1"/>
  <c r="AA20" i="1"/>
  <c r="AB20" i="1"/>
  <c r="AI20" i="1" s="1"/>
  <c r="AC20" i="1"/>
  <c r="AJ20" i="1" s="1"/>
  <c r="X4" i="1"/>
  <c r="X5" i="1"/>
  <c r="X6" i="1"/>
  <c r="AE6" i="1" s="1"/>
  <c r="X7" i="1"/>
  <c r="AE7" i="1" s="1"/>
  <c r="X8" i="1"/>
  <c r="X9" i="1"/>
  <c r="X10" i="1"/>
  <c r="AE10" i="1" s="1"/>
  <c r="X11" i="1"/>
  <c r="AE11" i="1" s="1"/>
  <c r="X12" i="1"/>
  <c r="X13" i="1"/>
  <c r="X14" i="1"/>
  <c r="AE14" i="1" s="1"/>
  <c r="X15" i="1"/>
  <c r="AE15" i="1" s="1"/>
  <c r="X16" i="1"/>
  <c r="X17" i="1"/>
  <c r="X18" i="1"/>
  <c r="AE18" i="1" s="1"/>
  <c r="X19" i="1"/>
  <c r="AE19" i="1" s="1"/>
  <c r="X20" i="1"/>
  <c r="X3" i="1"/>
  <c r="AE3" i="1" s="1"/>
  <c r="R3" i="1"/>
  <c r="S3" i="1"/>
  <c r="T3" i="1"/>
  <c r="U3" i="1"/>
  <c r="V3" i="1"/>
  <c r="R4" i="1"/>
  <c r="S4" i="1"/>
  <c r="T4" i="1"/>
  <c r="U4" i="1"/>
  <c r="V4" i="1"/>
  <c r="R5" i="1"/>
  <c r="S5" i="1"/>
  <c r="T5" i="1"/>
  <c r="U5" i="1"/>
  <c r="V5" i="1"/>
  <c r="R6" i="1"/>
  <c r="S6" i="1"/>
  <c r="T6" i="1"/>
  <c r="U6" i="1"/>
  <c r="V6" i="1"/>
  <c r="R7" i="1"/>
  <c r="S7" i="1"/>
  <c r="T7" i="1"/>
  <c r="U7" i="1"/>
  <c r="V7" i="1"/>
  <c r="R8" i="1"/>
  <c r="S8" i="1"/>
  <c r="T8" i="1"/>
  <c r="U8" i="1"/>
  <c r="V8" i="1"/>
  <c r="R9" i="1"/>
  <c r="S9" i="1"/>
  <c r="T9" i="1"/>
  <c r="U9" i="1"/>
  <c r="V9" i="1"/>
  <c r="R10" i="1"/>
  <c r="S10" i="1"/>
  <c r="T10" i="1"/>
  <c r="U10" i="1"/>
  <c r="V10" i="1"/>
  <c r="R11" i="1"/>
  <c r="S11" i="1"/>
  <c r="T11" i="1"/>
  <c r="U11" i="1"/>
  <c r="V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E33" i="1"/>
  <c r="F33" i="1"/>
  <c r="G33" i="1"/>
  <c r="C33" i="1"/>
  <c r="D33" i="1"/>
  <c r="B33" i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1" i="3"/>
  <c r="E35" i="2"/>
  <c r="M31" i="2"/>
  <c r="L31" i="2"/>
  <c r="I31" i="2"/>
  <c r="M30" i="2"/>
  <c r="L30" i="2"/>
  <c r="I30" i="2"/>
  <c r="M29" i="2"/>
  <c r="L29" i="2"/>
  <c r="I29" i="2"/>
  <c r="M28" i="2"/>
  <c r="L28" i="2"/>
  <c r="I28" i="2"/>
  <c r="M27" i="2"/>
  <c r="L27" i="2"/>
  <c r="I27" i="2"/>
  <c r="M26" i="2"/>
  <c r="L26" i="2"/>
  <c r="I26" i="2"/>
  <c r="M25" i="2"/>
  <c r="L25" i="2"/>
  <c r="I25" i="2"/>
  <c r="M24" i="2"/>
  <c r="L24" i="2"/>
  <c r="I24" i="2"/>
  <c r="M23" i="2"/>
  <c r="L23" i="2"/>
  <c r="I23" i="2"/>
  <c r="M22" i="2"/>
  <c r="L22" i="2"/>
  <c r="I22" i="2"/>
  <c r="M21" i="2"/>
  <c r="L21" i="2"/>
  <c r="I21" i="2"/>
  <c r="M20" i="2"/>
  <c r="L20" i="2"/>
  <c r="I20" i="2"/>
  <c r="M19" i="2"/>
  <c r="L19" i="2"/>
  <c r="I19" i="2"/>
  <c r="M18" i="2"/>
  <c r="L18" i="2"/>
  <c r="I18" i="2"/>
  <c r="M17" i="2"/>
  <c r="L17" i="2"/>
  <c r="I17" i="2"/>
  <c r="M16" i="2"/>
  <c r="L16" i="2"/>
  <c r="I16" i="2"/>
  <c r="M15" i="2"/>
  <c r="L15" i="2"/>
  <c r="I15" i="2"/>
  <c r="M14" i="2"/>
  <c r="L14" i="2"/>
  <c r="I14" i="2"/>
  <c r="M13" i="2"/>
  <c r="L13" i="2"/>
  <c r="I13" i="2"/>
  <c r="M12" i="2"/>
  <c r="L12" i="2"/>
  <c r="I12" i="2"/>
  <c r="M11" i="2"/>
  <c r="L11" i="2"/>
  <c r="I11" i="2"/>
  <c r="M10" i="2"/>
  <c r="L10" i="2"/>
  <c r="I10" i="2"/>
  <c r="M9" i="2"/>
  <c r="L9" i="2"/>
  <c r="I9" i="2"/>
  <c r="M8" i="2"/>
  <c r="L8" i="2"/>
  <c r="I8" i="2"/>
  <c r="M7" i="2"/>
  <c r="L7" i="2"/>
  <c r="I7" i="2"/>
  <c r="M6" i="2"/>
  <c r="L6" i="2"/>
  <c r="I6" i="2"/>
  <c r="M5" i="2"/>
  <c r="L5" i="2"/>
  <c r="I5" i="2"/>
  <c r="M4" i="2"/>
  <c r="L4" i="2"/>
  <c r="I4" i="2"/>
  <c r="M3" i="2"/>
  <c r="L3" i="2"/>
  <c r="I3" i="2"/>
  <c r="M2" i="2"/>
  <c r="L2" i="2"/>
  <c r="I2" i="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AE22" i="1" l="1"/>
</calcChain>
</file>

<file path=xl/sharedStrings.xml><?xml version="1.0" encoding="utf-8"?>
<sst xmlns="http://schemas.openxmlformats.org/spreadsheetml/2006/main" count="44" uniqueCount="15">
  <si>
    <t>movie</t>
  </si>
  <si>
    <t>rottenc</t>
  </si>
  <si>
    <t>rottena</t>
  </si>
  <si>
    <t>Flixter</t>
  </si>
  <si>
    <t>MetaCritique</t>
  </si>
  <si>
    <t>MRQE</t>
  </si>
  <si>
    <t>imdbscore</t>
  </si>
  <si>
    <t>avg_score</t>
  </si>
  <si>
    <t>true rating</t>
  </si>
  <si>
    <t>true_low</t>
  </si>
  <si>
    <t>true_high</t>
  </si>
  <si>
    <t>Estimation of missing ratings : True value + bias</t>
  </si>
  <si>
    <t>Prediction error</t>
  </si>
  <si>
    <t>Root mean square error</t>
  </si>
  <si>
    <t>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</si>
</sst>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33" borderId="0" xfId="0" applyFill="1"/>
    <xf numFmtId="43" fontId="0" fillId="33" borderId="0" xfId="1" applyFont="1" applyFill="1"/>
    <xf numFmtId="164" fontId="0" fillId="0" borderId="0" xfId="1" applyNumberFormat="1" applyFont="1"/>
    <xf numFmtId="43" fontId="0" fillId="0" borderId="0" xfId="0" applyNumberFormat="1"/>
    <xf numFmtId="0" fontId="0" fillId="0" borderId="0" xfId="0" applyFill="1"/>
    <xf numFmtId="43" fontId="0" fillId="0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value and avg rating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data1!$H$2</c:f>
              <c:strCache>
                <c:ptCount val="1"/>
                <c:pt idx="0">
                  <c:v>true 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data1!$H$3:$H$32</c:f>
              <c:numCache>
                <c:formatCode>General</c:formatCode>
                <c:ptCount val="30"/>
                <c:pt idx="0">
                  <c:v>7.6315999999999997</c:v>
                </c:pt>
                <c:pt idx="1">
                  <c:v>8.6315000000000008</c:v>
                </c:pt>
                <c:pt idx="2">
                  <c:v>8.1646999999999998</c:v>
                </c:pt>
                <c:pt idx="3">
                  <c:v>8.6149000000000004</c:v>
                </c:pt>
                <c:pt idx="4">
                  <c:v>7.8983999999999996</c:v>
                </c:pt>
                <c:pt idx="5">
                  <c:v>7.6817000000000002</c:v>
                </c:pt>
                <c:pt idx="6">
                  <c:v>7.8148999999999997</c:v>
                </c:pt>
                <c:pt idx="7">
                  <c:v>7.7145999999999999</c:v>
                </c:pt>
                <c:pt idx="8">
                  <c:v>6.2984999999999998</c:v>
                </c:pt>
                <c:pt idx="9">
                  <c:v>7.6315</c:v>
                </c:pt>
                <c:pt idx="10">
                  <c:v>7.8986999999999998</c:v>
                </c:pt>
                <c:pt idx="11">
                  <c:v>7.6148999999999996</c:v>
                </c:pt>
                <c:pt idx="12">
                  <c:v>6.8979999999999997</c:v>
                </c:pt>
                <c:pt idx="13">
                  <c:v>7.1151</c:v>
                </c:pt>
                <c:pt idx="14">
                  <c:v>7.5651000000000002</c:v>
                </c:pt>
                <c:pt idx="15">
                  <c:v>5.7149999999999999</c:v>
                </c:pt>
                <c:pt idx="16">
                  <c:v>5.3827999999999996</c:v>
                </c:pt>
                <c:pt idx="17">
                  <c:v>6.2165999999999997</c:v>
                </c:pt>
                <c:pt idx="18">
                  <c:v>6.1817000000000002</c:v>
                </c:pt>
                <c:pt idx="19">
                  <c:v>5.6845999999999997</c:v>
                </c:pt>
                <c:pt idx="20">
                  <c:v>5.9836</c:v>
                </c:pt>
                <c:pt idx="21">
                  <c:v>5.7488000000000001</c:v>
                </c:pt>
                <c:pt idx="22">
                  <c:v>4.8994</c:v>
                </c:pt>
                <c:pt idx="23">
                  <c:v>4.8494000000000002</c:v>
                </c:pt>
                <c:pt idx="24">
                  <c:v>5.7491000000000003</c:v>
                </c:pt>
                <c:pt idx="25">
                  <c:v>5.7674000000000003</c:v>
                </c:pt>
                <c:pt idx="26">
                  <c:v>4.2988</c:v>
                </c:pt>
                <c:pt idx="27">
                  <c:v>3.8167</c:v>
                </c:pt>
                <c:pt idx="28">
                  <c:v>3.8662999999999998</c:v>
                </c:pt>
                <c:pt idx="29">
                  <c:v>3.6337000000000002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3-4B19-A9F3-3D20AC17CF31}"/>
            </c:ext>
          </c:extLst>
        </c:ser>
        <c:ser>
          <c:idx val="1"/>
          <c:order val="1"/>
          <c:tx>
            <c:strRef>
              <c:f>data1!$I$2</c:f>
              <c:strCache>
                <c:ptCount val="1"/>
                <c:pt idx="0">
                  <c:v>avg_score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data1!$I$3:$I$32</c:f>
              <c:numCache>
                <c:formatCode>_(* #,##0.00_);_(* \(#,##0.00\);_(* "-"??_);_(@_)</c:formatCode>
                <c:ptCount val="30"/>
                <c:pt idx="0">
                  <c:v>7.833333333333333</c:v>
                </c:pt>
                <c:pt idx="1">
                  <c:v>8.8333333333333339</c:v>
                </c:pt>
                <c:pt idx="2">
                  <c:v>8.3666666666666671</c:v>
                </c:pt>
                <c:pt idx="3">
                  <c:v>8.8166666666666647</c:v>
                </c:pt>
                <c:pt idx="4">
                  <c:v>8.1</c:v>
                </c:pt>
                <c:pt idx="5">
                  <c:v>7.8833333333333337</c:v>
                </c:pt>
                <c:pt idx="6">
                  <c:v>8.0166666666666675</c:v>
                </c:pt>
                <c:pt idx="7">
                  <c:v>7.9166666666666679</c:v>
                </c:pt>
                <c:pt idx="8">
                  <c:v>6.5</c:v>
                </c:pt>
                <c:pt idx="9">
                  <c:v>7.833333333333333</c:v>
                </c:pt>
                <c:pt idx="10">
                  <c:v>8.1</c:v>
                </c:pt>
                <c:pt idx="11">
                  <c:v>7.8166666666666664</c:v>
                </c:pt>
                <c:pt idx="12">
                  <c:v>7.0999999999999988</c:v>
                </c:pt>
                <c:pt idx="13">
                  <c:v>7.3166666666666664</c:v>
                </c:pt>
                <c:pt idx="14">
                  <c:v>7.7666666666666657</c:v>
                </c:pt>
                <c:pt idx="15">
                  <c:v>5.916666666666667</c:v>
                </c:pt>
                <c:pt idx="16">
                  <c:v>5.5833333333333348</c:v>
                </c:pt>
                <c:pt idx="17">
                  <c:v>6.416666666666667</c:v>
                </c:pt>
                <c:pt idx="18">
                  <c:v>6.3833333333333337</c:v>
                </c:pt>
                <c:pt idx="19">
                  <c:v>5.8833333333333337</c:v>
                </c:pt>
                <c:pt idx="20">
                  <c:v>6.1833333333333327</c:v>
                </c:pt>
                <c:pt idx="21">
                  <c:v>5.9499999999999993</c:v>
                </c:pt>
                <c:pt idx="22">
                  <c:v>5.1000000000000005</c:v>
                </c:pt>
                <c:pt idx="23">
                  <c:v>5.05</c:v>
                </c:pt>
                <c:pt idx="24">
                  <c:v>5.95</c:v>
                </c:pt>
                <c:pt idx="25">
                  <c:v>5.9666666666666659</c:v>
                </c:pt>
                <c:pt idx="26">
                  <c:v>4.5</c:v>
                </c:pt>
                <c:pt idx="27">
                  <c:v>4.0166666666666666</c:v>
                </c:pt>
                <c:pt idx="28">
                  <c:v>4.0666666666666673</c:v>
                </c:pt>
                <c:pt idx="29">
                  <c:v>3.8333333333333335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3-4B19-A9F3-3D20AC17CF31}"/>
            </c:ext>
          </c:extLst>
        </c:ser>
        <c:ser>
          <c:idx val="2"/>
          <c:order val="2"/>
          <c:tx>
            <c:strRef>
              <c:f>data1!$J$2</c:f>
              <c:strCache>
                <c:ptCount val="1"/>
                <c:pt idx="0">
                  <c:v>true_low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data1!$J$3:$J$32</c:f>
              <c:numCache>
                <c:formatCode>General</c:formatCode>
                <c:ptCount val="30"/>
                <c:pt idx="0">
                  <c:v>7.5227000000000004</c:v>
                </c:pt>
                <c:pt idx="1">
                  <c:v>8.5235000000000003</c:v>
                </c:pt>
                <c:pt idx="2">
                  <c:v>8.0581999999999994</c:v>
                </c:pt>
                <c:pt idx="3">
                  <c:v>8.5021000000000004</c:v>
                </c:pt>
                <c:pt idx="4">
                  <c:v>7.7907000000000002</c:v>
                </c:pt>
                <c:pt idx="5">
                  <c:v>7.5683999999999996</c:v>
                </c:pt>
                <c:pt idx="6">
                  <c:v>7.7049000000000003</c:v>
                </c:pt>
                <c:pt idx="7">
                  <c:v>7.6067999999999998</c:v>
                </c:pt>
                <c:pt idx="8">
                  <c:v>6.1795</c:v>
                </c:pt>
                <c:pt idx="9">
                  <c:v>7.5218999999999996</c:v>
                </c:pt>
                <c:pt idx="10">
                  <c:v>7.7786</c:v>
                </c:pt>
                <c:pt idx="11">
                  <c:v>7.5034000000000001</c:v>
                </c:pt>
                <c:pt idx="12">
                  <c:v>6.7904</c:v>
                </c:pt>
                <c:pt idx="13">
                  <c:v>7.01</c:v>
                </c:pt>
                <c:pt idx="14">
                  <c:v>7.4542999999999999</c:v>
                </c:pt>
                <c:pt idx="15">
                  <c:v>5.6070000000000002</c:v>
                </c:pt>
                <c:pt idx="16">
                  <c:v>5.27</c:v>
                </c:pt>
                <c:pt idx="17">
                  <c:v>6.1119000000000003</c:v>
                </c:pt>
                <c:pt idx="18">
                  <c:v>6.0772000000000004</c:v>
                </c:pt>
                <c:pt idx="19">
                  <c:v>5.5780000000000003</c:v>
                </c:pt>
                <c:pt idx="20">
                  <c:v>5.8758999999999997</c:v>
                </c:pt>
                <c:pt idx="21">
                  <c:v>5.6425000000000001</c:v>
                </c:pt>
                <c:pt idx="22">
                  <c:v>4.7846000000000002</c:v>
                </c:pt>
                <c:pt idx="23">
                  <c:v>4.7378</c:v>
                </c:pt>
                <c:pt idx="24">
                  <c:v>5.6113</c:v>
                </c:pt>
                <c:pt idx="25">
                  <c:v>5.6612999999999998</c:v>
                </c:pt>
                <c:pt idx="26">
                  <c:v>4.1760999999999999</c:v>
                </c:pt>
                <c:pt idx="27">
                  <c:v>3.7038000000000002</c:v>
                </c:pt>
                <c:pt idx="28">
                  <c:v>3.7471999999999999</c:v>
                </c:pt>
                <c:pt idx="29">
                  <c:v>3.5230999999999999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73-4B19-A9F3-3D20AC17CF31}"/>
            </c:ext>
          </c:extLst>
        </c:ser>
        <c:ser>
          <c:idx val="3"/>
          <c:order val="3"/>
          <c:tx>
            <c:strRef>
              <c:f>data1!$K$2</c:f>
              <c:strCache>
                <c:ptCount val="1"/>
                <c:pt idx="0">
                  <c:v>true_high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data1!$K$3:$K$32</c:f>
              <c:numCache>
                <c:formatCode>General</c:formatCode>
                <c:ptCount val="30"/>
                <c:pt idx="0">
                  <c:v>7.7404999999999999</c:v>
                </c:pt>
                <c:pt idx="1">
                  <c:v>8.7395999999999994</c:v>
                </c:pt>
                <c:pt idx="2">
                  <c:v>8.2713000000000001</c:v>
                </c:pt>
                <c:pt idx="3">
                  <c:v>8.7278000000000002</c:v>
                </c:pt>
                <c:pt idx="4">
                  <c:v>8.0060000000000002</c:v>
                </c:pt>
                <c:pt idx="5">
                  <c:v>7.7949999999999999</c:v>
                </c:pt>
                <c:pt idx="6">
                  <c:v>7.9249999999999998</c:v>
                </c:pt>
                <c:pt idx="7">
                  <c:v>7.8223000000000003</c:v>
                </c:pt>
                <c:pt idx="8">
                  <c:v>6.4175000000000004</c:v>
                </c:pt>
                <c:pt idx="9">
                  <c:v>7.7412000000000001</c:v>
                </c:pt>
                <c:pt idx="10">
                  <c:v>8.0189000000000004</c:v>
                </c:pt>
                <c:pt idx="11">
                  <c:v>7.7263999999999999</c:v>
                </c:pt>
                <c:pt idx="12">
                  <c:v>7.0057</c:v>
                </c:pt>
                <c:pt idx="13">
                  <c:v>7.2202000000000002</c:v>
                </c:pt>
                <c:pt idx="14">
                  <c:v>7.6757999999999997</c:v>
                </c:pt>
                <c:pt idx="15">
                  <c:v>5.8230000000000004</c:v>
                </c:pt>
                <c:pt idx="16">
                  <c:v>5.4955999999999996</c:v>
                </c:pt>
                <c:pt idx="17">
                  <c:v>6.3212999999999999</c:v>
                </c:pt>
                <c:pt idx="18">
                  <c:v>6.2861000000000002</c:v>
                </c:pt>
                <c:pt idx="19">
                  <c:v>5.7911999999999999</c:v>
                </c:pt>
                <c:pt idx="20">
                  <c:v>6.0914000000000001</c:v>
                </c:pt>
                <c:pt idx="21">
                  <c:v>5.8551000000000002</c:v>
                </c:pt>
                <c:pt idx="22">
                  <c:v>5.0141999999999998</c:v>
                </c:pt>
                <c:pt idx="23">
                  <c:v>4.9610000000000003</c:v>
                </c:pt>
                <c:pt idx="24">
                  <c:v>5.8868999999999998</c:v>
                </c:pt>
                <c:pt idx="25">
                  <c:v>5.8734999999999999</c:v>
                </c:pt>
                <c:pt idx="26">
                  <c:v>4.4215</c:v>
                </c:pt>
                <c:pt idx="27">
                  <c:v>3.9296000000000002</c:v>
                </c:pt>
                <c:pt idx="28">
                  <c:v>3.9855</c:v>
                </c:pt>
                <c:pt idx="29">
                  <c:v>3.7444000000000002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73-4B19-A9F3-3D20AC17C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727248"/>
        <c:axId val="397975400"/>
      </c:lineChart>
      <c:catAx>
        <c:axId val="39672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5400"/>
        <c:crosses val="autoZero"/>
        <c:auto val="1"/>
        <c:lblAlgn val="ctr"/>
        <c:lblOffset val="100"/>
        <c:noMultiLvlLbl val="0"/>
      </c:catAx>
      <c:valAx>
        <c:axId val="39797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interval for bias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data1!$P$33:$P$38</c:f>
              <c:numCache>
                <c:formatCode>General</c:formatCode>
                <c:ptCount val="6"/>
                <c:pt idx="0">
                  <c:v>-0.1186</c:v>
                </c:pt>
                <c:pt idx="1">
                  <c:v>0.62990000000000002</c:v>
                </c:pt>
                <c:pt idx="2">
                  <c:v>-3.3300000000000003E-2</c:v>
                </c:pt>
                <c:pt idx="3">
                  <c:v>-0.28870000000000001</c:v>
                </c:pt>
                <c:pt idx="4">
                  <c:v>-7.0599999999999996E-2</c:v>
                </c:pt>
                <c:pt idx="5">
                  <c:v>0.42070000000000002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D-464E-964F-2A891D7704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data1!$Q$33:$Q$38</c:f>
              <c:numCache>
                <c:formatCode>General</c:formatCode>
                <c:ptCount val="6"/>
                <c:pt idx="0">
                  <c:v>9.5200000000000007E-2</c:v>
                </c:pt>
                <c:pt idx="1">
                  <c:v>0.8508</c:v>
                </c:pt>
                <c:pt idx="2">
                  <c:v>0.20169999999999999</c:v>
                </c:pt>
                <c:pt idx="3">
                  <c:v>-6.2399999999999997E-2</c:v>
                </c:pt>
                <c:pt idx="4">
                  <c:v>0.1414</c:v>
                </c:pt>
                <c:pt idx="5">
                  <c:v>0.64690000000000003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D-464E-964F-2A891D770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411200"/>
        <c:axId val="426390464"/>
      </c:lineChart>
      <c:catAx>
        <c:axId val="43141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90464"/>
        <c:crosses val="autoZero"/>
        <c:auto val="1"/>
        <c:lblAlgn val="ctr"/>
        <c:lblOffset val="100"/>
        <c:noMultiLvlLbl val="0"/>
      </c:catAx>
      <c:valAx>
        <c:axId val="4263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1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data1!$X$2</c:f>
              <c:strCache>
                <c:ptCount val="1"/>
                <c:pt idx="0">
                  <c:v>rottenc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data1!$X$3:$X$20</c:f>
              <c:numCache>
                <c:formatCode>_(* #,##0.00_);_(* \(#,##0.00\);_(* "-"??_);_(@_)</c:formatCode>
                <c:ptCount val="18"/>
                <c:pt idx="0">
                  <c:v>0.57979999999999965</c:v>
                </c:pt>
                <c:pt idx="1">
                  <c:v>-0.11619999999999919</c:v>
                </c:pt>
                <c:pt idx="2">
                  <c:v>0.1919000000000004</c:v>
                </c:pt>
                <c:pt idx="3">
                  <c:v>-0.48809999999999931</c:v>
                </c:pt>
                <c:pt idx="4">
                  <c:v>0.33190000000000008</c:v>
                </c:pt>
                <c:pt idx="5">
                  <c:v>0.47409999999999997</c:v>
                </c:pt>
                <c:pt idx="6">
                  <c:v>-2.5900000000000034E-2</c:v>
                </c:pt>
                <c:pt idx="7">
                  <c:v>7.8999999999999737E-2</c:v>
                </c:pt>
                <c:pt idx="8">
                  <c:v>0.87409999999999943</c:v>
                </c:pt>
                <c:pt idx="9">
                  <c:v>0.11189999999999944</c:v>
                </c:pt>
                <c:pt idx="10">
                  <c:v>-0.39620000000000122</c:v>
                </c:pt>
                <c:pt idx="11">
                  <c:v>-4.4900000000000162E-2</c:v>
                </c:pt>
                <c:pt idx="12">
                  <c:v>0.10470000000000024</c:v>
                </c:pt>
                <c:pt idx="13">
                  <c:v>-0.14489999999999981</c:v>
                </c:pt>
                <c:pt idx="14">
                  <c:v>-0.66110000000000024</c:v>
                </c:pt>
                <c:pt idx="15">
                  <c:v>-0.12340000000000106</c:v>
                </c:pt>
                <c:pt idx="16">
                  <c:v>0.27899999999999991</c:v>
                </c:pt>
                <c:pt idx="17">
                  <c:v>9.3799999999999883E-2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2-49C7-8EEF-CB475D3EA800}"/>
            </c:ext>
          </c:extLst>
        </c:ser>
        <c:ser>
          <c:idx val="1"/>
          <c:order val="1"/>
          <c:tx>
            <c:strRef>
              <c:f>data1!$Y$2</c:f>
              <c:strCache>
                <c:ptCount val="1"/>
                <c:pt idx="0">
                  <c:v>rottena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data1!$Y$3:$Y$20</c:f>
              <c:numCache>
                <c:formatCode>_(* #,##0.00_);_(* \(#,##0.00\);_(* "-"??_);_(@_)</c:formatCode>
                <c:ptCount val="18"/>
                <c:pt idx="0">
                  <c:v>0.13180000000000014</c:v>
                </c:pt>
                <c:pt idx="1">
                  <c:v>0.23579999999999934</c:v>
                </c:pt>
                <c:pt idx="2">
                  <c:v>0.34389999999999965</c:v>
                </c:pt>
                <c:pt idx="3">
                  <c:v>0.56390000000000029</c:v>
                </c:pt>
                <c:pt idx="4">
                  <c:v>8.3899999999999864E-2</c:v>
                </c:pt>
                <c:pt idx="5">
                  <c:v>-7.3900000000000077E-2</c:v>
                </c:pt>
                <c:pt idx="6">
                  <c:v>0.52609999999999957</c:v>
                </c:pt>
                <c:pt idx="7">
                  <c:v>0.63100000000000023</c:v>
                </c:pt>
                <c:pt idx="8">
                  <c:v>-0.47390000000000043</c:v>
                </c:pt>
                <c:pt idx="9">
                  <c:v>0.16389999999999993</c:v>
                </c:pt>
                <c:pt idx="10">
                  <c:v>0.85579999999999945</c:v>
                </c:pt>
                <c:pt idx="11">
                  <c:v>0.9070999999999998</c:v>
                </c:pt>
                <c:pt idx="12">
                  <c:v>5.6700000000001083E-2</c:v>
                </c:pt>
                <c:pt idx="13">
                  <c:v>0.30710000000000015</c:v>
                </c:pt>
                <c:pt idx="14">
                  <c:v>0.59089999999999954</c:v>
                </c:pt>
                <c:pt idx="15">
                  <c:v>0.12859999999999872</c:v>
                </c:pt>
                <c:pt idx="16">
                  <c:v>-0.76899999999999924</c:v>
                </c:pt>
                <c:pt idx="17">
                  <c:v>-0.25419999999999998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62-49C7-8EEF-CB475D3EA800}"/>
            </c:ext>
          </c:extLst>
        </c:ser>
        <c:ser>
          <c:idx val="2"/>
          <c:order val="2"/>
          <c:tx>
            <c:strRef>
              <c:f>data1!$Z$2</c:f>
              <c:strCache>
                <c:ptCount val="1"/>
                <c:pt idx="0">
                  <c:v>Flixter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data1!$Z$3:$Z$20</c:f>
              <c:numCache>
                <c:formatCode>_(* #,##0.00_);_(* \(#,##0.00\);_(* "-"??_);_(@_)</c:formatCode>
                <c:ptCount val="18"/>
                <c:pt idx="0">
                  <c:v>-0.82430000000000003</c:v>
                </c:pt>
                <c:pt idx="1">
                  <c:v>-0.82030000000000136</c:v>
                </c:pt>
                <c:pt idx="2">
                  <c:v>-0.71220000000000105</c:v>
                </c:pt>
                <c:pt idx="3">
                  <c:v>-0.39220000000000077</c:v>
                </c:pt>
                <c:pt idx="4">
                  <c:v>-0.8722000000000012</c:v>
                </c:pt>
                <c:pt idx="5">
                  <c:v>-1.2299999999999995</c:v>
                </c:pt>
                <c:pt idx="6">
                  <c:v>-0.12999999999999989</c:v>
                </c:pt>
                <c:pt idx="7">
                  <c:v>-0.32510000000000083</c:v>
                </c:pt>
                <c:pt idx="8">
                  <c:v>-0.83000000000000007</c:v>
                </c:pt>
                <c:pt idx="9">
                  <c:v>-0.99219999999999953</c:v>
                </c:pt>
                <c:pt idx="10">
                  <c:v>9.9699999999999456E-2</c:v>
                </c:pt>
                <c:pt idx="11">
                  <c:v>0.1509999999999998</c:v>
                </c:pt>
                <c:pt idx="12">
                  <c:v>-0.89939999999999998</c:v>
                </c:pt>
                <c:pt idx="13">
                  <c:v>-0.24899999999999967</c:v>
                </c:pt>
                <c:pt idx="14">
                  <c:v>-0.16520000000000046</c:v>
                </c:pt>
                <c:pt idx="15">
                  <c:v>0.67249999999999943</c:v>
                </c:pt>
                <c:pt idx="16">
                  <c:v>-2.5100000000000122E-2</c:v>
                </c:pt>
                <c:pt idx="17">
                  <c:v>-0.3102999999999998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62-49C7-8EEF-CB475D3EA800}"/>
            </c:ext>
          </c:extLst>
        </c:ser>
        <c:ser>
          <c:idx val="3"/>
          <c:order val="3"/>
          <c:tx>
            <c:strRef>
              <c:f>data1!$AA$2</c:f>
              <c:strCache>
                <c:ptCount val="1"/>
                <c:pt idx="0">
                  <c:v>MetaCritique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data1!$AA$3:$AA$20</c:f>
              <c:numCache>
                <c:formatCode>_(* #,##0.00_);_(* \(#,##0.00\);_(* "-"??_);_(@_)</c:formatCode>
                <c:ptCount val="18"/>
                <c:pt idx="0">
                  <c:v>1.6000000000000014E-2</c:v>
                </c:pt>
                <c:pt idx="1">
                  <c:v>-0.48000000000000043</c:v>
                </c:pt>
                <c:pt idx="2">
                  <c:v>0.22810000000000041</c:v>
                </c:pt>
                <c:pt idx="3">
                  <c:v>-1.1518999999999995</c:v>
                </c:pt>
                <c:pt idx="4">
                  <c:v>0.26810000000000045</c:v>
                </c:pt>
                <c:pt idx="5">
                  <c:v>0.41030000000000033</c:v>
                </c:pt>
                <c:pt idx="6">
                  <c:v>-0.98969999999999914</c:v>
                </c:pt>
                <c:pt idx="7">
                  <c:v>-0.38480000000000025</c:v>
                </c:pt>
                <c:pt idx="8">
                  <c:v>1.1103000000000005</c:v>
                </c:pt>
                <c:pt idx="9">
                  <c:v>-5.1899999999999835E-2</c:v>
                </c:pt>
                <c:pt idx="10">
                  <c:v>-1.3599999999999994</c:v>
                </c:pt>
                <c:pt idx="11">
                  <c:v>-0.60869999999999891</c:v>
                </c:pt>
                <c:pt idx="12">
                  <c:v>0.34089999999999954</c:v>
                </c:pt>
                <c:pt idx="13">
                  <c:v>0.19130000000000091</c:v>
                </c:pt>
                <c:pt idx="14">
                  <c:v>-0.5248999999999997</c:v>
                </c:pt>
                <c:pt idx="15">
                  <c:v>0.51280000000000037</c:v>
                </c:pt>
                <c:pt idx="16">
                  <c:v>0.5152000000000001</c:v>
                </c:pt>
                <c:pt idx="17">
                  <c:v>0.22999999999999954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62-49C7-8EEF-CB475D3EA800}"/>
            </c:ext>
          </c:extLst>
        </c:ser>
        <c:ser>
          <c:idx val="4"/>
          <c:order val="4"/>
          <c:tx>
            <c:strRef>
              <c:f>data1!$AB$2</c:f>
              <c:strCache>
                <c:ptCount val="1"/>
                <c:pt idx="0">
                  <c:v>MRQE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data1!$AB$3:$AB$20</c:f>
              <c:numCache>
                <c:formatCode>_(* #,##0.00_);_(* \(#,##0.00\);_(* "-"??_);_(@_)</c:formatCode>
                <c:ptCount val="18"/>
                <c:pt idx="0">
                  <c:v>0.32690000000000019</c:v>
                </c:pt>
                <c:pt idx="1">
                  <c:v>-0.16910000000000025</c:v>
                </c:pt>
                <c:pt idx="2">
                  <c:v>-6.100000000000172E-2</c:v>
                </c:pt>
                <c:pt idx="3">
                  <c:v>-0.34100000000000108</c:v>
                </c:pt>
                <c:pt idx="4">
                  <c:v>0.17900000000000027</c:v>
                </c:pt>
                <c:pt idx="5">
                  <c:v>0.62119999999999997</c:v>
                </c:pt>
                <c:pt idx="6">
                  <c:v>-0.17879999999999985</c:v>
                </c:pt>
                <c:pt idx="7">
                  <c:v>0.32610000000000028</c:v>
                </c:pt>
                <c:pt idx="8">
                  <c:v>0.52119999999999944</c:v>
                </c:pt>
                <c:pt idx="9">
                  <c:v>-4.1000000000000369E-2</c:v>
                </c:pt>
                <c:pt idx="10">
                  <c:v>-0.14909999999999979</c:v>
                </c:pt>
                <c:pt idx="11">
                  <c:v>-0.39779999999999927</c:v>
                </c:pt>
                <c:pt idx="12">
                  <c:v>0.35180000000000078</c:v>
                </c:pt>
                <c:pt idx="13">
                  <c:v>-0.19779999999999998</c:v>
                </c:pt>
                <c:pt idx="14">
                  <c:v>-0.61399999999999988</c:v>
                </c:pt>
                <c:pt idx="15">
                  <c:v>-7.6300000000000701E-2</c:v>
                </c:pt>
                <c:pt idx="16">
                  <c:v>0.52610000000000046</c:v>
                </c:pt>
                <c:pt idx="17">
                  <c:v>0.24089999999999989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62-49C7-8EEF-CB475D3EA800}"/>
            </c:ext>
          </c:extLst>
        </c:ser>
        <c:ser>
          <c:idx val="5"/>
          <c:order val="5"/>
          <c:tx>
            <c:strRef>
              <c:f>data1!$AC$2</c:f>
              <c:strCache>
                <c:ptCount val="1"/>
                <c:pt idx="0">
                  <c:v>imdbscore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data1!$AC$3:$AC$20</c:f>
              <c:numCache>
                <c:formatCode>_(* #,##0.00_);_(* \(#,##0.00\);_(* "-"??_);_(@_)</c:formatCode>
                <c:ptCount val="18"/>
                <c:pt idx="0">
                  <c:v>-0.47470000000000034</c:v>
                </c:pt>
                <c:pt idx="1">
                  <c:v>0.52929999999999922</c:v>
                </c:pt>
                <c:pt idx="2">
                  <c:v>0.23739999999999917</c:v>
                </c:pt>
                <c:pt idx="3">
                  <c:v>0.6573999999999991</c:v>
                </c:pt>
                <c:pt idx="4">
                  <c:v>0.27740000000000009</c:v>
                </c:pt>
                <c:pt idx="5">
                  <c:v>0.41959999999999908</c:v>
                </c:pt>
                <c:pt idx="6">
                  <c:v>0.61959999999999926</c:v>
                </c:pt>
                <c:pt idx="7">
                  <c:v>0.72449999999999992</c:v>
                </c:pt>
                <c:pt idx="8">
                  <c:v>-0.68039999999999967</c:v>
                </c:pt>
                <c:pt idx="9">
                  <c:v>0.75739999999999874</c:v>
                </c:pt>
                <c:pt idx="10">
                  <c:v>1.0492999999999988</c:v>
                </c:pt>
                <c:pt idx="11">
                  <c:v>0.90059999999999896</c:v>
                </c:pt>
                <c:pt idx="12">
                  <c:v>0.15020000000000078</c:v>
                </c:pt>
                <c:pt idx="13">
                  <c:v>0.40060000000000073</c:v>
                </c:pt>
                <c:pt idx="14">
                  <c:v>0.68440000000000012</c:v>
                </c:pt>
                <c:pt idx="15">
                  <c:v>-0.67790000000000017</c:v>
                </c:pt>
                <c:pt idx="16">
                  <c:v>-1.0754999999999999</c:v>
                </c:pt>
                <c:pt idx="17">
                  <c:v>-6.0699999999999754E-2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62-49C7-8EEF-CB475D3EA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758632"/>
        <c:axId val="428756336"/>
      </c:scatterChart>
      <c:valAx>
        <c:axId val="428758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56336"/>
        <c:crosses val="autoZero"/>
        <c:crossBetween val="midCat"/>
      </c:valAx>
      <c:valAx>
        <c:axId val="4287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5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'data1 (2)'!$H$1</c:f>
              <c:strCache>
                <c:ptCount val="1"/>
                <c:pt idx="0">
                  <c:v>true 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'data1 (2)'!$H$2:$H$31</c:f>
              <c:numCache>
                <c:formatCode>General</c:formatCode>
                <c:ptCount val="30"/>
                <c:pt idx="0">
                  <c:v>7.6319999999999997</c:v>
                </c:pt>
                <c:pt idx="1">
                  <c:v>8.6318999999999999</c:v>
                </c:pt>
                <c:pt idx="2">
                  <c:v>8.1652000000000005</c:v>
                </c:pt>
                <c:pt idx="3">
                  <c:v>8.6152999999999995</c:v>
                </c:pt>
                <c:pt idx="4">
                  <c:v>7.8986999999999998</c:v>
                </c:pt>
                <c:pt idx="5">
                  <c:v>7.6820000000000004</c:v>
                </c:pt>
                <c:pt idx="6">
                  <c:v>7.8152999999999997</c:v>
                </c:pt>
                <c:pt idx="7">
                  <c:v>7.7150999999999996</c:v>
                </c:pt>
                <c:pt idx="8">
                  <c:v>6.2988</c:v>
                </c:pt>
                <c:pt idx="9">
                  <c:v>7.6319999999999997</c:v>
                </c:pt>
                <c:pt idx="10">
                  <c:v>7.8989000000000003</c:v>
                </c:pt>
                <c:pt idx="11">
                  <c:v>7.6153000000000004</c:v>
                </c:pt>
                <c:pt idx="12">
                  <c:v>6.8985000000000003</c:v>
                </c:pt>
                <c:pt idx="13">
                  <c:v>7.1154000000000002</c:v>
                </c:pt>
                <c:pt idx="14">
                  <c:v>7.5654000000000003</c:v>
                </c:pt>
                <c:pt idx="15">
                  <c:v>5.7153</c:v>
                </c:pt>
                <c:pt idx="16">
                  <c:v>5.3825000000000003</c:v>
                </c:pt>
                <c:pt idx="17">
                  <c:v>6.2160000000000002</c:v>
                </c:pt>
                <c:pt idx="18">
                  <c:v>6.1820000000000004</c:v>
                </c:pt>
                <c:pt idx="19">
                  <c:v>5.6833</c:v>
                </c:pt>
                <c:pt idx="20">
                  <c:v>5.9828000000000001</c:v>
                </c:pt>
                <c:pt idx="21">
                  <c:v>5.7488999999999999</c:v>
                </c:pt>
                <c:pt idx="22">
                  <c:v>4.8990999999999998</c:v>
                </c:pt>
                <c:pt idx="23">
                  <c:v>4.8491</c:v>
                </c:pt>
                <c:pt idx="24">
                  <c:v>5.7489999999999997</c:v>
                </c:pt>
                <c:pt idx="25">
                  <c:v>5.7664</c:v>
                </c:pt>
                <c:pt idx="26">
                  <c:v>4.2988999999999997</c:v>
                </c:pt>
                <c:pt idx="27">
                  <c:v>3.8159999999999998</c:v>
                </c:pt>
                <c:pt idx="28">
                  <c:v>3.8658999999999999</c:v>
                </c:pt>
                <c:pt idx="29">
                  <c:v>3.6328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C-469B-ABE7-F212BDB0A06F}"/>
            </c:ext>
          </c:extLst>
        </c:ser>
        <c:ser>
          <c:idx val="1"/>
          <c:order val="1"/>
          <c:tx>
            <c:strRef>
              <c:f>'data1 (2)'!$I$1</c:f>
              <c:strCache>
                <c:ptCount val="1"/>
                <c:pt idx="0">
                  <c:v>avg_score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'data1 (2)'!$I$2:$I$31</c:f>
              <c:numCache>
                <c:formatCode>_(* #,##0.00_);_(* \(#,##0.00\);_(* "-"??_);_(@_)</c:formatCode>
                <c:ptCount val="30"/>
                <c:pt idx="0">
                  <c:v>7.833333333333333</c:v>
                </c:pt>
                <c:pt idx="1">
                  <c:v>8.8333333333333339</c:v>
                </c:pt>
                <c:pt idx="2">
                  <c:v>8.3666666666666671</c:v>
                </c:pt>
                <c:pt idx="3">
                  <c:v>8.8166666666666647</c:v>
                </c:pt>
                <c:pt idx="4">
                  <c:v>8.1</c:v>
                </c:pt>
                <c:pt idx="5">
                  <c:v>7.8833333333333337</c:v>
                </c:pt>
                <c:pt idx="6">
                  <c:v>8.0166666666666675</c:v>
                </c:pt>
                <c:pt idx="7">
                  <c:v>7.9166666666666679</c:v>
                </c:pt>
                <c:pt idx="8">
                  <c:v>6.5</c:v>
                </c:pt>
                <c:pt idx="9">
                  <c:v>7.833333333333333</c:v>
                </c:pt>
                <c:pt idx="10">
                  <c:v>8.1</c:v>
                </c:pt>
                <c:pt idx="11">
                  <c:v>7.8166666666666664</c:v>
                </c:pt>
                <c:pt idx="12">
                  <c:v>7.0999999999999988</c:v>
                </c:pt>
                <c:pt idx="13">
                  <c:v>7.3166666666666664</c:v>
                </c:pt>
                <c:pt idx="14">
                  <c:v>7.7666666666666657</c:v>
                </c:pt>
                <c:pt idx="15">
                  <c:v>5.916666666666667</c:v>
                </c:pt>
                <c:pt idx="16">
                  <c:v>5.5833333333333348</c:v>
                </c:pt>
                <c:pt idx="17">
                  <c:v>6.416666666666667</c:v>
                </c:pt>
                <c:pt idx="18">
                  <c:v>6.3833333333333337</c:v>
                </c:pt>
                <c:pt idx="19">
                  <c:v>5.8833333333333337</c:v>
                </c:pt>
                <c:pt idx="20">
                  <c:v>6.1833333333333327</c:v>
                </c:pt>
                <c:pt idx="21">
                  <c:v>5.9499999999999993</c:v>
                </c:pt>
                <c:pt idx="22">
                  <c:v>5.1000000000000005</c:v>
                </c:pt>
                <c:pt idx="23">
                  <c:v>5.05</c:v>
                </c:pt>
                <c:pt idx="24">
                  <c:v>5.95</c:v>
                </c:pt>
                <c:pt idx="25">
                  <c:v>5.9666666666666659</c:v>
                </c:pt>
                <c:pt idx="26">
                  <c:v>4.5</c:v>
                </c:pt>
                <c:pt idx="27">
                  <c:v>4.0166666666666666</c:v>
                </c:pt>
                <c:pt idx="28">
                  <c:v>4.0666666666666673</c:v>
                </c:pt>
                <c:pt idx="29">
                  <c:v>3.8333333333333335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C-469B-ABE7-F212BDB0A06F}"/>
            </c:ext>
          </c:extLst>
        </c:ser>
        <c:ser>
          <c:idx val="2"/>
          <c:order val="2"/>
          <c:tx>
            <c:strRef>
              <c:f>'data1 (2)'!$J$1</c:f>
              <c:strCache>
                <c:ptCount val="1"/>
                <c:pt idx="0">
                  <c:v>true_low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'data1 (2)'!$J$2:$J$31</c:f>
              <c:numCache>
                <c:formatCode>General</c:formatCode>
                <c:ptCount val="30"/>
                <c:pt idx="0">
                  <c:v>6.7385000000000002</c:v>
                </c:pt>
                <c:pt idx="1">
                  <c:v>7.7404999999999999</c:v>
                </c:pt>
                <c:pt idx="2">
                  <c:v>7.2767999999999997</c:v>
                </c:pt>
                <c:pt idx="3">
                  <c:v>7.7142999999999997</c:v>
                </c:pt>
                <c:pt idx="4">
                  <c:v>7.0101000000000004</c:v>
                </c:pt>
                <c:pt idx="5">
                  <c:v>6.7763</c:v>
                </c:pt>
                <c:pt idx="6">
                  <c:v>6.9187000000000003</c:v>
                </c:pt>
                <c:pt idx="7">
                  <c:v>6.8231000000000002</c:v>
                </c:pt>
                <c:pt idx="8">
                  <c:v>5.3789999999999996</c:v>
                </c:pt>
                <c:pt idx="9">
                  <c:v>6.7450000000000001</c:v>
                </c:pt>
                <c:pt idx="10">
                  <c:v>6.9798999999999998</c:v>
                </c:pt>
                <c:pt idx="11">
                  <c:v>6.7157</c:v>
                </c:pt>
                <c:pt idx="12">
                  <c:v>6.0141999999999998</c:v>
                </c:pt>
                <c:pt idx="13">
                  <c:v>6.2481999999999998</c:v>
                </c:pt>
                <c:pt idx="14">
                  <c:v>6.6680000000000001</c:v>
                </c:pt>
                <c:pt idx="15">
                  <c:v>4.8318000000000003</c:v>
                </c:pt>
                <c:pt idx="16">
                  <c:v>4.4991000000000003</c:v>
                </c:pt>
                <c:pt idx="17">
                  <c:v>5.3632999999999997</c:v>
                </c:pt>
                <c:pt idx="18">
                  <c:v>5.3144999999999998</c:v>
                </c:pt>
                <c:pt idx="19">
                  <c:v>4.8349000000000002</c:v>
                </c:pt>
                <c:pt idx="20">
                  <c:v>5.1300999999999997</c:v>
                </c:pt>
                <c:pt idx="21">
                  <c:v>4.8815</c:v>
                </c:pt>
                <c:pt idx="22">
                  <c:v>4.0087000000000002</c:v>
                </c:pt>
                <c:pt idx="23">
                  <c:v>3.9712999999999998</c:v>
                </c:pt>
                <c:pt idx="24">
                  <c:v>4.8087</c:v>
                </c:pt>
                <c:pt idx="25">
                  <c:v>4.9176000000000002</c:v>
                </c:pt>
                <c:pt idx="26">
                  <c:v>3.3759000000000001</c:v>
                </c:pt>
                <c:pt idx="27">
                  <c:v>2.9287000000000001</c:v>
                </c:pt>
                <c:pt idx="28">
                  <c:v>2.9605999999999999</c:v>
                </c:pt>
                <c:pt idx="29">
                  <c:v>2.7545999999999999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C-469B-ABE7-F212BDB0A06F}"/>
            </c:ext>
          </c:extLst>
        </c:ser>
        <c:ser>
          <c:idx val="3"/>
          <c:order val="3"/>
          <c:tx>
            <c:strRef>
              <c:f>'data1 (2)'!$K$1</c:f>
              <c:strCache>
                <c:ptCount val="1"/>
                <c:pt idx="0">
                  <c:v>true_high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'data1 (2)'!$K$2:$K$31</c:f>
              <c:numCache>
                <c:formatCode>General</c:formatCode>
                <c:ptCount val="30"/>
                <c:pt idx="0">
                  <c:v>7.4116</c:v>
                </c:pt>
                <c:pt idx="1">
                  <c:v>8.4042999999999992</c:v>
                </c:pt>
                <c:pt idx="2">
                  <c:v>7.9325999999999999</c:v>
                </c:pt>
                <c:pt idx="3">
                  <c:v>8.3960000000000008</c:v>
                </c:pt>
                <c:pt idx="4">
                  <c:v>7.6756000000000002</c:v>
                </c:pt>
                <c:pt idx="5">
                  <c:v>7.4748000000000001</c:v>
                </c:pt>
                <c:pt idx="6">
                  <c:v>7.5910000000000002</c:v>
                </c:pt>
                <c:pt idx="7">
                  <c:v>7.4814999999999996</c:v>
                </c:pt>
                <c:pt idx="8">
                  <c:v>6.1105999999999998</c:v>
                </c:pt>
                <c:pt idx="9">
                  <c:v>7.4108999999999998</c:v>
                </c:pt>
                <c:pt idx="10">
                  <c:v>7.7074999999999996</c:v>
                </c:pt>
                <c:pt idx="11">
                  <c:v>7.3912000000000004</c:v>
                </c:pt>
                <c:pt idx="12">
                  <c:v>6.6718999999999999</c:v>
                </c:pt>
                <c:pt idx="13">
                  <c:v>6.8859000000000004</c:v>
                </c:pt>
                <c:pt idx="14">
                  <c:v>7.3429000000000002</c:v>
                </c:pt>
                <c:pt idx="15">
                  <c:v>5.4894999999999996</c:v>
                </c:pt>
                <c:pt idx="16">
                  <c:v>5.1912000000000003</c:v>
                </c:pt>
                <c:pt idx="17">
                  <c:v>6.0034999999999998</c:v>
                </c:pt>
                <c:pt idx="18">
                  <c:v>5.9493</c:v>
                </c:pt>
                <c:pt idx="19">
                  <c:v>5.4869000000000003</c:v>
                </c:pt>
                <c:pt idx="20">
                  <c:v>5.7808000000000002</c:v>
                </c:pt>
                <c:pt idx="21">
                  <c:v>5.5250000000000004</c:v>
                </c:pt>
                <c:pt idx="22">
                  <c:v>4.7122999999999999</c:v>
                </c:pt>
                <c:pt idx="23">
                  <c:v>4.6508000000000003</c:v>
                </c:pt>
                <c:pt idx="24">
                  <c:v>5.6052</c:v>
                </c:pt>
                <c:pt idx="25">
                  <c:v>5.5637999999999996</c:v>
                </c:pt>
                <c:pt idx="26">
                  <c:v>4.1252000000000004</c:v>
                </c:pt>
                <c:pt idx="27">
                  <c:v>3.6274999999999999</c:v>
                </c:pt>
                <c:pt idx="28">
                  <c:v>3.6911</c:v>
                </c:pt>
                <c:pt idx="29">
                  <c:v>3.4401999999999999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AC-469B-ABE7-F212BDB0A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727248"/>
        <c:axId val="397975400"/>
      </c:lineChart>
      <c:catAx>
        <c:axId val="39672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5400"/>
        <c:crosses val="autoZero"/>
        <c:auto val="1"/>
        <c:lblAlgn val="ctr"/>
        <c:lblOffset val="100"/>
        <c:noMultiLvlLbl val="0"/>
      </c:catAx>
      <c:valAx>
        <c:axId val="39797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'data1 (2)'!$V$3:$V$8</c:f>
              <c:numCache>
                <c:formatCode>General</c:formatCode>
                <c:ptCount val="6"/>
                <c:pt idx="0">
                  <c:v>0.21970000000000001</c:v>
                </c:pt>
                <c:pt idx="1">
                  <c:v>0.93910000000000005</c:v>
                </c:pt>
                <c:pt idx="2">
                  <c:v>0.26550000000000001</c:v>
                </c:pt>
                <c:pt idx="3">
                  <c:v>3.1399999999999997E-2</c:v>
                </c:pt>
                <c:pt idx="4">
                  <c:v>0.27179999999999999</c:v>
                </c:pt>
                <c:pt idx="5">
                  <c:v>0.73150000000000004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F-4988-A4EC-289A26896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'data1 (2)'!$W$3:$W$8</c:f>
              <c:numCache>
                <c:formatCode>General</c:formatCode>
                <c:ptCount val="6"/>
                <c:pt idx="0">
                  <c:v>0.87209999999999999</c:v>
                </c:pt>
                <c:pt idx="1">
                  <c:v>1.6141000000000001</c:v>
                </c:pt>
                <c:pt idx="2">
                  <c:v>0.9899</c:v>
                </c:pt>
                <c:pt idx="3">
                  <c:v>0.72260000000000002</c:v>
                </c:pt>
                <c:pt idx="4">
                  <c:v>0.92059999999999997</c:v>
                </c:pt>
                <c:pt idx="5">
                  <c:v>1.4146000000000001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F-4988-A4EC-289A26896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411200"/>
        <c:axId val="426390464"/>
      </c:lineChart>
      <c:catAx>
        <c:axId val="43141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90464"/>
        <c:crosses val="autoZero"/>
        <c:auto val="1"/>
        <c:lblAlgn val="ctr"/>
        <c:lblOffset val="100"/>
        <c:noMultiLvlLbl val="0"/>
      </c:catAx>
      <c:valAx>
        <c:axId val="4263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1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61349D5-34E6-43FF-AB26-C82D6E02DC32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495299</xdr:colOff>
      <xdr:row>26</xdr:row>
      <xdr:rowOff>85725</xdr:rowOff>
    </xdr:from>
    <xdr:to>
      <xdr:col>37</xdr:col>
      <xdr:colOff>200024</xdr:colOff>
      <xdr:row>47</xdr:row>
      <xdr:rowOff>52389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24</xdr:row>
      <xdr:rowOff>28575</xdr:rowOff>
    </xdr:from>
    <xdr:to>
      <xdr:col>21</xdr:col>
      <xdr:colOff>323850</xdr:colOff>
      <xdr:row>38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119061</xdr:colOff>
      <xdr:row>9</xdr:row>
      <xdr:rowOff>9525</xdr:rowOff>
    </xdr:from>
    <xdr:to>
      <xdr:col>56</xdr:col>
      <xdr:colOff>352424</xdr:colOff>
      <xdr:row>39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419099</xdr:colOff>
      <xdr:row>5</xdr:row>
      <xdr:rowOff>85725</xdr:rowOff>
    </xdr:from>
    <xdr:to>
      <xdr:col>28</xdr:col>
      <xdr:colOff>123824</xdr:colOff>
      <xdr:row>26</xdr:row>
      <xdr:rowOff>52389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238125</xdr:colOff>
      <xdr:row>32</xdr:row>
      <xdr:rowOff>142875</xdr:rowOff>
    </xdr:from>
    <xdr:to>
      <xdr:col>29</xdr:col>
      <xdr:colOff>542925</xdr:colOff>
      <xdr:row>47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180975</xdr:rowOff>
    </xdr:from>
    <xdr:to>
      <xdr:col>17</xdr:col>
      <xdr:colOff>590550</xdr:colOff>
      <xdr:row>20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zoomScaleNormal="100" workbookViewId="0">
      <selection activeCell="H19" sqref="H19"/>
    </sheetView>
  </sheetViews>
  <sheetFormatPr defaultRowHeight="15" x14ac:dyDescent="0.25"/>
  <cols>
    <col min="3" max="3" width="13" customWidth="1"/>
    <col min="5" max="5" width="13" customWidth="1"/>
  </cols>
  <sheetData>
    <row r="1" spans="1:36" x14ac:dyDescent="0.25">
      <c r="O1" t="s">
        <v>11</v>
      </c>
      <c r="X1" t="s">
        <v>12</v>
      </c>
      <c r="AE1" t="s">
        <v>14</v>
      </c>
    </row>
    <row r="2" spans="1:3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  <c r="K2" t="s">
        <v>10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</row>
    <row r="3" spans="1:36" x14ac:dyDescent="0.25">
      <c r="A3">
        <v>1</v>
      </c>
      <c r="B3">
        <v>7</v>
      </c>
      <c r="C3">
        <v>8.1999999999999993</v>
      </c>
      <c r="D3">
        <v>8.5</v>
      </c>
      <c r="E3">
        <v>7.4</v>
      </c>
      <c r="F3">
        <v>7.3</v>
      </c>
      <c r="G3">
        <v>8.6</v>
      </c>
      <c r="H3">
        <v>7.6315999999999997</v>
      </c>
      <c r="I3" s="1">
        <f t="shared" ref="I3:I32" si="0">AVERAGE(B3:G3)</f>
        <v>7.833333333333333</v>
      </c>
      <c r="J3">
        <v>7.5227000000000004</v>
      </c>
      <c r="K3">
        <v>7.7404999999999999</v>
      </c>
      <c r="L3" s="4">
        <f>MATCH(MIN(B3:G3),B3:G3,0)</f>
        <v>1</v>
      </c>
      <c r="M3">
        <f>MATCH(MAX(B3:G3),B3:G3,0)</f>
        <v>6</v>
      </c>
      <c r="N3" s="1"/>
      <c r="O3" s="1">
        <v>7.5914999999999999</v>
      </c>
      <c r="P3" s="1">
        <f>O3-H3</f>
        <v>-4.0099999999999802E-2</v>
      </c>
      <c r="Q3" s="1">
        <f t="shared" ref="Q3:V3" si="1">$O3+Q$21</f>
        <v>7.5797999999999996</v>
      </c>
      <c r="R3" s="1">
        <f t="shared" si="1"/>
        <v>8.3317999999999994</v>
      </c>
      <c r="S3" s="1">
        <f t="shared" si="1"/>
        <v>7.6757</v>
      </c>
      <c r="T3" s="1">
        <f t="shared" si="1"/>
        <v>7.4160000000000004</v>
      </c>
      <c r="U3" s="1">
        <f t="shared" si="1"/>
        <v>7.6269</v>
      </c>
      <c r="V3" s="1">
        <f t="shared" si="1"/>
        <v>8.1252999999999993</v>
      </c>
      <c r="X3" s="5">
        <f>Q3-B3</f>
        <v>0.57979999999999965</v>
      </c>
      <c r="Y3" s="5">
        <f t="shared" ref="Y3:AC18" si="2">R3-C3</f>
        <v>0.13180000000000014</v>
      </c>
      <c r="Z3" s="5">
        <f t="shared" si="2"/>
        <v>-0.82430000000000003</v>
      </c>
      <c r="AA3" s="5">
        <f t="shared" si="2"/>
        <v>1.6000000000000014E-2</v>
      </c>
      <c r="AB3" s="5">
        <f t="shared" si="2"/>
        <v>0.32690000000000019</v>
      </c>
      <c r="AC3" s="5">
        <f t="shared" si="2"/>
        <v>-0.47470000000000034</v>
      </c>
      <c r="AE3" s="5">
        <f>X3^2</f>
        <v>0.33616803999999961</v>
      </c>
      <c r="AF3" s="5">
        <f t="shared" ref="AF3:AJ18" si="3">Y3^2</f>
        <v>1.7371240000000038E-2</v>
      </c>
      <c r="AG3" s="5">
        <f t="shared" si="3"/>
        <v>0.67947049000000004</v>
      </c>
      <c r="AH3" s="5">
        <f t="shared" si="3"/>
        <v>2.5600000000000048E-4</v>
      </c>
      <c r="AI3" s="5">
        <f t="shared" si="3"/>
        <v>0.10686361000000012</v>
      </c>
      <c r="AJ3" s="5">
        <f t="shared" si="3"/>
        <v>0.22534009000000033</v>
      </c>
    </row>
    <row r="4" spans="1:36" x14ac:dyDescent="0.25">
      <c r="A4">
        <v>2</v>
      </c>
      <c r="B4">
        <v>8.6</v>
      </c>
      <c r="C4">
        <v>9</v>
      </c>
      <c r="D4">
        <v>9.4</v>
      </c>
      <c r="E4">
        <v>8.8000000000000007</v>
      </c>
      <c r="F4">
        <v>8.6999999999999993</v>
      </c>
      <c r="G4">
        <v>8.5</v>
      </c>
      <c r="H4">
        <v>8.6315000000000008</v>
      </c>
      <c r="I4" s="1">
        <f t="shared" si="0"/>
        <v>8.8333333333333339</v>
      </c>
      <c r="J4">
        <v>8.5235000000000003</v>
      </c>
      <c r="K4">
        <v>8.7395999999999994</v>
      </c>
      <c r="L4" s="4">
        <f t="shared" ref="L4:L32" si="4">MATCH(MIN(B4:G4),B4:G4,0)</f>
        <v>6</v>
      </c>
      <c r="M4">
        <f t="shared" ref="M4:M32" si="5">MATCH(MAX(B4:G4),B4:G4,0)</f>
        <v>3</v>
      </c>
      <c r="N4" s="1"/>
      <c r="O4" s="1">
        <v>8.4954999999999998</v>
      </c>
      <c r="P4" s="1">
        <f t="shared" ref="P4:P20" si="6">O4-H4</f>
        <v>-0.13600000000000101</v>
      </c>
      <c r="Q4" s="1">
        <f t="shared" ref="Q4:V20" si="7">$O4+Q$21</f>
        <v>8.4838000000000005</v>
      </c>
      <c r="R4" s="1">
        <f t="shared" si="7"/>
        <v>9.2357999999999993</v>
      </c>
      <c r="S4" s="1">
        <f t="shared" si="7"/>
        <v>8.579699999999999</v>
      </c>
      <c r="T4" s="1">
        <f t="shared" si="7"/>
        <v>8.32</v>
      </c>
      <c r="U4" s="1">
        <f t="shared" si="7"/>
        <v>8.530899999999999</v>
      </c>
      <c r="V4" s="1">
        <f t="shared" si="7"/>
        <v>9.0292999999999992</v>
      </c>
      <c r="X4" s="5">
        <f t="shared" ref="X4:X20" si="8">Q4-B4</f>
        <v>-0.11619999999999919</v>
      </c>
      <c r="Y4" s="5">
        <f t="shared" si="2"/>
        <v>0.23579999999999934</v>
      </c>
      <c r="Z4" s="5">
        <f t="shared" si="2"/>
        <v>-0.82030000000000136</v>
      </c>
      <c r="AA4" s="5">
        <f t="shared" si="2"/>
        <v>-0.48000000000000043</v>
      </c>
      <c r="AB4" s="5">
        <f t="shared" si="2"/>
        <v>-0.16910000000000025</v>
      </c>
      <c r="AC4" s="5">
        <f t="shared" si="2"/>
        <v>0.52929999999999922</v>
      </c>
      <c r="AE4" s="5">
        <f t="shared" ref="AE4:AE20" si="9">X4^2</f>
        <v>1.3502439999999812E-2</v>
      </c>
      <c r="AF4" s="5">
        <f t="shared" si="3"/>
        <v>5.5601639999999689E-2</v>
      </c>
      <c r="AG4" s="5">
        <f t="shared" si="3"/>
        <v>0.67289209000000227</v>
      </c>
      <c r="AH4" s="5">
        <f t="shared" si="3"/>
        <v>0.23040000000000041</v>
      </c>
      <c r="AI4" s="5">
        <f t="shared" si="3"/>
        <v>2.8594810000000085E-2</v>
      </c>
      <c r="AJ4" s="5">
        <f t="shared" si="3"/>
        <v>0.28015848999999915</v>
      </c>
    </row>
    <row r="5" spans="1:36" x14ac:dyDescent="0.25">
      <c r="A5">
        <v>3</v>
      </c>
      <c r="B5">
        <v>8</v>
      </c>
      <c r="C5">
        <v>8.6</v>
      </c>
      <c r="D5">
        <v>9</v>
      </c>
      <c r="E5">
        <v>7.8</v>
      </c>
      <c r="F5">
        <v>8.3000000000000007</v>
      </c>
      <c r="G5">
        <v>8.5</v>
      </c>
      <c r="H5">
        <v>8.1646999999999998</v>
      </c>
      <c r="I5" s="1">
        <f t="shared" si="0"/>
        <v>8.3666666666666671</v>
      </c>
      <c r="J5">
        <v>8.0581999999999994</v>
      </c>
      <c r="K5">
        <v>8.2713000000000001</v>
      </c>
      <c r="L5" s="4">
        <f t="shared" si="4"/>
        <v>4</v>
      </c>
      <c r="M5">
        <f t="shared" si="5"/>
        <v>3</v>
      </c>
      <c r="N5" s="1"/>
      <c r="O5" s="1">
        <v>8.2035999999999998</v>
      </c>
      <c r="P5" s="1">
        <f t="shared" si="6"/>
        <v>3.8899999999999935E-2</v>
      </c>
      <c r="Q5" s="1">
        <f t="shared" si="7"/>
        <v>8.1919000000000004</v>
      </c>
      <c r="R5" s="1">
        <f t="shared" si="7"/>
        <v>8.9438999999999993</v>
      </c>
      <c r="S5" s="1">
        <f t="shared" si="7"/>
        <v>8.2877999999999989</v>
      </c>
      <c r="T5" s="1">
        <f t="shared" si="7"/>
        <v>8.0281000000000002</v>
      </c>
      <c r="U5" s="1">
        <f t="shared" si="7"/>
        <v>8.238999999999999</v>
      </c>
      <c r="V5" s="1">
        <f t="shared" si="7"/>
        <v>8.7373999999999992</v>
      </c>
      <c r="X5" s="5">
        <f t="shared" si="8"/>
        <v>0.1919000000000004</v>
      </c>
      <c r="Y5" s="5">
        <f t="shared" si="2"/>
        <v>0.34389999999999965</v>
      </c>
      <c r="Z5" s="5">
        <f t="shared" si="2"/>
        <v>-0.71220000000000105</v>
      </c>
      <c r="AA5" s="5">
        <f t="shared" si="2"/>
        <v>0.22810000000000041</v>
      </c>
      <c r="AB5" s="5">
        <f t="shared" si="2"/>
        <v>-6.100000000000172E-2</v>
      </c>
      <c r="AC5" s="5">
        <f t="shared" si="2"/>
        <v>0.23739999999999917</v>
      </c>
      <c r="AE5" s="5">
        <f t="shared" si="9"/>
        <v>3.6825610000000154E-2</v>
      </c>
      <c r="AF5" s="5">
        <f t="shared" si="3"/>
        <v>0.11826720999999976</v>
      </c>
      <c r="AG5" s="5">
        <f t="shared" si="3"/>
        <v>0.50722884000000146</v>
      </c>
      <c r="AH5" s="5">
        <f t="shared" si="3"/>
        <v>5.2029610000000191E-2</v>
      </c>
      <c r="AI5" s="5">
        <f t="shared" si="3"/>
        <v>3.7210000000002098E-3</v>
      </c>
      <c r="AJ5" s="5">
        <f t="shared" si="3"/>
        <v>5.6358759999999605E-2</v>
      </c>
    </row>
    <row r="6" spans="1:36" x14ac:dyDescent="0.25">
      <c r="A6">
        <v>4</v>
      </c>
      <c r="B6">
        <v>8.9</v>
      </c>
      <c r="C6">
        <v>8.6</v>
      </c>
      <c r="D6">
        <v>8.9</v>
      </c>
      <c r="E6">
        <v>9.4</v>
      </c>
      <c r="F6">
        <v>8.8000000000000007</v>
      </c>
      <c r="G6">
        <v>8.3000000000000007</v>
      </c>
      <c r="H6">
        <v>8.6149000000000004</v>
      </c>
      <c r="I6" s="1">
        <f t="shared" si="0"/>
        <v>8.8166666666666647</v>
      </c>
      <c r="J6">
        <v>8.5021000000000004</v>
      </c>
      <c r="K6">
        <v>8.7278000000000002</v>
      </c>
      <c r="L6" s="4">
        <f t="shared" si="4"/>
        <v>6</v>
      </c>
      <c r="M6">
        <f t="shared" si="5"/>
        <v>4</v>
      </c>
      <c r="N6" s="1"/>
      <c r="O6" s="1">
        <v>8.4236000000000004</v>
      </c>
      <c r="P6" s="1">
        <f t="shared" si="6"/>
        <v>-0.19130000000000003</v>
      </c>
      <c r="Q6" s="1">
        <f t="shared" si="7"/>
        <v>8.411900000000001</v>
      </c>
      <c r="R6" s="1">
        <f t="shared" si="7"/>
        <v>9.1638999999999999</v>
      </c>
      <c r="S6" s="1">
        <f t="shared" si="7"/>
        <v>8.5077999999999996</v>
      </c>
      <c r="T6" s="1">
        <f t="shared" si="7"/>
        <v>8.2481000000000009</v>
      </c>
      <c r="U6" s="1">
        <f t="shared" si="7"/>
        <v>8.4589999999999996</v>
      </c>
      <c r="V6" s="1">
        <f t="shared" si="7"/>
        <v>8.9573999999999998</v>
      </c>
      <c r="X6" s="5">
        <f t="shared" si="8"/>
        <v>-0.48809999999999931</v>
      </c>
      <c r="Y6" s="5">
        <f t="shared" si="2"/>
        <v>0.56390000000000029</v>
      </c>
      <c r="Z6" s="5">
        <f t="shared" si="2"/>
        <v>-0.39220000000000077</v>
      </c>
      <c r="AA6" s="5">
        <f t="shared" si="2"/>
        <v>-1.1518999999999995</v>
      </c>
      <c r="AB6" s="5">
        <f t="shared" si="2"/>
        <v>-0.34100000000000108</v>
      </c>
      <c r="AC6" s="5">
        <f t="shared" si="2"/>
        <v>0.6573999999999991</v>
      </c>
      <c r="AE6" s="5">
        <f t="shared" si="9"/>
        <v>0.23824160999999933</v>
      </c>
      <c r="AF6" s="5">
        <f t="shared" si="3"/>
        <v>0.31798321000000035</v>
      </c>
      <c r="AG6" s="5">
        <f t="shared" si="3"/>
        <v>0.1538208400000006</v>
      </c>
      <c r="AH6" s="5">
        <f t="shared" si="3"/>
        <v>1.3268736099999987</v>
      </c>
      <c r="AI6" s="5">
        <f t="shared" si="3"/>
        <v>0.11628100000000073</v>
      </c>
      <c r="AJ6" s="5">
        <f t="shared" si="3"/>
        <v>0.43217475999999883</v>
      </c>
    </row>
    <row r="7" spans="1:36" x14ac:dyDescent="0.25">
      <c r="A7">
        <v>5</v>
      </c>
      <c r="B7">
        <v>7.6</v>
      </c>
      <c r="C7">
        <v>8.6</v>
      </c>
      <c r="D7">
        <v>8.9</v>
      </c>
      <c r="E7">
        <v>7.5</v>
      </c>
      <c r="F7">
        <v>7.8</v>
      </c>
      <c r="G7">
        <v>8.1999999999999993</v>
      </c>
      <c r="H7">
        <v>7.8983999999999996</v>
      </c>
      <c r="I7" s="1">
        <f t="shared" si="0"/>
        <v>8.1</v>
      </c>
      <c r="J7">
        <v>7.7907000000000002</v>
      </c>
      <c r="K7">
        <v>8.0060000000000002</v>
      </c>
      <c r="L7" s="4">
        <f t="shared" si="4"/>
        <v>4</v>
      </c>
      <c r="M7">
        <f t="shared" si="5"/>
        <v>3</v>
      </c>
      <c r="N7" s="1"/>
      <c r="O7" s="1">
        <v>7.9436</v>
      </c>
      <c r="P7" s="1">
        <f t="shared" si="6"/>
        <v>4.5200000000000351E-2</v>
      </c>
      <c r="Q7" s="1">
        <f t="shared" si="7"/>
        <v>7.9318999999999997</v>
      </c>
      <c r="R7" s="1">
        <f t="shared" si="7"/>
        <v>8.6838999999999995</v>
      </c>
      <c r="S7" s="1">
        <f t="shared" si="7"/>
        <v>8.0277999999999992</v>
      </c>
      <c r="T7" s="1">
        <f t="shared" si="7"/>
        <v>7.7681000000000004</v>
      </c>
      <c r="U7" s="1">
        <f t="shared" si="7"/>
        <v>7.9790000000000001</v>
      </c>
      <c r="V7" s="1">
        <f t="shared" si="7"/>
        <v>8.4773999999999994</v>
      </c>
      <c r="X7" s="5">
        <f t="shared" si="8"/>
        <v>0.33190000000000008</v>
      </c>
      <c r="Y7" s="5">
        <f t="shared" si="2"/>
        <v>8.3899999999999864E-2</v>
      </c>
      <c r="Z7" s="5">
        <f t="shared" si="2"/>
        <v>-0.8722000000000012</v>
      </c>
      <c r="AA7" s="5">
        <f t="shared" si="2"/>
        <v>0.26810000000000045</v>
      </c>
      <c r="AB7" s="5">
        <f t="shared" si="2"/>
        <v>0.17900000000000027</v>
      </c>
      <c r="AC7" s="5">
        <f t="shared" si="2"/>
        <v>0.27740000000000009</v>
      </c>
      <c r="AE7" s="5">
        <f t="shared" si="9"/>
        <v>0.11015761000000006</v>
      </c>
      <c r="AF7" s="5">
        <f t="shared" si="3"/>
        <v>7.0392099999999772E-3</v>
      </c>
      <c r="AG7" s="5">
        <f t="shared" si="3"/>
        <v>0.76073284000000208</v>
      </c>
      <c r="AH7" s="5">
        <f t="shared" si="3"/>
        <v>7.1877610000000244E-2</v>
      </c>
      <c r="AI7" s="5">
        <f t="shared" si="3"/>
        <v>3.2041000000000097E-2</v>
      </c>
      <c r="AJ7" s="5">
        <f t="shared" si="3"/>
        <v>7.6950760000000049E-2</v>
      </c>
    </row>
    <row r="8" spans="1:36" x14ac:dyDescent="0.25">
      <c r="A8">
        <v>6</v>
      </c>
      <c r="B8">
        <v>7.3</v>
      </c>
      <c r="C8">
        <v>8.6</v>
      </c>
      <c r="D8">
        <v>9.1</v>
      </c>
      <c r="E8">
        <v>7.2</v>
      </c>
      <c r="F8">
        <v>7.2</v>
      </c>
      <c r="G8">
        <v>7.9</v>
      </c>
      <c r="H8">
        <v>7.6817000000000002</v>
      </c>
      <c r="I8" s="1">
        <f t="shared" si="0"/>
        <v>7.8833333333333337</v>
      </c>
      <c r="J8">
        <v>7.5683999999999996</v>
      </c>
      <c r="K8">
        <v>7.7949999999999999</v>
      </c>
      <c r="L8" s="4">
        <f t="shared" si="4"/>
        <v>4</v>
      </c>
      <c r="M8">
        <f t="shared" si="5"/>
        <v>3</v>
      </c>
      <c r="N8" s="1"/>
      <c r="O8" s="1">
        <v>7.7858000000000001</v>
      </c>
      <c r="P8" s="1">
        <f t="shared" si="6"/>
        <v>0.10409999999999986</v>
      </c>
      <c r="Q8" s="1">
        <f t="shared" si="7"/>
        <v>7.7740999999999998</v>
      </c>
      <c r="R8" s="1">
        <f t="shared" si="7"/>
        <v>8.5260999999999996</v>
      </c>
      <c r="S8" s="1">
        <f t="shared" si="7"/>
        <v>7.87</v>
      </c>
      <c r="T8" s="1">
        <f t="shared" si="7"/>
        <v>7.6103000000000005</v>
      </c>
      <c r="U8" s="1">
        <f t="shared" si="7"/>
        <v>7.8212000000000002</v>
      </c>
      <c r="V8" s="1">
        <f t="shared" si="7"/>
        <v>8.3195999999999994</v>
      </c>
      <c r="X8" s="5">
        <f t="shared" si="8"/>
        <v>0.47409999999999997</v>
      </c>
      <c r="Y8" s="5">
        <f t="shared" si="2"/>
        <v>-7.3900000000000077E-2</v>
      </c>
      <c r="Z8" s="5">
        <f t="shared" si="2"/>
        <v>-1.2299999999999995</v>
      </c>
      <c r="AA8" s="5">
        <f t="shared" si="2"/>
        <v>0.41030000000000033</v>
      </c>
      <c r="AB8" s="5">
        <f t="shared" si="2"/>
        <v>0.62119999999999997</v>
      </c>
      <c r="AC8" s="5">
        <f t="shared" si="2"/>
        <v>0.41959999999999908</v>
      </c>
      <c r="AE8" s="5">
        <f t="shared" si="9"/>
        <v>0.22477080999999996</v>
      </c>
      <c r="AF8" s="5">
        <f t="shared" si="3"/>
        <v>5.4612100000000115E-3</v>
      </c>
      <c r="AG8" s="5">
        <f t="shared" si="3"/>
        <v>1.5128999999999988</v>
      </c>
      <c r="AH8" s="5">
        <f t="shared" si="3"/>
        <v>0.16834609000000028</v>
      </c>
      <c r="AI8" s="5">
        <f t="shared" si="3"/>
        <v>0.38588943999999997</v>
      </c>
      <c r="AJ8" s="5">
        <f t="shared" si="3"/>
        <v>0.17606415999999922</v>
      </c>
    </row>
    <row r="9" spans="1:36" x14ac:dyDescent="0.25">
      <c r="A9">
        <v>7</v>
      </c>
      <c r="B9">
        <v>7.8</v>
      </c>
      <c r="C9">
        <v>8</v>
      </c>
      <c r="D9">
        <v>8</v>
      </c>
      <c r="E9">
        <v>8.6</v>
      </c>
      <c r="F9">
        <v>8</v>
      </c>
      <c r="G9">
        <v>7.7</v>
      </c>
      <c r="H9">
        <v>7.8148999999999997</v>
      </c>
      <c r="I9" s="1">
        <f t="shared" si="0"/>
        <v>8.0166666666666675</v>
      </c>
      <c r="J9">
        <v>7.7049000000000003</v>
      </c>
      <c r="K9">
        <v>7.9249999999999998</v>
      </c>
      <c r="L9" s="4">
        <f t="shared" si="4"/>
        <v>6</v>
      </c>
      <c r="M9">
        <f t="shared" si="5"/>
        <v>4</v>
      </c>
      <c r="N9" s="1"/>
      <c r="O9" s="1">
        <v>7.7858000000000001</v>
      </c>
      <c r="P9" s="1">
        <f t="shared" si="6"/>
        <v>-2.9099999999999682E-2</v>
      </c>
      <c r="Q9" s="1">
        <f t="shared" si="7"/>
        <v>7.7740999999999998</v>
      </c>
      <c r="R9" s="1">
        <f t="shared" si="7"/>
        <v>8.5260999999999996</v>
      </c>
      <c r="S9" s="1">
        <f t="shared" si="7"/>
        <v>7.87</v>
      </c>
      <c r="T9" s="1">
        <f t="shared" si="7"/>
        <v>7.6103000000000005</v>
      </c>
      <c r="U9" s="1">
        <f t="shared" si="7"/>
        <v>7.8212000000000002</v>
      </c>
      <c r="V9" s="1">
        <f t="shared" si="7"/>
        <v>8.3195999999999994</v>
      </c>
      <c r="X9" s="5">
        <f t="shared" si="8"/>
        <v>-2.5900000000000034E-2</v>
      </c>
      <c r="Y9" s="5">
        <f t="shared" si="2"/>
        <v>0.52609999999999957</v>
      </c>
      <c r="Z9" s="5">
        <f t="shared" si="2"/>
        <v>-0.12999999999999989</v>
      </c>
      <c r="AA9" s="5">
        <f t="shared" si="2"/>
        <v>-0.98969999999999914</v>
      </c>
      <c r="AB9" s="5">
        <f t="shared" si="2"/>
        <v>-0.17879999999999985</v>
      </c>
      <c r="AC9" s="5">
        <f t="shared" si="2"/>
        <v>0.61959999999999926</v>
      </c>
      <c r="AE9" s="5">
        <f t="shared" si="9"/>
        <v>6.7081000000000172E-4</v>
      </c>
      <c r="AF9" s="5">
        <f t="shared" si="3"/>
        <v>0.27678120999999956</v>
      </c>
      <c r="AG9" s="5">
        <f t="shared" si="3"/>
        <v>1.6899999999999971E-2</v>
      </c>
      <c r="AH9" s="5">
        <f t="shared" si="3"/>
        <v>0.97950608999999833</v>
      </c>
      <c r="AI9" s="5">
        <f t="shared" si="3"/>
        <v>3.1969439999999946E-2</v>
      </c>
      <c r="AJ9" s="5">
        <f t="shared" si="3"/>
        <v>0.38390415999999911</v>
      </c>
    </row>
    <row r="10" spans="1:36" x14ac:dyDescent="0.25">
      <c r="A10">
        <v>8</v>
      </c>
      <c r="B10">
        <v>7.8</v>
      </c>
      <c r="C10">
        <v>8</v>
      </c>
      <c r="D10">
        <v>8.3000000000000007</v>
      </c>
      <c r="E10">
        <v>8.1</v>
      </c>
      <c r="F10">
        <v>7.6</v>
      </c>
      <c r="G10">
        <v>7.7</v>
      </c>
      <c r="H10">
        <v>7.7145999999999999</v>
      </c>
      <c r="I10" s="1">
        <f t="shared" si="0"/>
        <v>7.9166666666666679</v>
      </c>
      <c r="J10">
        <v>7.6067999999999998</v>
      </c>
      <c r="K10">
        <v>7.8223000000000003</v>
      </c>
      <c r="L10" s="4">
        <f t="shared" si="4"/>
        <v>5</v>
      </c>
      <c r="M10">
        <f t="shared" si="5"/>
        <v>3</v>
      </c>
      <c r="N10" s="1"/>
      <c r="O10" s="1">
        <v>7.8906999999999998</v>
      </c>
      <c r="P10" s="1">
        <f t="shared" si="6"/>
        <v>0.17609999999999992</v>
      </c>
      <c r="Q10" s="1">
        <f t="shared" si="7"/>
        <v>7.8789999999999996</v>
      </c>
      <c r="R10" s="1">
        <f t="shared" si="7"/>
        <v>8.6310000000000002</v>
      </c>
      <c r="S10" s="1">
        <f t="shared" si="7"/>
        <v>7.9748999999999999</v>
      </c>
      <c r="T10" s="1">
        <f t="shared" si="7"/>
        <v>7.7151999999999994</v>
      </c>
      <c r="U10" s="1">
        <f t="shared" si="7"/>
        <v>7.9260999999999999</v>
      </c>
      <c r="V10" s="1">
        <f t="shared" si="7"/>
        <v>8.4245000000000001</v>
      </c>
      <c r="X10" s="5">
        <f t="shared" si="8"/>
        <v>7.8999999999999737E-2</v>
      </c>
      <c r="Y10" s="5">
        <f t="shared" si="2"/>
        <v>0.63100000000000023</v>
      </c>
      <c r="Z10" s="5">
        <f t="shared" si="2"/>
        <v>-0.32510000000000083</v>
      </c>
      <c r="AA10" s="5">
        <f t="shared" si="2"/>
        <v>-0.38480000000000025</v>
      </c>
      <c r="AB10" s="5">
        <f t="shared" si="2"/>
        <v>0.32610000000000028</v>
      </c>
      <c r="AC10" s="5">
        <f t="shared" si="2"/>
        <v>0.72449999999999992</v>
      </c>
      <c r="AE10" s="5">
        <f t="shared" si="9"/>
        <v>6.2409999999999584E-3</v>
      </c>
      <c r="AF10" s="5">
        <f t="shared" si="3"/>
        <v>0.39816100000000026</v>
      </c>
      <c r="AG10" s="5">
        <f t="shared" si="3"/>
        <v>0.10569001000000054</v>
      </c>
      <c r="AH10" s="5">
        <f t="shared" si="3"/>
        <v>0.14807104000000018</v>
      </c>
      <c r="AI10" s="5">
        <f t="shared" si="3"/>
        <v>0.10634121000000019</v>
      </c>
      <c r="AJ10" s="5">
        <f t="shared" si="3"/>
        <v>0.52490024999999985</v>
      </c>
    </row>
    <row r="11" spans="1:36" x14ac:dyDescent="0.25">
      <c r="A11">
        <v>9</v>
      </c>
      <c r="B11">
        <v>5.5</v>
      </c>
      <c r="C11">
        <v>7.6</v>
      </c>
      <c r="D11">
        <v>7.3</v>
      </c>
      <c r="E11">
        <v>5.0999999999999996</v>
      </c>
      <c r="F11">
        <v>5.9</v>
      </c>
      <c r="G11">
        <v>7.6</v>
      </c>
      <c r="H11">
        <v>6.2984999999999998</v>
      </c>
      <c r="I11" s="1">
        <f t="shared" si="0"/>
        <v>6.5</v>
      </c>
      <c r="J11">
        <v>6.1795</v>
      </c>
      <c r="K11">
        <v>6.4175000000000004</v>
      </c>
      <c r="L11" s="4">
        <f t="shared" si="4"/>
        <v>4</v>
      </c>
      <c r="M11">
        <f t="shared" si="5"/>
        <v>2</v>
      </c>
      <c r="N11" s="1"/>
      <c r="O11" s="1">
        <v>6.3857999999999997</v>
      </c>
      <c r="P11" s="1">
        <f t="shared" si="6"/>
        <v>8.7299999999999933E-2</v>
      </c>
      <c r="Q11" s="1">
        <f t="shared" si="7"/>
        <v>6.3740999999999994</v>
      </c>
      <c r="R11" s="1">
        <f t="shared" si="7"/>
        <v>7.1260999999999992</v>
      </c>
      <c r="S11" s="1">
        <f t="shared" si="7"/>
        <v>6.47</v>
      </c>
      <c r="T11" s="1">
        <f t="shared" si="7"/>
        <v>6.2103000000000002</v>
      </c>
      <c r="U11" s="1">
        <f t="shared" si="7"/>
        <v>6.4211999999999998</v>
      </c>
      <c r="V11" s="1">
        <f t="shared" si="7"/>
        <v>6.9196</v>
      </c>
      <c r="X11" s="5">
        <f t="shared" si="8"/>
        <v>0.87409999999999943</v>
      </c>
      <c r="Y11" s="5">
        <f t="shared" si="2"/>
        <v>-0.47390000000000043</v>
      </c>
      <c r="Z11" s="5">
        <f t="shared" si="2"/>
        <v>-0.83000000000000007</v>
      </c>
      <c r="AA11" s="5">
        <f t="shared" si="2"/>
        <v>1.1103000000000005</v>
      </c>
      <c r="AB11" s="5">
        <f t="shared" si="2"/>
        <v>0.52119999999999944</v>
      </c>
      <c r="AC11" s="5">
        <f t="shared" si="2"/>
        <v>-0.68039999999999967</v>
      </c>
      <c r="AE11" s="5">
        <f t="shared" si="9"/>
        <v>0.76405080999999897</v>
      </c>
      <c r="AF11" s="5">
        <f t="shared" si="3"/>
        <v>0.22458121000000042</v>
      </c>
      <c r="AG11" s="5">
        <f t="shared" si="3"/>
        <v>0.68890000000000007</v>
      </c>
      <c r="AH11" s="5">
        <f t="shared" si="3"/>
        <v>1.232766090000001</v>
      </c>
      <c r="AI11" s="5">
        <f t="shared" si="3"/>
        <v>0.27164943999999941</v>
      </c>
      <c r="AJ11" s="5">
        <f t="shared" si="3"/>
        <v>0.46294415999999955</v>
      </c>
    </row>
    <row r="12" spans="1:36" x14ac:dyDescent="0.25">
      <c r="A12">
        <v>10</v>
      </c>
      <c r="B12">
        <v>7.5</v>
      </c>
      <c r="C12">
        <v>8.1999999999999993</v>
      </c>
      <c r="D12">
        <v>8.6999999999999993</v>
      </c>
      <c r="E12">
        <v>7.5</v>
      </c>
      <c r="F12">
        <v>7.7</v>
      </c>
      <c r="G12">
        <v>7.4</v>
      </c>
      <c r="H12">
        <v>7.6315</v>
      </c>
      <c r="I12" s="1">
        <f t="shared" si="0"/>
        <v>7.833333333333333</v>
      </c>
      <c r="J12">
        <v>7.5218999999999996</v>
      </c>
      <c r="K12">
        <v>7.7412000000000001</v>
      </c>
      <c r="L12" s="4">
        <f t="shared" si="4"/>
        <v>6</v>
      </c>
      <c r="M12">
        <f t="shared" si="5"/>
        <v>3</v>
      </c>
      <c r="N12" s="1"/>
      <c r="O12" s="1">
        <v>7.6235999999999997</v>
      </c>
      <c r="P12" s="1">
        <f t="shared" si="6"/>
        <v>-7.9000000000002402E-3</v>
      </c>
      <c r="Q12" s="1">
        <f t="shared" si="7"/>
        <v>7.6118999999999994</v>
      </c>
      <c r="R12" s="1">
        <f t="shared" si="7"/>
        <v>8.3638999999999992</v>
      </c>
      <c r="S12" s="1">
        <f t="shared" si="7"/>
        <v>7.7077999999999998</v>
      </c>
      <c r="T12" s="1">
        <f t="shared" si="7"/>
        <v>7.4481000000000002</v>
      </c>
      <c r="U12" s="1">
        <f t="shared" si="7"/>
        <v>7.6589999999999998</v>
      </c>
      <c r="V12" s="1">
        <f t="shared" si="7"/>
        <v>8.1573999999999991</v>
      </c>
      <c r="X12" s="5">
        <f t="shared" si="8"/>
        <v>0.11189999999999944</v>
      </c>
      <c r="Y12" s="5">
        <f t="shared" si="2"/>
        <v>0.16389999999999993</v>
      </c>
      <c r="Z12" s="5">
        <f t="shared" si="2"/>
        <v>-0.99219999999999953</v>
      </c>
      <c r="AA12" s="5">
        <f t="shared" si="2"/>
        <v>-5.1899999999999835E-2</v>
      </c>
      <c r="AB12" s="5">
        <f t="shared" si="2"/>
        <v>-4.1000000000000369E-2</v>
      </c>
      <c r="AC12" s="5">
        <f t="shared" si="2"/>
        <v>0.75739999999999874</v>
      </c>
      <c r="AE12" s="5">
        <f t="shared" si="9"/>
        <v>1.2521609999999876E-2</v>
      </c>
      <c r="AF12" s="5">
        <f t="shared" si="3"/>
        <v>2.6863209999999978E-2</v>
      </c>
      <c r="AG12" s="5">
        <f t="shared" si="3"/>
        <v>0.98446083999999912</v>
      </c>
      <c r="AH12" s="5">
        <f t="shared" si="3"/>
        <v>2.693609999999983E-3</v>
      </c>
      <c r="AI12" s="5">
        <f t="shared" si="3"/>
        <v>1.6810000000000303E-3</v>
      </c>
      <c r="AJ12" s="5">
        <f t="shared" si="3"/>
        <v>0.57365475999999804</v>
      </c>
    </row>
    <row r="13" spans="1:36" x14ac:dyDescent="0.25">
      <c r="A13">
        <v>11</v>
      </c>
      <c r="B13">
        <v>8.3000000000000007</v>
      </c>
      <c r="C13">
        <v>7.8</v>
      </c>
      <c r="D13">
        <v>7.9</v>
      </c>
      <c r="E13">
        <v>9.1</v>
      </c>
      <c r="F13">
        <v>8.1</v>
      </c>
      <c r="G13">
        <v>7.4</v>
      </c>
      <c r="H13">
        <v>7.8986999999999998</v>
      </c>
      <c r="I13" s="1">
        <f t="shared" si="0"/>
        <v>8.1</v>
      </c>
      <c r="J13">
        <v>7.7786</v>
      </c>
      <c r="K13">
        <v>8.0189000000000004</v>
      </c>
      <c r="L13" s="4">
        <f t="shared" si="4"/>
        <v>6</v>
      </c>
      <c r="M13">
        <f t="shared" si="5"/>
        <v>4</v>
      </c>
      <c r="N13" s="1"/>
      <c r="O13" s="1">
        <v>7.9154999999999998</v>
      </c>
      <c r="P13" s="1">
        <f t="shared" si="6"/>
        <v>1.6799999999999926E-2</v>
      </c>
      <c r="Q13" s="1">
        <f t="shared" si="7"/>
        <v>7.9037999999999995</v>
      </c>
      <c r="R13" s="1">
        <f t="shared" si="7"/>
        <v>8.6557999999999993</v>
      </c>
      <c r="S13" s="1">
        <f t="shared" si="7"/>
        <v>7.9996999999999998</v>
      </c>
      <c r="T13" s="1">
        <f t="shared" si="7"/>
        <v>7.74</v>
      </c>
      <c r="U13" s="1">
        <f t="shared" si="7"/>
        <v>7.9508999999999999</v>
      </c>
      <c r="V13" s="1">
        <f t="shared" si="7"/>
        <v>8.4492999999999991</v>
      </c>
      <c r="X13" s="5">
        <f t="shared" si="8"/>
        <v>-0.39620000000000122</v>
      </c>
      <c r="Y13" s="5">
        <f t="shared" si="2"/>
        <v>0.85579999999999945</v>
      </c>
      <c r="Z13" s="5">
        <f t="shared" si="2"/>
        <v>9.9699999999999456E-2</v>
      </c>
      <c r="AA13" s="5">
        <f t="shared" si="2"/>
        <v>-1.3599999999999994</v>
      </c>
      <c r="AB13" s="5">
        <f t="shared" si="2"/>
        <v>-0.14909999999999979</v>
      </c>
      <c r="AC13" s="5">
        <f t="shared" si="2"/>
        <v>1.0492999999999988</v>
      </c>
      <c r="AE13" s="5">
        <f t="shared" si="9"/>
        <v>0.15697444000000096</v>
      </c>
      <c r="AF13" s="5">
        <f t="shared" si="3"/>
        <v>0.73239363999999907</v>
      </c>
      <c r="AG13" s="5">
        <f t="shared" si="3"/>
        <v>9.9400899999998911E-3</v>
      </c>
      <c r="AH13" s="5">
        <f t="shared" si="3"/>
        <v>1.8495999999999984</v>
      </c>
      <c r="AI13" s="5">
        <f t="shared" si="3"/>
        <v>2.2230809999999938E-2</v>
      </c>
      <c r="AJ13" s="5">
        <f t="shared" si="3"/>
        <v>1.1010304899999974</v>
      </c>
    </row>
    <row r="14" spans="1:36" x14ac:dyDescent="0.25">
      <c r="A14">
        <v>12</v>
      </c>
      <c r="B14">
        <v>7.8</v>
      </c>
      <c r="C14">
        <v>7.6</v>
      </c>
      <c r="D14">
        <v>7.7</v>
      </c>
      <c r="E14">
        <v>8.1999999999999993</v>
      </c>
      <c r="F14">
        <v>8.1999999999999993</v>
      </c>
      <c r="G14">
        <v>7.4</v>
      </c>
      <c r="H14">
        <v>7.6148999999999996</v>
      </c>
      <c r="I14" s="1">
        <f t="shared" si="0"/>
        <v>7.8166666666666664</v>
      </c>
      <c r="J14">
        <v>7.5034000000000001</v>
      </c>
      <c r="K14">
        <v>7.7263999999999999</v>
      </c>
      <c r="L14" s="4">
        <f t="shared" si="4"/>
        <v>6</v>
      </c>
      <c r="M14">
        <f t="shared" si="5"/>
        <v>4</v>
      </c>
      <c r="N14" s="1"/>
      <c r="O14" s="1">
        <v>7.7667999999999999</v>
      </c>
      <c r="P14" s="1">
        <f t="shared" si="6"/>
        <v>0.15190000000000037</v>
      </c>
      <c r="Q14" s="1">
        <f t="shared" si="7"/>
        <v>7.7550999999999997</v>
      </c>
      <c r="R14" s="1">
        <f t="shared" si="7"/>
        <v>8.5070999999999994</v>
      </c>
      <c r="S14" s="1">
        <f t="shared" si="7"/>
        <v>7.851</v>
      </c>
      <c r="T14" s="1">
        <f t="shared" si="7"/>
        <v>7.5913000000000004</v>
      </c>
      <c r="U14" s="1">
        <f t="shared" si="7"/>
        <v>7.8022</v>
      </c>
      <c r="V14" s="1">
        <f t="shared" si="7"/>
        <v>8.3005999999999993</v>
      </c>
      <c r="X14" s="5">
        <f t="shared" si="8"/>
        <v>-4.4900000000000162E-2</v>
      </c>
      <c r="Y14" s="5">
        <f t="shared" si="2"/>
        <v>0.9070999999999998</v>
      </c>
      <c r="Z14" s="5">
        <f t="shared" si="2"/>
        <v>0.1509999999999998</v>
      </c>
      <c r="AA14" s="5">
        <f t="shared" si="2"/>
        <v>-0.60869999999999891</v>
      </c>
      <c r="AB14" s="5">
        <f t="shared" si="2"/>
        <v>-0.39779999999999927</v>
      </c>
      <c r="AC14" s="5">
        <f t="shared" si="2"/>
        <v>0.90059999999999896</v>
      </c>
      <c r="AE14" s="5">
        <f t="shared" si="9"/>
        <v>2.0160100000000147E-3</v>
      </c>
      <c r="AF14" s="5">
        <f t="shared" si="3"/>
        <v>0.82283040999999968</v>
      </c>
      <c r="AG14" s="5">
        <f t="shared" si="3"/>
        <v>2.2800999999999939E-2</v>
      </c>
      <c r="AH14" s="5">
        <f t="shared" si="3"/>
        <v>0.37051568999999868</v>
      </c>
      <c r="AI14" s="5">
        <f t="shared" si="3"/>
        <v>0.15824483999999941</v>
      </c>
      <c r="AJ14" s="5">
        <f t="shared" si="3"/>
        <v>0.81108035999999817</v>
      </c>
    </row>
    <row r="15" spans="1:36" x14ac:dyDescent="0.25">
      <c r="A15">
        <v>13</v>
      </c>
      <c r="B15">
        <v>6.8</v>
      </c>
      <c r="C15">
        <v>7.6</v>
      </c>
      <c r="D15">
        <v>7.9</v>
      </c>
      <c r="E15">
        <v>6.4</v>
      </c>
      <c r="F15">
        <v>6.6</v>
      </c>
      <c r="G15">
        <v>7.3</v>
      </c>
      <c r="H15">
        <v>6.8979999999999997</v>
      </c>
      <c r="I15" s="1">
        <f t="shared" si="0"/>
        <v>7.0999999999999988</v>
      </c>
      <c r="J15">
        <v>6.7904</v>
      </c>
      <c r="K15">
        <v>7.0057</v>
      </c>
      <c r="L15" s="4">
        <f t="shared" si="4"/>
        <v>4</v>
      </c>
      <c r="M15">
        <f t="shared" si="5"/>
        <v>3</v>
      </c>
      <c r="N15" s="1"/>
      <c r="O15" s="1">
        <v>6.9164000000000003</v>
      </c>
      <c r="P15" s="1">
        <f t="shared" si="6"/>
        <v>1.8400000000000638E-2</v>
      </c>
      <c r="Q15" s="1">
        <f t="shared" si="7"/>
        <v>6.9047000000000001</v>
      </c>
      <c r="R15" s="1">
        <f t="shared" si="7"/>
        <v>7.6567000000000007</v>
      </c>
      <c r="S15" s="1">
        <f t="shared" si="7"/>
        <v>7.0006000000000004</v>
      </c>
      <c r="T15" s="1">
        <f t="shared" si="7"/>
        <v>6.7408999999999999</v>
      </c>
      <c r="U15" s="1">
        <f t="shared" si="7"/>
        <v>6.9518000000000004</v>
      </c>
      <c r="V15" s="1">
        <f t="shared" si="7"/>
        <v>7.4502000000000006</v>
      </c>
      <c r="X15" s="5">
        <f t="shared" si="8"/>
        <v>0.10470000000000024</v>
      </c>
      <c r="Y15" s="5">
        <f t="shared" si="2"/>
        <v>5.6700000000001083E-2</v>
      </c>
      <c r="Z15" s="5">
        <f t="shared" si="2"/>
        <v>-0.89939999999999998</v>
      </c>
      <c r="AA15" s="5">
        <f t="shared" si="2"/>
        <v>0.34089999999999954</v>
      </c>
      <c r="AB15" s="5">
        <f t="shared" si="2"/>
        <v>0.35180000000000078</v>
      </c>
      <c r="AC15" s="5">
        <f t="shared" si="2"/>
        <v>0.15020000000000078</v>
      </c>
      <c r="AE15" s="5">
        <f t="shared" si="9"/>
        <v>1.0962090000000049E-2</v>
      </c>
      <c r="AF15" s="5">
        <f t="shared" si="3"/>
        <v>3.2148900000001229E-3</v>
      </c>
      <c r="AG15" s="5">
        <f t="shared" si="3"/>
        <v>0.80892036</v>
      </c>
      <c r="AH15" s="5">
        <f t="shared" si="3"/>
        <v>0.11621280999999968</v>
      </c>
      <c r="AI15" s="5">
        <f t="shared" si="3"/>
        <v>0.12376324000000055</v>
      </c>
      <c r="AJ15" s="5">
        <f t="shared" si="3"/>
        <v>2.2560040000000232E-2</v>
      </c>
    </row>
    <row r="16" spans="1:36" x14ac:dyDescent="0.25">
      <c r="A16">
        <v>14</v>
      </c>
      <c r="B16">
        <v>7.3</v>
      </c>
      <c r="C16">
        <v>7.6</v>
      </c>
      <c r="D16">
        <v>7.5</v>
      </c>
      <c r="E16">
        <v>6.8</v>
      </c>
      <c r="F16">
        <v>7.4</v>
      </c>
      <c r="G16">
        <v>7.3</v>
      </c>
      <c r="H16">
        <v>7.1151</v>
      </c>
      <c r="I16" s="1">
        <f t="shared" si="0"/>
        <v>7.3166666666666664</v>
      </c>
      <c r="J16">
        <v>7.01</v>
      </c>
      <c r="K16">
        <v>7.2202000000000002</v>
      </c>
      <c r="L16" s="4">
        <f t="shared" si="4"/>
        <v>4</v>
      </c>
      <c r="M16">
        <f t="shared" si="5"/>
        <v>2</v>
      </c>
      <c r="N16" s="1"/>
      <c r="O16" s="1">
        <v>7.1668000000000003</v>
      </c>
      <c r="P16" s="1">
        <f t="shared" si="6"/>
        <v>5.1700000000000301E-2</v>
      </c>
      <c r="Q16" s="1">
        <f t="shared" si="7"/>
        <v>7.1551</v>
      </c>
      <c r="R16" s="1">
        <f t="shared" si="7"/>
        <v>7.9070999999999998</v>
      </c>
      <c r="S16" s="1">
        <f t="shared" si="7"/>
        <v>7.2510000000000003</v>
      </c>
      <c r="T16" s="1">
        <f t="shared" si="7"/>
        <v>6.9913000000000007</v>
      </c>
      <c r="U16" s="1">
        <f t="shared" si="7"/>
        <v>7.2022000000000004</v>
      </c>
      <c r="V16" s="1">
        <f t="shared" si="7"/>
        <v>7.7006000000000006</v>
      </c>
      <c r="X16" s="5">
        <f t="shared" si="8"/>
        <v>-0.14489999999999981</v>
      </c>
      <c r="Y16" s="5">
        <f t="shared" si="2"/>
        <v>0.30710000000000015</v>
      </c>
      <c r="Z16" s="5">
        <f t="shared" si="2"/>
        <v>-0.24899999999999967</v>
      </c>
      <c r="AA16" s="5">
        <f t="shared" si="2"/>
        <v>0.19130000000000091</v>
      </c>
      <c r="AB16" s="5">
        <f t="shared" si="2"/>
        <v>-0.19779999999999998</v>
      </c>
      <c r="AC16" s="5">
        <f t="shared" si="2"/>
        <v>0.40060000000000073</v>
      </c>
      <c r="AE16" s="5">
        <f t="shared" si="9"/>
        <v>2.0996009999999943E-2</v>
      </c>
      <c r="AF16" s="5">
        <f t="shared" si="3"/>
        <v>9.4310410000000094E-2</v>
      </c>
      <c r="AG16" s="5">
        <f t="shared" si="3"/>
        <v>6.2000999999999834E-2</v>
      </c>
      <c r="AH16" s="5">
        <f t="shared" si="3"/>
        <v>3.6595690000000347E-2</v>
      </c>
      <c r="AI16" s="5">
        <f t="shared" si="3"/>
        <v>3.9124839999999987E-2</v>
      </c>
      <c r="AJ16" s="5">
        <f t="shared" si="3"/>
        <v>0.1604803600000006</v>
      </c>
    </row>
    <row r="17" spans="1:36" x14ac:dyDescent="0.25">
      <c r="A17">
        <v>15</v>
      </c>
      <c r="B17">
        <v>8.1</v>
      </c>
      <c r="C17">
        <v>7.6</v>
      </c>
      <c r="D17">
        <v>7.7</v>
      </c>
      <c r="E17">
        <v>7.8</v>
      </c>
      <c r="F17">
        <v>8.1</v>
      </c>
      <c r="G17">
        <v>7.3</v>
      </c>
      <c r="H17">
        <v>7.5651000000000002</v>
      </c>
      <c r="I17" s="1">
        <f t="shared" si="0"/>
        <v>7.7666666666666657</v>
      </c>
      <c r="J17">
        <v>7.4542999999999999</v>
      </c>
      <c r="K17">
        <v>7.6757999999999997</v>
      </c>
      <c r="L17" s="4">
        <f t="shared" si="4"/>
        <v>6</v>
      </c>
      <c r="M17">
        <f t="shared" si="5"/>
        <v>1</v>
      </c>
      <c r="N17" s="1"/>
      <c r="O17" s="1">
        <v>7.4505999999999997</v>
      </c>
      <c r="P17" s="1">
        <f t="shared" si="6"/>
        <v>-0.11450000000000049</v>
      </c>
      <c r="Q17" s="1">
        <f t="shared" si="7"/>
        <v>7.4388999999999994</v>
      </c>
      <c r="R17" s="1">
        <f t="shared" si="7"/>
        <v>8.1908999999999992</v>
      </c>
      <c r="S17" s="1">
        <f t="shared" si="7"/>
        <v>7.5347999999999997</v>
      </c>
      <c r="T17" s="1">
        <f t="shared" si="7"/>
        <v>7.2751000000000001</v>
      </c>
      <c r="U17" s="1">
        <f t="shared" si="7"/>
        <v>7.4859999999999998</v>
      </c>
      <c r="V17" s="1">
        <f t="shared" si="7"/>
        <v>7.9843999999999999</v>
      </c>
      <c r="X17" s="5">
        <f t="shared" si="8"/>
        <v>-0.66110000000000024</v>
      </c>
      <c r="Y17" s="5">
        <f t="shared" si="2"/>
        <v>0.59089999999999954</v>
      </c>
      <c r="Z17" s="5">
        <f t="shared" si="2"/>
        <v>-0.16520000000000046</v>
      </c>
      <c r="AA17" s="5">
        <f t="shared" si="2"/>
        <v>-0.5248999999999997</v>
      </c>
      <c r="AB17" s="5">
        <f t="shared" si="2"/>
        <v>-0.61399999999999988</v>
      </c>
      <c r="AC17" s="5">
        <f t="shared" si="2"/>
        <v>0.68440000000000012</v>
      </c>
      <c r="AE17" s="5">
        <f t="shared" si="9"/>
        <v>0.4370532100000003</v>
      </c>
      <c r="AF17" s="5">
        <f t="shared" si="3"/>
        <v>0.34916280999999944</v>
      </c>
      <c r="AG17" s="5">
        <f t="shared" si="3"/>
        <v>2.7291040000000152E-2</v>
      </c>
      <c r="AH17" s="5">
        <f t="shared" si="3"/>
        <v>0.2755200099999997</v>
      </c>
      <c r="AI17" s="5">
        <f t="shared" si="3"/>
        <v>0.37699599999999983</v>
      </c>
      <c r="AJ17" s="5">
        <f t="shared" si="3"/>
        <v>0.46840336000000016</v>
      </c>
    </row>
    <row r="18" spans="1:36" x14ac:dyDescent="0.25">
      <c r="A18">
        <v>16</v>
      </c>
      <c r="B18">
        <v>5.9</v>
      </c>
      <c r="C18">
        <v>6.4</v>
      </c>
      <c r="D18">
        <v>5.2</v>
      </c>
      <c r="E18">
        <v>5.0999999999999996</v>
      </c>
      <c r="F18">
        <v>5.9</v>
      </c>
      <c r="G18">
        <v>7</v>
      </c>
      <c r="H18">
        <v>5.7149999999999999</v>
      </c>
      <c r="I18" s="1">
        <f t="shared" si="0"/>
        <v>5.916666666666667</v>
      </c>
      <c r="J18">
        <v>5.6070000000000002</v>
      </c>
      <c r="K18">
        <v>5.8230000000000004</v>
      </c>
      <c r="L18" s="4">
        <f t="shared" si="4"/>
        <v>4</v>
      </c>
      <c r="M18">
        <f t="shared" si="5"/>
        <v>6</v>
      </c>
      <c r="N18" s="1"/>
      <c r="O18" s="1">
        <v>5.7882999999999996</v>
      </c>
      <c r="P18" s="1">
        <f t="shared" si="6"/>
        <v>7.3299999999999699E-2</v>
      </c>
      <c r="Q18" s="1">
        <f t="shared" si="7"/>
        <v>5.7765999999999993</v>
      </c>
      <c r="R18" s="1">
        <f t="shared" si="7"/>
        <v>6.5285999999999991</v>
      </c>
      <c r="S18" s="1">
        <f t="shared" si="7"/>
        <v>5.8724999999999996</v>
      </c>
      <c r="T18" s="1">
        <f t="shared" si="7"/>
        <v>5.6128</v>
      </c>
      <c r="U18" s="1">
        <f t="shared" si="7"/>
        <v>5.8236999999999997</v>
      </c>
      <c r="V18" s="1">
        <f t="shared" si="7"/>
        <v>6.3220999999999998</v>
      </c>
      <c r="X18" s="5">
        <f t="shared" si="8"/>
        <v>-0.12340000000000106</v>
      </c>
      <c r="Y18" s="5">
        <f t="shared" si="2"/>
        <v>0.12859999999999872</v>
      </c>
      <c r="Z18" s="5">
        <f t="shared" si="2"/>
        <v>0.67249999999999943</v>
      </c>
      <c r="AA18" s="5">
        <f t="shared" si="2"/>
        <v>0.51280000000000037</v>
      </c>
      <c r="AB18" s="5">
        <f t="shared" si="2"/>
        <v>-7.6300000000000701E-2</v>
      </c>
      <c r="AC18" s="5">
        <f t="shared" si="2"/>
        <v>-0.67790000000000017</v>
      </c>
      <c r="AE18" s="5">
        <f t="shared" si="9"/>
        <v>1.5227560000000263E-2</v>
      </c>
      <c r="AF18" s="5">
        <f t="shared" si="3"/>
        <v>1.6537959999999671E-2</v>
      </c>
      <c r="AG18" s="5">
        <f t="shared" si="3"/>
        <v>0.45225624999999925</v>
      </c>
      <c r="AH18" s="5">
        <f t="shared" si="3"/>
        <v>0.26296384000000039</v>
      </c>
      <c r="AI18" s="5">
        <f t="shared" si="3"/>
        <v>5.8216900000001067E-3</v>
      </c>
      <c r="AJ18" s="5">
        <f t="shared" si="3"/>
        <v>0.45954841000000024</v>
      </c>
    </row>
    <row r="19" spans="1:36" x14ac:dyDescent="0.25">
      <c r="A19">
        <v>17</v>
      </c>
      <c r="B19">
        <v>5</v>
      </c>
      <c r="C19">
        <v>6.8</v>
      </c>
      <c r="D19">
        <v>5.4</v>
      </c>
      <c r="E19">
        <v>4.5999999999999996</v>
      </c>
      <c r="F19">
        <v>4.8</v>
      </c>
      <c r="G19">
        <v>6.9</v>
      </c>
      <c r="H19">
        <v>5.3827999999999996</v>
      </c>
      <c r="I19" s="1">
        <f t="shared" si="0"/>
        <v>5.5833333333333348</v>
      </c>
      <c r="J19">
        <v>5.27</v>
      </c>
      <c r="K19">
        <v>5.4955999999999996</v>
      </c>
      <c r="L19" s="4">
        <f t="shared" si="4"/>
        <v>4</v>
      </c>
      <c r="M19">
        <f t="shared" si="5"/>
        <v>6</v>
      </c>
      <c r="N19" s="1"/>
      <c r="O19" s="1">
        <v>5.2907000000000002</v>
      </c>
      <c r="P19" s="1">
        <f t="shared" si="6"/>
        <v>-9.2099999999999405E-2</v>
      </c>
      <c r="Q19" s="1">
        <f t="shared" si="7"/>
        <v>5.2789999999999999</v>
      </c>
      <c r="R19" s="1">
        <f t="shared" si="7"/>
        <v>6.0310000000000006</v>
      </c>
      <c r="S19" s="1">
        <f t="shared" si="7"/>
        <v>5.3749000000000002</v>
      </c>
      <c r="T19" s="1">
        <f t="shared" si="7"/>
        <v>5.1151999999999997</v>
      </c>
      <c r="U19" s="1">
        <f t="shared" si="7"/>
        <v>5.3261000000000003</v>
      </c>
      <c r="V19" s="1">
        <f t="shared" si="7"/>
        <v>5.8245000000000005</v>
      </c>
      <c r="X19" s="5">
        <f t="shared" si="8"/>
        <v>0.27899999999999991</v>
      </c>
      <c r="Y19" s="5">
        <f t="shared" ref="Y19:AC20" si="10">R19-C19</f>
        <v>-0.76899999999999924</v>
      </c>
      <c r="Z19" s="5">
        <f t="shared" si="10"/>
        <v>-2.5100000000000122E-2</v>
      </c>
      <c r="AA19" s="5">
        <f t="shared" si="10"/>
        <v>0.5152000000000001</v>
      </c>
      <c r="AB19" s="5">
        <f t="shared" si="10"/>
        <v>0.52610000000000046</v>
      </c>
      <c r="AC19" s="5">
        <f t="shared" si="10"/>
        <v>-1.0754999999999999</v>
      </c>
      <c r="AE19" s="5">
        <f t="shared" si="9"/>
        <v>7.7840999999999952E-2</v>
      </c>
      <c r="AF19" s="5">
        <f t="shared" ref="AF19:AJ20" si="11">Y19^2</f>
        <v>0.5913609999999988</v>
      </c>
      <c r="AG19" s="5">
        <f t="shared" si="11"/>
        <v>6.3001000000000615E-4</v>
      </c>
      <c r="AH19" s="5">
        <f t="shared" si="11"/>
        <v>0.26543104000000012</v>
      </c>
      <c r="AI19" s="5">
        <f t="shared" si="11"/>
        <v>0.2767812100000005</v>
      </c>
      <c r="AJ19" s="5">
        <f t="shared" si="11"/>
        <v>1.1567002499999999</v>
      </c>
    </row>
    <row r="20" spans="1:36" x14ac:dyDescent="0.25">
      <c r="A20">
        <v>18</v>
      </c>
      <c r="B20">
        <v>6.1</v>
      </c>
      <c r="C20">
        <v>7.2</v>
      </c>
      <c r="D20">
        <v>6.6</v>
      </c>
      <c r="E20">
        <v>5.8</v>
      </c>
      <c r="F20">
        <v>6</v>
      </c>
      <c r="G20">
        <v>6.8</v>
      </c>
      <c r="H20">
        <v>6.2165999999999997</v>
      </c>
      <c r="I20" s="1">
        <f t="shared" si="0"/>
        <v>6.416666666666667</v>
      </c>
      <c r="J20">
        <v>6.1119000000000003</v>
      </c>
      <c r="K20">
        <v>6.3212999999999999</v>
      </c>
      <c r="L20" s="4">
        <f t="shared" si="4"/>
        <v>4</v>
      </c>
      <c r="M20">
        <f t="shared" si="5"/>
        <v>2</v>
      </c>
      <c r="N20" s="1"/>
      <c r="O20" s="1">
        <v>6.2054999999999998</v>
      </c>
      <c r="P20" s="1">
        <f t="shared" si="6"/>
        <v>-1.1099999999999888E-2</v>
      </c>
      <c r="Q20" s="1">
        <f t="shared" si="7"/>
        <v>6.1937999999999995</v>
      </c>
      <c r="R20" s="1">
        <f t="shared" si="7"/>
        <v>6.9458000000000002</v>
      </c>
      <c r="S20" s="1">
        <f t="shared" si="7"/>
        <v>6.2896999999999998</v>
      </c>
      <c r="T20" s="1">
        <f t="shared" si="7"/>
        <v>6.0299999999999994</v>
      </c>
      <c r="U20" s="1">
        <f t="shared" si="7"/>
        <v>6.2408999999999999</v>
      </c>
      <c r="V20" s="1">
        <f t="shared" si="7"/>
        <v>6.7393000000000001</v>
      </c>
      <c r="X20" s="5">
        <f t="shared" si="8"/>
        <v>9.3799999999999883E-2</v>
      </c>
      <c r="Y20" s="5">
        <f t="shared" si="10"/>
        <v>-0.25419999999999998</v>
      </c>
      <c r="Z20" s="5">
        <f t="shared" si="10"/>
        <v>-0.3102999999999998</v>
      </c>
      <c r="AA20" s="5">
        <f t="shared" si="10"/>
        <v>0.22999999999999954</v>
      </c>
      <c r="AB20" s="5">
        <f t="shared" si="10"/>
        <v>0.24089999999999989</v>
      </c>
      <c r="AC20" s="5">
        <f t="shared" si="10"/>
        <v>-6.0699999999999754E-2</v>
      </c>
      <c r="AE20" s="5">
        <f t="shared" si="9"/>
        <v>8.7984399999999786E-3</v>
      </c>
      <c r="AF20" s="5">
        <f t="shared" si="11"/>
        <v>6.461763999999999E-2</v>
      </c>
      <c r="AG20" s="5">
        <f t="shared" si="11"/>
        <v>9.628608999999988E-2</v>
      </c>
      <c r="AH20" s="5">
        <f t="shared" si="11"/>
        <v>5.2899999999999787E-2</v>
      </c>
      <c r="AI20" s="5">
        <f t="shared" si="11"/>
        <v>5.8032809999999949E-2</v>
      </c>
      <c r="AJ20" s="5">
        <f t="shared" si="11"/>
        <v>3.68448999999997E-3</v>
      </c>
    </row>
    <row r="21" spans="1:36" x14ac:dyDescent="0.25">
      <c r="A21">
        <v>19</v>
      </c>
      <c r="B21">
        <v>6.5</v>
      </c>
      <c r="C21">
        <v>6.8</v>
      </c>
      <c r="D21">
        <v>6</v>
      </c>
      <c r="E21">
        <v>5.9</v>
      </c>
      <c r="F21">
        <v>6.3</v>
      </c>
      <c r="G21">
        <v>6.8</v>
      </c>
      <c r="H21">
        <v>6.1817000000000002</v>
      </c>
      <c r="I21" s="1">
        <f t="shared" si="0"/>
        <v>6.3833333333333337</v>
      </c>
      <c r="J21">
        <v>6.0772000000000004</v>
      </c>
      <c r="K21">
        <v>6.2861000000000002</v>
      </c>
      <c r="L21" s="4">
        <f t="shared" si="4"/>
        <v>4</v>
      </c>
      <c r="M21">
        <f t="shared" si="5"/>
        <v>2</v>
      </c>
      <c r="N21" s="1"/>
      <c r="O21" s="1"/>
      <c r="P21" s="1"/>
      <c r="Q21" s="1">
        <v>-1.17E-2</v>
      </c>
      <c r="R21" s="1">
        <v>0.74029999999999996</v>
      </c>
      <c r="S21">
        <v>8.4199999999999997E-2</v>
      </c>
      <c r="T21">
        <v>-0.17549999999999999</v>
      </c>
      <c r="U21">
        <v>3.5400000000000001E-2</v>
      </c>
      <c r="V21">
        <v>0.53380000000000005</v>
      </c>
    </row>
    <row r="22" spans="1:36" x14ac:dyDescent="0.25">
      <c r="A22">
        <v>20</v>
      </c>
      <c r="B22">
        <v>5.9</v>
      </c>
      <c r="C22">
        <v>6.6</v>
      </c>
      <c r="D22">
        <v>5.0999999999999996</v>
      </c>
      <c r="E22">
        <v>5.5</v>
      </c>
      <c r="F22">
        <v>5.5</v>
      </c>
      <c r="G22">
        <v>6.7</v>
      </c>
      <c r="H22">
        <v>5.6845999999999997</v>
      </c>
      <c r="I22" s="1">
        <f t="shared" si="0"/>
        <v>5.8833333333333337</v>
      </c>
      <c r="J22">
        <v>5.5780000000000003</v>
      </c>
      <c r="K22">
        <v>5.7911999999999999</v>
      </c>
      <c r="L22" s="4">
        <f t="shared" si="4"/>
        <v>3</v>
      </c>
      <c r="M22">
        <f t="shared" si="5"/>
        <v>6</v>
      </c>
      <c r="N22" s="1"/>
      <c r="O22" s="1"/>
      <c r="P22" s="1"/>
      <c r="Q22" s="1"/>
      <c r="R22" s="1"/>
      <c r="AE22" s="5">
        <f>SQRT(SUM(AE3:AJ20))/(COUNT(AE3:AJ20)-1)</f>
        <v>5.2138481008288766E-2</v>
      </c>
      <c r="AF22" t="s">
        <v>13</v>
      </c>
    </row>
    <row r="23" spans="1:36" x14ac:dyDescent="0.25">
      <c r="A23">
        <v>21</v>
      </c>
      <c r="B23">
        <v>6.5</v>
      </c>
      <c r="C23">
        <v>6.4</v>
      </c>
      <c r="D23">
        <v>5.3</v>
      </c>
      <c r="E23">
        <v>6.1</v>
      </c>
      <c r="F23">
        <v>6.3</v>
      </c>
      <c r="G23">
        <v>6.5</v>
      </c>
      <c r="H23">
        <v>5.9836</v>
      </c>
      <c r="I23" s="1">
        <f t="shared" si="0"/>
        <v>6.1833333333333327</v>
      </c>
      <c r="J23">
        <v>5.8758999999999997</v>
      </c>
      <c r="K23">
        <v>6.0914000000000001</v>
      </c>
      <c r="L23" s="4">
        <f t="shared" si="4"/>
        <v>3</v>
      </c>
      <c r="M23">
        <f t="shared" si="5"/>
        <v>1</v>
      </c>
      <c r="N23" s="1"/>
      <c r="O23" s="1"/>
      <c r="P23" s="1"/>
      <c r="Q23" s="1"/>
      <c r="R23" s="1"/>
      <c r="X23" s="5"/>
    </row>
    <row r="24" spans="1:36" x14ac:dyDescent="0.25">
      <c r="A24">
        <v>22</v>
      </c>
      <c r="B24">
        <v>6</v>
      </c>
      <c r="C24">
        <v>6.4</v>
      </c>
      <c r="D24">
        <v>5.0999999999999996</v>
      </c>
      <c r="E24">
        <v>5.7</v>
      </c>
      <c r="F24">
        <v>6.1</v>
      </c>
      <c r="G24">
        <v>6.4</v>
      </c>
      <c r="H24">
        <v>5.7488000000000001</v>
      </c>
      <c r="I24" s="1">
        <f t="shared" si="0"/>
        <v>5.9499999999999993</v>
      </c>
      <c r="J24">
        <v>5.6425000000000001</v>
      </c>
      <c r="K24">
        <v>5.8551000000000002</v>
      </c>
      <c r="L24" s="4">
        <f t="shared" si="4"/>
        <v>3</v>
      </c>
      <c r="M24">
        <f t="shared" si="5"/>
        <v>2</v>
      </c>
      <c r="N24" s="1"/>
      <c r="O24" s="1"/>
      <c r="P24" s="1"/>
      <c r="Q24" s="1"/>
      <c r="R24" s="1"/>
    </row>
    <row r="25" spans="1:36" x14ac:dyDescent="0.25">
      <c r="A25">
        <v>23</v>
      </c>
      <c r="B25">
        <v>4.2</v>
      </c>
      <c r="C25">
        <v>6.6</v>
      </c>
      <c r="D25">
        <v>4.8</v>
      </c>
      <c r="E25">
        <v>4</v>
      </c>
      <c r="F25">
        <v>4.7</v>
      </c>
      <c r="G25">
        <v>6.3</v>
      </c>
      <c r="H25">
        <v>4.8994</v>
      </c>
      <c r="I25" s="1">
        <f t="shared" si="0"/>
        <v>5.1000000000000005</v>
      </c>
      <c r="J25">
        <v>4.7846000000000002</v>
      </c>
      <c r="K25">
        <v>5.0141999999999998</v>
      </c>
      <c r="L25" s="4">
        <f t="shared" si="4"/>
        <v>4</v>
      </c>
      <c r="M25">
        <f t="shared" si="5"/>
        <v>2</v>
      </c>
      <c r="N25" s="1"/>
      <c r="O25" s="1"/>
      <c r="P25" s="1"/>
      <c r="Q25" s="1"/>
      <c r="R25" s="1"/>
    </row>
    <row r="26" spans="1:36" x14ac:dyDescent="0.25">
      <c r="A26" s="6">
        <v>24</v>
      </c>
      <c r="B26" s="6">
        <v>4.7</v>
      </c>
      <c r="C26" s="6">
        <v>6.2</v>
      </c>
      <c r="D26" s="6">
        <v>4.2</v>
      </c>
      <c r="E26" s="6">
        <v>4</v>
      </c>
      <c r="F26" s="6">
        <v>5</v>
      </c>
      <c r="G26" s="6">
        <v>6.2</v>
      </c>
      <c r="H26" s="6">
        <v>4.8494000000000002</v>
      </c>
      <c r="I26" s="7">
        <f t="shared" si="0"/>
        <v>5.05</v>
      </c>
      <c r="J26">
        <v>4.7378</v>
      </c>
      <c r="K26">
        <v>4.9610000000000003</v>
      </c>
      <c r="L26" s="4">
        <f t="shared" si="4"/>
        <v>4</v>
      </c>
      <c r="M26">
        <f t="shared" si="5"/>
        <v>2</v>
      </c>
      <c r="N26" s="1"/>
      <c r="O26" s="1"/>
      <c r="P26" s="1"/>
      <c r="Q26" s="1"/>
      <c r="R26" s="1"/>
    </row>
    <row r="27" spans="1:36" x14ac:dyDescent="0.25">
      <c r="A27">
        <v>25</v>
      </c>
      <c r="B27">
        <v>6.7</v>
      </c>
      <c r="C27">
        <v>5.8</v>
      </c>
      <c r="D27">
        <v>4.0999999999999996</v>
      </c>
      <c r="E27">
        <v>6.8</v>
      </c>
      <c r="F27">
        <v>6.5</v>
      </c>
      <c r="G27">
        <v>5.8</v>
      </c>
      <c r="H27">
        <v>5.7491000000000003</v>
      </c>
      <c r="I27" s="1">
        <f t="shared" si="0"/>
        <v>5.95</v>
      </c>
      <c r="J27">
        <v>5.6113</v>
      </c>
      <c r="K27">
        <v>5.8868999999999998</v>
      </c>
      <c r="L27" s="4">
        <f t="shared" si="4"/>
        <v>3</v>
      </c>
      <c r="M27">
        <f t="shared" si="5"/>
        <v>4</v>
      </c>
      <c r="N27" s="1"/>
      <c r="O27" s="1"/>
      <c r="P27" s="1"/>
      <c r="Q27" s="1"/>
      <c r="R27" s="1"/>
    </row>
    <row r="28" spans="1:36" x14ac:dyDescent="0.25">
      <c r="A28">
        <v>26</v>
      </c>
      <c r="B28">
        <v>5.9</v>
      </c>
      <c r="C28">
        <v>6.8</v>
      </c>
      <c r="D28">
        <v>5.6</v>
      </c>
      <c r="E28">
        <v>6</v>
      </c>
      <c r="F28">
        <v>5.8</v>
      </c>
      <c r="G28">
        <v>5.7</v>
      </c>
      <c r="H28">
        <v>5.7674000000000003</v>
      </c>
      <c r="I28" s="1">
        <f t="shared" si="0"/>
        <v>5.9666666666666659</v>
      </c>
      <c r="J28">
        <v>5.6612999999999998</v>
      </c>
      <c r="K28">
        <v>5.8734999999999999</v>
      </c>
      <c r="L28" s="4">
        <f t="shared" si="4"/>
        <v>3</v>
      </c>
      <c r="M28">
        <f t="shared" si="5"/>
        <v>2</v>
      </c>
      <c r="N28" s="1"/>
      <c r="O28" s="1"/>
      <c r="P28" s="1"/>
      <c r="Q28" s="1"/>
      <c r="R28" s="1"/>
    </row>
    <row r="29" spans="1:36" x14ac:dyDescent="0.25">
      <c r="A29">
        <v>27</v>
      </c>
      <c r="B29">
        <v>3.8</v>
      </c>
      <c r="C29">
        <v>6.2</v>
      </c>
      <c r="D29">
        <v>4.5999999999999996</v>
      </c>
      <c r="E29">
        <v>2.7</v>
      </c>
      <c r="F29">
        <v>4.0999999999999996</v>
      </c>
      <c r="G29">
        <v>5.6</v>
      </c>
      <c r="H29">
        <v>4.2988</v>
      </c>
      <c r="I29" s="1">
        <f t="shared" si="0"/>
        <v>4.5</v>
      </c>
      <c r="J29">
        <v>4.1760999999999999</v>
      </c>
      <c r="K29">
        <v>4.4215</v>
      </c>
      <c r="L29" s="4">
        <f t="shared" si="4"/>
        <v>4</v>
      </c>
      <c r="M29">
        <f t="shared" si="5"/>
        <v>2</v>
      </c>
      <c r="N29" s="1"/>
      <c r="O29" s="1"/>
      <c r="P29" s="1"/>
      <c r="Q29" s="1"/>
      <c r="R29" s="1"/>
    </row>
    <row r="30" spans="1:36" x14ac:dyDescent="0.25">
      <c r="A30">
        <v>28</v>
      </c>
      <c r="B30">
        <v>3.7</v>
      </c>
      <c r="C30">
        <v>5.2</v>
      </c>
      <c r="D30">
        <v>3</v>
      </c>
      <c r="E30">
        <v>3.4</v>
      </c>
      <c r="F30">
        <v>3.5</v>
      </c>
      <c r="G30">
        <v>5.3</v>
      </c>
      <c r="H30">
        <v>3.8167</v>
      </c>
      <c r="I30" s="1">
        <f t="shared" si="0"/>
        <v>4.0166666666666666</v>
      </c>
      <c r="J30">
        <v>3.7038000000000002</v>
      </c>
      <c r="K30">
        <v>3.9296000000000002</v>
      </c>
      <c r="L30" s="4">
        <f t="shared" si="4"/>
        <v>3</v>
      </c>
      <c r="M30">
        <f t="shared" si="5"/>
        <v>6</v>
      </c>
      <c r="N30" s="1"/>
      <c r="O30" s="1"/>
      <c r="P30" s="1"/>
      <c r="Q30" s="1"/>
      <c r="R30" s="1"/>
    </row>
    <row r="31" spans="1:36" x14ac:dyDescent="0.25">
      <c r="A31">
        <v>29</v>
      </c>
      <c r="B31">
        <v>4.0999999999999996</v>
      </c>
      <c r="C31">
        <v>4.8</v>
      </c>
      <c r="D31">
        <v>2.4</v>
      </c>
      <c r="E31">
        <v>3.4</v>
      </c>
      <c r="F31">
        <v>4.4000000000000004</v>
      </c>
      <c r="G31">
        <v>5.3</v>
      </c>
      <c r="H31">
        <v>3.8662999999999998</v>
      </c>
      <c r="I31" s="1">
        <f t="shared" si="0"/>
        <v>4.0666666666666673</v>
      </c>
      <c r="J31">
        <v>3.7471999999999999</v>
      </c>
      <c r="K31">
        <v>3.9855</v>
      </c>
      <c r="L31" s="4">
        <f t="shared" si="4"/>
        <v>3</v>
      </c>
      <c r="M31">
        <f t="shared" si="5"/>
        <v>6</v>
      </c>
      <c r="N31" s="1"/>
      <c r="O31" s="1"/>
      <c r="P31" s="1"/>
      <c r="Q31" s="1"/>
      <c r="R31" s="1"/>
    </row>
    <row r="32" spans="1:36" x14ac:dyDescent="0.25">
      <c r="A32">
        <v>30</v>
      </c>
      <c r="B32">
        <v>3.3</v>
      </c>
      <c r="C32">
        <v>5.4</v>
      </c>
      <c r="D32">
        <v>3.3</v>
      </c>
      <c r="E32">
        <v>3</v>
      </c>
      <c r="F32">
        <v>3.4</v>
      </c>
      <c r="G32">
        <v>4.5999999999999996</v>
      </c>
      <c r="H32">
        <v>3.6337000000000002</v>
      </c>
      <c r="I32" s="1">
        <f t="shared" si="0"/>
        <v>3.8333333333333335</v>
      </c>
      <c r="J32">
        <v>3.5230999999999999</v>
      </c>
      <c r="K32">
        <v>3.7444000000000002</v>
      </c>
      <c r="L32" s="4">
        <f t="shared" si="4"/>
        <v>4</v>
      </c>
      <c r="M32">
        <f t="shared" si="5"/>
        <v>2</v>
      </c>
      <c r="N32" s="1"/>
      <c r="O32" s="1"/>
      <c r="P32" s="1"/>
      <c r="Q32" s="1"/>
      <c r="R32" s="1"/>
    </row>
    <row r="33" spans="2:17" x14ac:dyDescent="0.25">
      <c r="B33" s="1">
        <f t="shared" ref="B33:G33" si="12">_xlfn.VAR.S(B3:B32)</f>
        <v>2.4609655172414007</v>
      </c>
      <c r="C33" s="1">
        <f t="shared" si="12"/>
        <v>1.2268505747126475</v>
      </c>
      <c r="D33" s="1">
        <f t="shared" si="12"/>
        <v>4.2028160919540145</v>
      </c>
      <c r="E33" s="1">
        <f t="shared" si="12"/>
        <v>3.594954022988508</v>
      </c>
      <c r="F33" s="1">
        <f t="shared" si="12"/>
        <v>2.4050574712643442</v>
      </c>
      <c r="G33" s="1">
        <f t="shared" si="12"/>
        <v>1.0898850574712531</v>
      </c>
      <c r="P33">
        <v>-0.1186</v>
      </c>
      <c r="Q33">
        <v>9.5200000000000007E-2</v>
      </c>
    </row>
    <row r="34" spans="2:17" x14ac:dyDescent="0.25">
      <c r="P34">
        <v>0.62990000000000002</v>
      </c>
      <c r="Q34">
        <v>0.8508</v>
      </c>
    </row>
    <row r="35" spans="2:17" x14ac:dyDescent="0.25">
      <c r="P35">
        <v>-3.3300000000000003E-2</v>
      </c>
      <c r="Q35">
        <v>0.20169999999999999</v>
      </c>
    </row>
    <row r="36" spans="2:17" x14ac:dyDescent="0.25">
      <c r="P36">
        <v>-0.28870000000000001</v>
      </c>
      <c r="Q36">
        <v>-6.2399999999999997E-2</v>
      </c>
    </row>
    <row r="37" spans="2:17" x14ac:dyDescent="0.25">
      <c r="P37">
        <v>-7.0599999999999996E-2</v>
      </c>
      <c r="Q37">
        <v>0.1414</v>
      </c>
    </row>
    <row r="38" spans="2:17" x14ac:dyDescent="0.25">
      <c r="P38">
        <v>0.42070000000000002</v>
      </c>
      <c r="Q38">
        <v>0.64690000000000003</v>
      </c>
    </row>
  </sheetData>
  <autoFilter ref="A2:K32">
    <sortState ref="A2:K31">
      <sortCondition ref="A1:A31"/>
    </sortState>
  </autoFilter>
  <conditionalFormatting sqref="N3:N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AC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activeCell="N7" sqref="N7"/>
    </sheetView>
  </sheetViews>
  <sheetFormatPr defaultRowHeight="15" x14ac:dyDescent="0.25"/>
  <cols>
    <col min="3" max="3" width="13" customWidth="1"/>
    <col min="5" max="5" width="1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23" x14ac:dyDescent="0.25">
      <c r="A2">
        <v>1</v>
      </c>
      <c r="B2">
        <v>7</v>
      </c>
      <c r="C2">
        <v>8.1999999999999993</v>
      </c>
      <c r="D2">
        <v>8.5</v>
      </c>
      <c r="E2">
        <v>7.4</v>
      </c>
      <c r="F2">
        <v>7.3</v>
      </c>
      <c r="G2">
        <v>8.6</v>
      </c>
      <c r="H2">
        <v>7.6319999999999997</v>
      </c>
      <c r="I2" s="1">
        <f t="shared" ref="I2:I31" si="0">AVERAGE(B2:G2)</f>
        <v>7.833333333333333</v>
      </c>
      <c r="J2">
        <v>6.7385000000000002</v>
      </c>
      <c r="K2">
        <v>7.4116</v>
      </c>
      <c r="L2" s="4">
        <f>MATCH(MIN(B2:G2),B2:G2,0)</f>
        <v>1</v>
      </c>
      <c r="M2">
        <f>MATCH(MAX(B2:G2),B2:G2,0)</f>
        <v>6</v>
      </c>
      <c r="N2" s="1"/>
      <c r="O2" s="1"/>
      <c r="P2" s="1"/>
      <c r="Q2" s="1"/>
      <c r="R2" s="1"/>
    </row>
    <row r="3" spans="1:23" x14ac:dyDescent="0.25">
      <c r="A3">
        <v>2</v>
      </c>
      <c r="B3">
        <v>8.6</v>
      </c>
      <c r="C3">
        <v>9</v>
      </c>
      <c r="D3">
        <v>9.4</v>
      </c>
      <c r="E3">
        <v>8.8000000000000007</v>
      </c>
      <c r="F3">
        <v>8.6999999999999993</v>
      </c>
      <c r="G3">
        <v>8.5</v>
      </c>
      <c r="H3">
        <v>8.6318999999999999</v>
      </c>
      <c r="I3" s="1">
        <f t="shared" si="0"/>
        <v>8.8333333333333339</v>
      </c>
      <c r="J3">
        <v>7.7404999999999999</v>
      </c>
      <c r="K3">
        <v>8.4042999999999992</v>
      </c>
      <c r="L3" s="4">
        <f t="shared" ref="L3:L31" si="1">MATCH(MIN(B3:G3),B3:G3,0)</f>
        <v>6</v>
      </c>
      <c r="M3">
        <f t="shared" ref="M3:M31" si="2">MATCH(MAX(B3:G3),B3:G3,0)</f>
        <v>3</v>
      </c>
      <c r="N3" s="1"/>
      <c r="O3" s="1"/>
      <c r="P3" s="1"/>
      <c r="Q3" s="1"/>
      <c r="R3" s="1"/>
      <c r="V3">
        <v>0.21970000000000001</v>
      </c>
      <c r="W3">
        <v>0.87209999999999999</v>
      </c>
    </row>
    <row r="4" spans="1:23" x14ac:dyDescent="0.25">
      <c r="A4">
        <v>3</v>
      </c>
      <c r="B4">
        <v>8</v>
      </c>
      <c r="C4">
        <v>8.6</v>
      </c>
      <c r="D4">
        <v>9</v>
      </c>
      <c r="E4">
        <v>7.8</v>
      </c>
      <c r="F4">
        <v>8.3000000000000007</v>
      </c>
      <c r="G4">
        <v>8.5</v>
      </c>
      <c r="H4">
        <v>8.1652000000000005</v>
      </c>
      <c r="I4" s="1">
        <f t="shared" si="0"/>
        <v>8.3666666666666671</v>
      </c>
      <c r="J4">
        <v>7.2767999999999997</v>
      </c>
      <c r="K4">
        <v>7.9325999999999999</v>
      </c>
      <c r="L4" s="4">
        <f t="shared" si="1"/>
        <v>4</v>
      </c>
      <c r="M4">
        <f t="shared" si="2"/>
        <v>3</v>
      </c>
      <c r="N4" s="1"/>
      <c r="O4" s="1"/>
      <c r="P4" s="1"/>
      <c r="Q4" s="1"/>
      <c r="R4" s="1"/>
      <c r="V4">
        <v>0.93910000000000005</v>
      </c>
      <c r="W4">
        <v>1.6141000000000001</v>
      </c>
    </row>
    <row r="5" spans="1:23" x14ac:dyDescent="0.25">
      <c r="A5">
        <v>4</v>
      </c>
      <c r="B5">
        <v>8.9</v>
      </c>
      <c r="C5">
        <v>8.6</v>
      </c>
      <c r="D5">
        <v>8.9</v>
      </c>
      <c r="E5">
        <v>9.4</v>
      </c>
      <c r="F5">
        <v>8.8000000000000007</v>
      </c>
      <c r="G5">
        <v>8.3000000000000007</v>
      </c>
      <c r="H5">
        <v>8.6152999999999995</v>
      </c>
      <c r="I5" s="1">
        <f t="shared" si="0"/>
        <v>8.8166666666666647</v>
      </c>
      <c r="J5">
        <v>7.7142999999999997</v>
      </c>
      <c r="K5">
        <v>8.3960000000000008</v>
      </c>
      <c r="L5" s="4">
        <f t="shared" si="1"/>
        <v>6</v>
      </c>
      <c r="M5">
        <f t="shared" si="2"/>
        <v>4</v>
      </c>
      <c r="N5" s="1"/>
      <c r="O5" s="1"/>
      <c r="P5" s="1"/>
      <c r="Q5" s="1"/>
      <c r="R5" s="1"/>
      <c r="V5">
        <v>0.26550000000000001</v>
      </c>
      <c r="W5">
        <v>0.9899</v>
      </c>
    </row>
    <row r="6" spans="1:23" x14ac:dyDescent="0.25">
      <c r="A6">
        <v>5</v>
      </c>
      <c r="B6">
        <v>7.6</v>
      </c>
      <c r="C6">
        <v>8.6</v>
      </c>
      <c r="D6">
        <v>8.9</v>
      </c>
      <c r="E6">
        <v>7.5</v>
      </c>
      <c r="F6">
        <v>7.8</v>
      </c>
      <c r="G6">
        <v>8.1999999999999993</v>
      </c>
      <c r="H6">
        <v>7.8986999999999998</v>
      </c>
      <c r="I6" s="1">
        <f t="shared" si="0"/>
        <v>8.1</v>
      </c>
      <c r="J6">
        <v>7.0101000000000004</v>
      </c>
      <c r="K6">
        <v>7.6756000000000002</v>
      </c>
      <c r="L6" s="4">
        <f t="shared" si="1"/>
        <v>4</v>
      </c>
      <c r="M6">
        <f t="shared" si="2"/>
        <v>3</v>
      </c>
      <c r="N6" s="1"/>
      <c r="O6" s="1"/>
      <c r="P6" s="1"/>
      <c r="Q6" s="1"/>
      <c r="R6" s="1"/>
      <c r="V6">
        <v>3.1399999999999997E-2</v>
      </c>
      <c r="W6">
        <v>0.72260000000000002</v>
      </c>
    </row>
    <row r="7" spans="1:23" x14ac:dyDescent="0.25">
      <c r="A7">
        <v>6</v>
      </c>
      <c r="B7">
        <v>7.3</v>
      </c>
      <c r="C7">
        <v>8.6</v>
      </c>
      <c r="D7">
        <v>9.1</v>
      </c>
      <c r="E7">
        <v>7.2</v>
      </c>
      <c r="F7">
        <v>7.2</v>
      </c>
      <c r="G7">
        <v>7.9</v>
      </c>
      <c r="H7">
        <v>7.6820000000000004</v>
      </c>
      <c r="I7" s="1">
        <f t="shared" si="0"/>
        <v>7.8833333333333337</v>
      </c>
      <c r="J7">
        <v>6.7763</v>
      </c>
      <c r="K7">
        <v>7.4748000000000001</v>
      </c>
      <c r="L7" s="4">
        <f t="shared" si="1"/>
        <v>4</v>
      </c>
      <c r="M7">
        <f t="shared" si="2"/>
        <v>3</v>
      </c>
      <c r="N7" s="1"/>
      <c r="O7" s="1"/>
      <c r="P7" s="1"/>
      <c r="Q7" s="1"/>
      <c r="R7" s="1"/>
      <c r="V7">
        <v>0.27179999999999999</v>
      </c>
      <c r="W7">
        <v>0.92059999999999997</v>
      </c>
    </row>
    <row r="8" spans="1:23" x14ac:dyDescent="0.25">
      <c r="A8">
        <v>7</v>
      </c>
      <c r="B8">
        <v>7.8</v>
      </c>
      <c r="C8">
        <v>8</v>
      </c>
      <c r="D8">
        <v>8</v>
      </c>
      <c r="E8">
        <v>8.6</v>
      </c>
      <c r="F8">
        <v>8</v>
      </c>
      <c r="G8">
        <v>7.7</v>
      </c>
      <c r="H8">
        <v>7.8152999999999997</v>
      </c>
      <c r="I8" s="1">
        <f t="shared" si="0"/>
        <v>8.0166666666666675</v>
      </c>
      <c r="J8">
        <v>6.9187000000000003</v>
      </c>
      <c r="K8">
        <v>7.5910000000000002</v>
      </c>
      <c r="L8" s="4">
        <f t="shared" si="1"/>
        <v>6</v>
      </c>
      <c r="M8">
        <f t="shared" si="2"/>
        <v>4</v>
      </c>
      <c r="N8" s="1"/>
      <c r="O8" s="1"/>
      <c r="P8" s="1"/>
      <c r="Q8" s="1"/>
      <c r="R8" s="1"/>
      <c r="V8">
        <v>0.73150000000000004</v>
      </c>
      <c r="W8">
        <v>1.4146000000000001</v>
      </c>
    </row>
    <row r="9" spans="1:23" x14ac:dyDescent="0.25">
      <c r="A9">
        <v>8</v>
      </c>
      <c r="B9">
        <v>7.8</v>
      </c>
      <c r="C9">
        <v>8</v>
      </c>
      <c r="D9">
        <v>8.3000000000000007</v>
      </c>
      <c r="E9">
        <v>8.1</v>
      </c>
      <c r="F9">
        <v>7.6</v>
      </c>
      <c r="G9">
        <v>7.7</v>
      </c>
      <c r="H9">
        <v>7.7150999999999996</v>
      </c>
      <c r="I9" s="1">
        <f t="shared" si="0"/>
        <v>7.9166666666666679</v>
      </c>
      <c r="J9">
        <v>6.8231000000000002</v>
      </c>
      <c r="K9">
        <v>7.4814999999999996</v>
      </c>
      <c r="L9" s="4">
        <f t="shared" si="1"/>
        <v>5</v>
      </c>
      <c r="M9">
        <f t="shared" si="2"/>
        <v>3</v>
      </c>
      <c r="N9" s="1"/>
      <c r="O9" s="1"/>
      <c r="P9" s="1"/>
      <c r="Q9" s="1"/>
      <c r="R9" s="1"/>
    </row>
    <row r="10" spans="1:23" x14ac:dyDescent="0.25">
      <c r="A10">
        <v>9</v>
      </c>
      <c r="B10">
        <v>5.5</v>
      </c>
      <c r="C10">
        <v>7.6</v>
      </c>
      <c r="D10">
        <v>7.3</v>
      </c>
      <c r="E10">
        <v>5.0999999999999996</v>
      </c>
      <c r="F10">
        <v>5.9</v>
      </c>
      <c r="G10">
        <v>7.6</v>
      </c>
      <c r="H10">
        <v>6.2988</v>
      </c>
      <c r="I10" s="1">
        <f t="shared" si="0"/>
        <v>6.5</v>
      </c>
      <c r="J10">
        <v>5.3789999999999996</v>
      </c>
      <c r="K10">
        <v>6.1105999999999998</v>
      </c>
      <c r="L10" s="4">
        <f t="shared" si="1"/>
        <v>4</v>
      </c>
      <c r="M10">
        <f t="shared" si="2"/>
        <v>2</v>
      </c>
      <c r="N10" s="1"/>
      <c r="O10" s="1"/>
      <c r="P10" s="1"/>
      <c r="Q10" s="1"/>
      <c r="R10" s="1"/>
    </row>
    <row r="11" spans="1:23" x14ac:dyDescent="0.25">
      <c r="A11">
        <v>10</v>
      </c>
      <c r="B11">
        <v>7.5</v>
      </c>
      <c r="C11">
        <v>8.1999999999999993</v>
      </c>
      <c r="D11">
        <v>8.6999999999999993</v>
      </c>
      <c r="E11">
        <v>7.5</v>
      </c>
      <c r="F11">
        <v>7.7</v>
      </c>
      <c r="G11">
        <v>7.4</v>
      </c>
      <c r="H11">
        <v>7.6319999999999997</v>
      </c>
      <c r="I11" s="1">
        <f t="shared" si="0"/>
        <v>7.833333333333333</v>
      </c>
      <c r="J11">
        <v>6.7450000000000001</v>
      </c>
      <c r="K11">
        <v>7.4108999999999998</v>
      </c>
      <c r="L11" s="4">
        <f t="shared" si="1"/>
        <v>6</v>
      </c>
      <c r="M11">
        <f t="shared" si="2"/>
        <v>3</v>
      </c>
      <c r="N11" s="1"/>
      <c r="O11" s="1"/>
      <c r="P11" s="1"/>
      <c r="Q11" s="1"/>
      <c r="R11" s="1"/>
    </row>
    <row r="12" spans="1:23" x14ac:dyDescent="0.25">
      <c r="A12">
        <v>11</v>
      </c>
      <c r="B12">
        <v>8.3000000000000007</v>
      </c>
      <c r="C12">
        <v>7.8</v>
      </c>
      <c r="D12">
        <v>7.9</v>
      </c>
      <c r="E12">
        <v>9.1</v>
      </c>
      <c r="F12">
        <v>8.1</v>
      </c>
      <c r="G12">
        <v>7.4</v>
      </c>
      <c r="H12">
        <v>7.8989000000000003</v>
      </c>
      <c r="I12" s="1">
        <f t="shared" si="0"/>
        <v>8.1</v>
      </c>
      <c r="J12">
        <v>6.9798999999999998</v>
      </c>
      <c r="K12">
        <v>7.7074999999999996</v>
      </c>
      <c r="L12" s="4">
        <f t="shared" si="1"/>
        <v>6</v>
      </c>
      <c r="M12">
        <f t="shared" si="2"/>
        <v>4</v>
      </c>
      <c r="N12" s="1"/>
      <c r="O12" s="1"/>
      <c r="P12" s="1"/>
      <c r="Q12" s="1"/>
      <c r="R12" s="1"/>
    </row>
    <row r="13" spans="1:23" x14ac:dyDescent="0.25">
      <c r="A13">
        <v>12</v>
      </c>
      <c r="B13">
        <v>7.8</v>
      </c>
      <c r="C13">
        <v>7.6</v>
      </c>
      <c r="D13">
        <v>7.7</v>
      </c>
      <c r="E13">
        <v>8.1999999999999993</v>
      </c>
      <c r="F13">
        <v>8.1999999999999993</v>
      </c>
      <c r="G13">
        <v>7.4</v>
      </c>
      <c r="H13">
        <v>7.6153000000000004</v>
      </c>
      <c r="I13" s="1">
        <f t="shared" si="0"/>
        <v>7.8166666666666664</v>
      </c>
      <c r="J13">
        <v>6.7157</v>
      </c>
      <c r="K13">
        <v>7.3912000000000004</v>
      </c>
      <c r="L13" s="4">
        <f t="shared" si="1"/>
        <v>6</v>
      </c>
      <c r="M13">
        <f t="shared" si="2"/>
        <v>4</v>
      </c>
      <c r="N13" s="1"/>
      <c r="O13" s="1"/>
      <c r="P13" s="1"/>
      <c r="Q13" s="1"/>
      <c r="R13" s="1"/>
    </row>
    <row r="14" spans="1:23" x14ac:dyDescent="0.25">
      <c r="A14">
        <v>13</v>
      </c>
      <c r="B14">
        <v>6.8</v>
      </c>
      <c r="C14">
        <v>7.6</v>
      </c>
      <c r="D14">
        <v>7.9</v>
      </c>
      <c r="E14">
        <v>6.4</v>
      </c>
      <c r="F14">
        <v>6.6</v>
      </c>
      <c r="G14">
        <v>7.3</v>
      </c>
      <c r="H14">
        <v>6.8985000000000003</v>
      </c>
      <c r="I14" s="1">
        <f t="shared" si="0"/>
        <v>7.0999999999999988</v>
      </c>
      <c r="J14">
        <v>6.0141999999999998</v>
      </c>
      <c r="K14">
        <v>6.6718999999999999</v>
      </c>
      <c r="L14" s="4">
        <f t="shared" si="1"/>
        <v>4</v>
      </c>
      <c r="M14">
        <f t="shared" si="2"/>
        <v>3</v>
      </c>
      <c r="N14" s="1"/>
      <c r="O14" s="1"/>
      <c r="P14" s="1"/>
      <c r="Q14" s="1"/>
      <c r="R14" s="1"/>
    </row>
    <row r="15" spans="1:23" x14ac:dyDescent="0.25">
      <c r="A15">
        <v>14</v>
      </c>
      <c r="B15">
        <v>7.3</v>
      </c>
      <c r="C15">
        <v>7.6</v>
      </c>
      <c r="D15">
        <v>7.5</v>
      </c>
      <c r="E15">
        <v>6.8</v>
      </c>
      <c r="F15">
        <v>7.4</v>
      </c>
      <c r="G15">
        <v>7.3</v>
      </c>
      <c r="H15">
        <v>7.1154000000000002</v>
      </c>
      <c r="I15" s="1">
        <f t="shared" si="0"/>
        <v>7.3166666666666664</v>
      </c>
      <c r="J15">
        <v>6.2481999999999998</v>
      </c>
      <c r="K15">
        <v>6.8859000000000004</v>
      </c>
      <c r="L15" s="4">
        <f t="shared" si="1"/>
        <v>4</v>
      </c>
      <c r="M15">
        <f t="shared" si="2"/>
        <v>2</v>
      </c>
      <c r="N15" s="1"/>
      <c r="O15" s="1"/>
      <c r="P15" s="1"/>
      <c r="Q15" s="1"/>
      <c r="R15" s="1"/>
    </row>
    <row r="16" spans="1:23" x14ac:dyDescent="0.25">
      <c r="A16">
        <v>15</v>
      </c>
      <c r="B16">
        <v>8.1</v>
      </c>
      <c r="C16">
        <v>7.6</v>
      </c>
      <c r="D16">
        <v>7.7</v>
      </c>
      <c r="E16">
        <v>7.8</v>
      </c>
      <c r="F16">
        <v>8.1</v>
      </c>
      <c r="G16">
        <v>7.3</v>
      </c>
      <c r="H16">
        <v>7.5654000000000003</v>
      </c>
      <c r="I16" s="1">
        <f t="shared" si="0"/>
        <v>7.7666666666666657</v>
      </c>
      <c r="J16">
        <v>6.6680000000000001</v>
      </c>
      <c r="K16">
        <v>7.3429000000000002</v>
      </c>
      <c r="L16" s="4">
        <f t="shared" si="1"/>
        <v>6</v>
      </c>
      <c r="M16">
        <f t="shared" si="2"/>
        <v>1</v>
      </c>
      <c r="N16" s="1"/>
      <c r="O16" s="1"/>
      <c r="P16" s="1"/>
      <c r="Q16" s="1"/>
      <c r="R16" s="1"/>
    </row>
    <row r="17" spans="1:18" x14ac:dyDescent="0.25">
      <c r="A17">
        <v>16</v>
      </c>
      <c r="B17">
        <v>5.9</v>
      </c>
      <c r="C17">
        <v>6.4</v>
      </c>
      <c r="D17">
        <v>5.2</v>
      </c>
      <c r="E17">
        <v>5.0999999999999996</v>
      </c>
      <c r="F17">
        <v>5.9</v>
      </c>
      <c r="G17">
        <v>7</v>
      </c>
      <c r="H17">
        <v>5.7153</v>
      </c>
      <c r="I17" s="1">
        <f t="shared" si="0"/>
        <v>5.916666666666667</v>
      </c>
      <c r="J17">
        <v>4.8318000000000003</v>
      </c>
      <c r="K17">
        <v>5.4894999999999996</v>
      </c>
      <c r="L17" s="4">
        <f t="shared" si="1"/>
        <v>4</v>
      </c>
      <c r="M17">
        <f t="shared" si="2"/>
        <v>6</v>
      </c>
      <c r="N17" s="1"/>
      <c r="O17" s="1"/>
      <c r="P17" s="1"/>
      <c r="Q17" s="1"/>
      <c r="R17" s="1"/>
    </row>
    <row r="18" spans="1:18" x14ac:dyDescent="0.25">
      <c r="A18">
        <v>17</v>
      </c>
      <c r="B18">
        <v>5</v>
      </c>
      <c r="C18">
        <v>6.8</v>
      </c>
      <c r="D18">
        <v>5.4</v>
      </c>
      <c r="E18">
        <v>4.5999999999999996</v>
      </c>
      <c r="F18">
        <v>4.8</v>
      </c>
      <c r="G18">
        <v>6.9</v>
      </c>
      <c r="H18">
        <v>5.3825000000000003</v>
      </c>
      <c r="I18" s="1">
        <f t="shared" si="0"/>
        <v>5.5833333333333348</v>
      </c>
      <c r="J18">
        <v>4.4991000000000003</v>
      </c>
      <c r="K18">
        <v>5.1912000000000003</v>
      </c>
      <c r="L18" s="4">
        <f t="shared" si="1"/>
        <v>4</v>
      </c>
      <c r="M18">
        <f t="shared" si="2"/>
        <v>6</v>
      </c>
      <c r="N18" s="1"/>
      <c r="O18" s="1"/>
      <c r="P18" s="1"/>
      <c r="Q18" s="1"/>
      <c r="R18" s="1"/>
    </row>
    <row r="19" spans="1:18" x14ac:dyDescent="0.25">
      <c r="A19">
        <v>18</v>
      </c>
      <c r="B19">
        <v>6.1</v>
      </c>
      <c r="C19">
        <v>7.2</v>
      </c>
      <c r="D19">
        <v>6.6</v>
      </c>
      <c r="E19">
        <v>5.8</v>
      </c>
      <c r="F19">
        <v>6</v>
      </c>
      <c r="G19">
        <v>6.8</v>
      </c>
      <c r="H19">
        <v>6.2160000000000002</v>
      </c>
      <c r="I19" s="1">
        <f t="shared" si="0"/>
        <v>6.416666666666667</v>
      </c>
      <c r="J19">
        <v>5.3632999999999997</v>
      </c>
      <c r="K19">
        <v>6.0034999999999998</v>
      </c>
      <c r="L19" s="4">
        <f t="shared" si="1"/>
        <v>4</v>
      </c>
      <c r="M19">
        <f t="shared" si="2"/>
        <v>2</v>
      </c>
      <c r="N19" s="1"/>
      <c r="O19" s="1"/>
      <c r="P19" s="1"/>
      <c r="Q19" s="1"/>
      <c r="R19" s="1"/>
    </row>
    <row r="20" spans="1:18" x14ac:dyDescent="0.25">
      <c r="A20">
        <v>19</v>
      </c>
      <c r="B20">
        <v>6.5</v>
      </c>
      <c r="C20">
        <v>6.8</v>
      </c>
      <c r="D20">
        <v>6</v>
      </c>
      <c r="E20">
        <v>5.9</v>
      </c>
      <c r="F20">
        <v>6.3</v>
      </c>
      <c r="G20">
        <v>6.8</v>
      </c>
      <c r="H20">
        <v>6.1820000000000004</v>
      </c>
      <c r="I20" s="1">
        <f t="shared" si="0"/>
        <v>6.3833333333333337</v>
      </c>
      <c r="J20">
        <v>5.3144999999999998</v>
      </c>
      <c r="K20">
        <v>5.9493</v>
      </c>
      <c r="L20" s="4">
        <f t="shared" si="1"/>
        <v>4</v>
      </c>
      <c r="M20">
        <f t="shared" si="2"/>
        <v>2</v>
      </c>
      <c r="N20" s="1"/>
      <c r="O20" s="1"/>
      <c r="P20" s="1"/>
      <c r="Q20" s="1"/>
      <c r="R20" s="1"/>
    </row>
    <row r="21" spans="1:18" x14ac:dyDescent="0.25">
      <c r="A21">
        <v>20</v>
      </c>
      <c r="B21">
        <v>5.9</v>
      </c>
      <c r="C21">
        <v>6.6</v>
      </c>
      <c r="D21">
        <v>5.0999999999999996</v>
      </c>
      <c r="E21">
        <v>5.5</v>
      </c>
      <c r="F21">
        <v>5.5</v>
      </c>
      <c r="G21">
        <v>6.7</v>
      </c>
      <c r="H21">
        <v>5.6833</v>
      </c>
      <c r="I21" s="1">
        <f t="shared" si="0"/>
        <v>5.8833333333333337</v>
      </c>
      <c r="J21">
        <v>4.8349000000000002</v>
      </c>
      <c r="K21">
        <v>5.4869000000000003</v>
      </c>
      <c r="L21" s="4">
        <f t="shared" si="1"/>
        <v>3</v>
      </c>
      <c r="M21">
        <f t="shared" si="2"/>
        <v>6</v>
      </c>
      <c r="N21" s="1"/>
      <c r="O21" s="1"/>
      <c r="P21" s="1"/>
      <c r="Q21" s="1"/>
      <c r="R21" s="1"/>
    </row>
    <row r="22" spans="1:18" x14ac:dyDescent="0.25">
      <c r="A22">
        <v>21</v>
      </c>
      <c r="B22">
        <v>6.5</v>
      </c>
      <c r="C22">
        <v>6.4</v>
      </c>
      <c r="D22">
        <v>5.3</v>
      </c>
      <c r="E22">
        <v>6.1</v>
      </c>
      <c r="F22">
        <v>6.3</v>
      </c>
      <c r="G22">
        <v>6.5</v>
      </c>
      <c r="H22">
        <v>5.9828000000000001</v>
      </c>
      <c r="I22" s="1">
        <f t="shared" si="0"/>
        <v>6.1833333333333327</v>
      </c>
      <c r="J22">
        <v>5.1300999999999997</v>
      </c>
      <c r="K22">
        <v>5.7808000000000002</v>
      </c>
      <c r="L22" s="4">
        <f t="shared" si="1"/>
        <v>3</v>
      </c>
      <c r="M22">
        <f t="shared" si="2"/>
        <v>1</v>
      </c>
      <c r="N22" s="1"/>
      <c r="O22" s="1"/>
      <c r="P22" s="1"/>
      <c r="Q22" s="1"/>
      <c r="R22" s="1"/>
    </row>
    <row r="23" spans="1:18" x14ac:dyDescent="0.25">
      <c r="A23">
        <v>22</v>
      </c>
      <c r="B23">
        <v>6</v>
      </c>
      <c r="C23">
        <v>6.4</v>
      </c>
      <c r="D23">
        <v>5.0999999999999996</v>
      </c>
      <c r="E23">
        <v>5.7</v>
      </c>
      <c r="F23">
        <v>6.1</v>
      </c>
      <c r="G23">
        <v>6.4</v>
      </c>
      <c r="H23">
        <v>5.7488999999999999</v>
      </c>
      <c r="I23" s="1">
        <f t="shared" si="0"/>
        <v>5.9499999999999993</v>
      </c>
      <c r="J23">
        <v>4.8815</v>
      </c>
      <c r="K23">
        <v>5.5250000000000004</v>
      </c>
      <c r="L23" s="4">
        <f t="shared" si="1"/>
        <v>3</v>
      </c>
      <c r="M23">
        <f t="shared" si="2"/>
        <v>2</v>
      </c>
      <c r="N23" s="1"/>
      <c r="O23" s="1"/>
      <c r="P23" s="1"/>
      <c r="Q23" s="1"/>
      <c r="R23" s="1"/>
    </row>
    <row r="24" spans="1:18" x14ac:dyDescent="0.25">
      <c r="A24">
        <v>23</v>
      </c>
      <c r="B24">
        <v>4.2</v>
      </c>
      <c r="C24">
        <v>6.6</v>
      </c>
      <c r="D24">
        <v>4.8</v>
      </c>
      <c r="E24">
        <v>4</v>
      </c>
      <c r="F24">
        <v>4.7</v>
      </c>
      <c r="G24">
        <v>6.3</v>
      </c>
      <c r="H24">
        <v>4.8990999999999998</v>
      </c>
      <c r="I24" s="1">
        <f t="shared" si="0"/>
        <v>5.1000000000000005</v>
      </c>
      <c r="J24">
        <v>4.0087000000000002</v>
      </c>
      <c r="K24">
        <v>4.7122999999999999</v>
      </c>
      <c r="L24" s="4">
        <f t="shared" si="1"/>
        <v>4</v>
      </c>
      <c r="M24">
        <f t="shared" si="2"/>
        <v>2</v>
      </c>
      <c r="N24" s="1"/>
      <c r="O24" s="1"/>
      <c r="P24" s="1"/>
      <c r="Q24" s="1"/>
      <c r="R24" s="1"/>
    </row>
    <row r="25" spans="1:18" x14ac:dyDescent="0.25">
      <c r="A25" s="2">
        <v>24</v>
      </c>
      <c r="B25" s="2">
        <v>4.7</v>
      </c>
      <c r="C25" s="2">
        <v>6.2</v>
      </c>
      <c r="D25" s="2">
        <v>4.2</v>
      </c>
      <c r="E25" s="2">
        <v>4</v>
      </c>
      <c r="F25" s="2">
        <v>5</v>
      </c>
      <c r="G25" s="2">
        <v>6.2</v>
      </c>
      <c r="H25">
        <v>4.8491</v>
      </c>
      <c r="I25" s="3">
        <f t="shared" si="0"/>
        <v>5.05</v>
      </c>
      <c r="J25">
        <v>3.9712999999999998</v>
      </c>
      <c r="K25">
        <v>4.6508000000000003</v>
      </c>
      <c r="L25" s="4">
        <f t="shared" si="1"/>
        <v>4</v>
      </c>
      <c r="M25">
        <f t="shared" si="2"/>
        <v>2</v>
      </c>
      <c r="N25" s="1"/>
      <c r="O25" s="1"/>
      <c r="P25" s="1"/>
      <c r="Q25" s="1"/>
      <c r="R25" s="1"/>
    </row>
    <row r="26" spans="1:18" x14ac:dyDescent="0.25">
      <c r="A26">
        <v>25</v>
      </c>
      <c r="B26">
        <v>6.7</v>
      </c>
      <c r="C26">
        <v>5.8</v>
      </c>
      <c r="D26">
        <v>4.0999999999999996</v>
      </c>
      <c r="E26">
        <v>6.8</v>
      </c>
      <c r="F26">
        <v>6.5</v>
      </c>
      <c r="G26">
        <v>5.8</v>
      </c>
      <c r="H26">
        <v>5.7489999999999997</v>
      </c>
      <c r="I26" s="1">
        <f t="shared" si="0"/>
        <v>5.95</v>
      </c>
      <c r="J26">
        <v>4.8087</v>
      </c>
      <c r="K26">
        <v>5.6052</v>
      </c>
      <c r="L26" s="4">
        <f t="shared" si="1"/>
        <v>3</v>
      </c>
      <c r="M26">
        <f t="shared" si="2"/>
        <v>4</v>
      </c>
      <c r="N26" s="1"/>
      <c r="O26" s="1"/>
      <c r="P26" s="1"/>
      <c r="Q26" s="1"/>
      <c r="R26" s="1"/>
    </row>
    <row r="27" spans="1:18" x14ac:dyDescent="0.25">
      <c r="A27">
        <v>26</v>
      </c>
      <c r="B27">
        <v>5.9</v>
      </c>
      <c r="C27">
        <v>6.8</v>
      </c>
      <c r="D27">
        <v>5.6</v>
      </c>
      <c r="E27">
        <v>6</v>
      </c>
      <c r="F27">
        <v>5.8</v>
      </c>
      <c r="G27">
        <v>5.7</v>
      </c>
      <c r="H27">
        <v>5.7664</v>
      </c>
      <c r="I27" s="1">
        <f t="shared" si="0"/>
        <v>5.9666666666666659</v>
      </c>
      <c r="J27">
        <v>4.9176000000000002</v>
      </c>
      <c r="K27">
        <v>5.5637999999999996</v>
      </c>
      <c r="L27" s="4">
        <f t="shared" si="1"/>
        <v>3</v>
      </c>
      <c r="M27">
        <f t="shared" si="2"/>
        <v>2</v>
      </c>
      <c r="N27" s="1"/>
      <c r="O27" s="1"/>
      <c r="P27" s="1"/>
      <c r="Q27" s="1"/>
      <c r="R27" s="1"/>
    </row>
    <row r="28" spans="1:18" x14ac:dyDescent="0.25">
      <c r="A28">
        <v>27</v>
      </c>
      <c r="B28">
        <v>3.8</v>
      </c>
      <c r="C28">
        <v>6.2</v>
      </c>
      <c r="D28">
        <v>4.5999999999999996</v>
      </c>
      <c r="E28">
        <v>2.7</v>
      </c>
      <c r="F28">
        <v>4.0999999999999996</v>
      </c>
      <c r="G28">
        <v>5.6</v>
      </c>
      <c r="H28">
        <v>4.2988999999999997</v>
      </c>
      <c r="I28" s="1">
        <f t="shared" si="0"/>
        <v>4.5</v>
      </c>
      <c r="J28">
        <v>3.3759000000000001</v>
      </c>
      <c r="K28">
        <v>4.1252000000000004</v>
      </c>
      <c r="L28" s="4">
        <f t="shared" si="1"/>
        <v>4</v>
      </c>
      <c r="M28">
        <f t="shared" si="2"/>
        <v>2</v>
      </c>
      <c r="N28" s="1"/>
      <c r="O28" s="1"/>
      <c r="P28" s="1"/>
      <c r="Q28" s="1"/>
      <c r="R28" s="1"/>
    </row>
    <row r="29" spans="1:18" x14ac:dyDescent="0.25">
      <c r="A29">
        <v>28</v>
      </c>
      <c r="B29">
        <v>3.7</v>
      </c>
      <c r="C29">
        <v>5.2</v>
      </c>
      <c r="D29">
        <v>3</v>
      </c>
      <c r="E29">
        <v>3.4</v>
      </c>
      <c r="F29">
        <v>3.5</v>
      </c>
      <c r="G29">
        <v>5.3</v>
      </c>
      <c r="H29">
        <v>3.8159999999999998</v>
      </c>
      <c r="I29" s="1">
        <f t="shared" si="0"/>
        <v>4.0166666666666666</v>
      </c>
      <c r="J29">
        <v>2.9287000000000001</v>
      </c>
      <c r="K29">
        <v>3.6274999999999999</v>
      </c>
      <c r="L29" s="4">
        <f t="shared" si="1"/>
        <v>3</v>
      </c>
      <c r="M29">
        <f t="shared" si="2"/>
        <v>6</v>
      </c>
      <c r="N29" s="1"/>
      <c r="O29" s="1"/>
      <c r="P29" s="1"/>
      <c r="Q29" s="1"/>
      <c r="R29" s="1"/>
    </row>
    <row r="30" spans="1:18" x14ac:dyDescent="0.25">
      <c r="A30">
        <v>29</v>
      </c>
      <c r="B30">
        <v>4.0999999999999996</v>
      </c>
      <c r="C30">
        <v>4.8</v>
      </c>
      <c r="D30">
        <v>2.4</v>
      </c>
      <c r="E30">
        <v>3.4</v>
      </c>
      <c r="F30">
        <v>4.4000000000000004</v>
      </c>
      <c r="G30">
        <v>5.3</v>
      </c>
      <c r="H30">
        <v>3.8658999999999999</v>
      </c>
      <c r="I30" s="1">
        <f t="shared" si="0"/>
        <v>4.0666666666666673</v>
      </c>
      <c r="J30">
        <v>2.9605999999999999</v>
      </c>
      <c r="K30">
        <v>3.6911</v>
      </c>
      <c r="L30" s="4">
        <f t="shared" si="1"/>
        <v>3</v>
      </c>
      <c r="M30">
        <f t="shared" si="2"/>
        <v>6</v>
      </c>
      <c r="N30" s="1"/>
      <c r="O30" s="1"/>
      <c r="P30" s="1"/>
      <c r="Q30" s="1"/>
      <c r="R30" s="1"/>
    </row>
    <row r="31" spans="1:18" x14ac:dyDescent="0.25">
      <c r="A31">
        <v>30</v>
      </c>
      <c r="B31">
        <v>3.3</v>
      </c>
      <c r="C31">
        <v>5.4</v>
      </c>
      <c r="D31">
        <v>3.3</v>
      </c>
      <c r="E31">
        <v>3</v>
      </c>
      <c r="F31">
        <v>3.4</v>
      </c>
      <c r="G31">
        <v>4.5999999999999996</v>
      </c>
      <c r="H31">
        <v>3.6328</v>
      </c>
      <c r="I31" s="1">
        <f t="shared" si="0"/>
        <v>3.8333333333333335</v>
      </c>
      <c r="J31">
        <v>2.7545999999999999</v>
      </c>
      <c r="K31">
        <v>3.4401999999999999</v>
      </c>
      <c r="L31" s="4">
        <f t="shared" si="1"/>
        <v>4</v>
      </c>
      <c r="M31">
        <f t="shared" si="2"/>
        <v>2</v>
      </c>
      <c r="N31" s="1"/>
      <c r="O31" s="1"/>
      <c r="P31" s="1"/>
      <c r="Q31" s="1"/>
      <c r="R31" s="1"/>
    </row>
    <row r="34" spans="5:19" x14ac:dyDescent="0.25">
      <c r="M34">
        <v>7.6319999999999997</v>
      </c>
      <c r="S34">
        <v>7.0750999999999999</v>
      </c>
    </row>
    <row r="35" spans="5:19" x14ac:dyDescent="0.25">
      <c r="E35">
        <f>_xlfn.VAR.S(B2:G31)</f>
        <v>2.5328491620112095</v>
      </c>
      <c r="G35">
        <v>6.7385000000000002</v>
      </c>
      <c r="H35">
        <v>7.4116</v>
      </c>
      <c r="M35">
        <v>8.6318999999999999</v>
      </c>
      <c r="S35">
        <v>8.0724</v>
      </c>
    </row>
    <row r="36" spans="5:19" x14ac:dyDescent="0.25">
      <c r="G36">
        <v>7.7404999999999999</v>
      </c>
      <c r="H36">
        <v>8.4042999999999992</v>
      </c>
      <c r="M36">
        <v>8.1652000000000005</v>
      </c>
      <c r="S36">
        <v>7.6047000000000002</v>
      </c>
    </row>
    <row r="37" spans="5:19" x14ac:dyDescent="0.25">
      <c r="G37">
        <v>7.2767999999999997</v>
      </c>
      <c r="H37">
        <v>7.9325999999999999</v>
      </c>
      <c r="M37">
        <v>8.6152999999999995</v>
      </c>
      <c r="S37">
        <v>8.0550999999999995</v>
      </c>
    </row>
    <row r="38" spans="5:19" x14ac:dyDescent="0.25">
      <c r="G38">
        <v>7.7142999999999997</v>
      </c>
      <c r="H38">
        <v>8.3960000000000008</v>
      </c>
      <c r="M38">
        <v>7.8986999999999998</v>
      </c>
      <c r="S38">
        <v>7.3428000000000004</v>
      </c>
    </row>
    <row r="39" spans="5:19" x14ac:dyDescent="0.25">
      <c r="G39">
        <v>7.0101000000000004</v>
      </c>
      <c r="H39">
        <v>7.6756000000000002</v>
      </c>
      <c r="M39">
        <v>7.6820000000000004</v>
      </c>
      <c r="S39">
        <v>7.1256000000000004</v>
      </c>
    </row>
    <row r="40" spans="5:19" x14ac:dyDescent="0.25">
      <c r="G40">
        <v>6.7763</v>
      </c>
      <c r="H40">
        <v>7.4748000000000001</v>
      </c>
      <c r="M40">
        <v>7.8152999999999997</v>
      </c>
      <c r="S40">
        <v>7.2548000000000004</v>
      </c>
    </row>
    <row r="41" spans="5:19" x14ac:dyDescent="0.25">
      <c r="G41">
        <v>6.9187000000000003</v>
      </c>
      <c r="H41">
        <v>7.5910000000000002</v>
      </c>
      <c r="M41">
        <v>7.7150999999999996</v>
      </c>
      <c r="S41">
        <v>7.1523000000000003</v>
      </c>
    </row>
    <row r="42" spans="5:19" x14ac:dyDescent="0.25">
      <c r="G42">
        <v>6.8231000000000002</v>
      </c>
      <c r="H42">
        <v>7.4814999999999996</v>
      </c>
      <c r="M42">
        <v>6.2988</v>
      </c>
      <c r="S42">
        <v>5.7447999999999997</v>
      </c>
    </row>
    <row r="43" spans="5:19" x14ac:dyDescent="0.25">
      <c r="G43">
        <v>5.3789999999999996</v>
      </c>
      <c r="H43">
        <v>6.1105999999999998</v>
      </c>
      <c r="M43">
        <v>7.6319999999999997</v>
      </c>
      <c r="S43">
        <v>7.0780000000000003</v>
      </c>
    </row>
    <row r="44" spans="5:19" x14ac:dyDescent="0.25">
      <c r="G44">
        <v>6.7450000000000001</v>
      </c>
      <c r="H44">
        <v>7.4108999999999998</v>
      </c>
      <c r="M44">
        <v>7.8989000000000003</v>
      </c>
      <c r="S44">
        <v>7.3437000000000001</v>
      </c>
    </row>
    <row r="45" spans="5:19" x14ac:dyDescent="0.25">
      <c r="G45">
        <v>6.9798999999999998</v>
      </c>
      <c r="H45">
        <v>7.7074999999999996</v>
      </c>
      <c r="M45">
        <v>7.6153000000000004</v>
      </c>
      <c r="S45">
        <v>7.0533999999999999</v>
      </c>
    </row>
    <row r="46" spans="5:19" x14ac:dyDescent="0.25">
      <c r="G46">
        <v>6.7157</v>
      </c>
      <c r="H46">
        <v>7.3912000000000004</v>
      </c>
      <c r="M46">
        <v>6.8985000000000003</v>
      </c>
      <c r="S46">
        <v>6.343</v>
      </c>
    </row>
    <row r="47" spans="5:19" x14ac:dyDescent="0.25">
      <c r="G47">
        <v>6.0141999999999998</v>
      </c>
      <c r="H47">
        <v>6.6718999999999999</v>
      </c>
      <c r="M47">
        <v>7.1154000000000002</v>
      </c>
      <c r="S47">
        <v>6.5670000000000002</v>
      </c>
    </row>
    <row r="48" spans="5:19" x14ac:dyDescent="0.25">
      <c r="G48">
        <v>6.2481999999999998</v>
      </c>
      <c r="H48">
        <v>6.8859000000000004</v>
      </c>
      <c r="M48">
        <v>7.5654000000000003</v>
      </c>
      <c r="S48">
        <v>7.0053999999999998</v>
      </c>
    </row>
    <row r="49" spans="7:19" x14ac:dyDescent="0.25">
      <c r="G49">
        <v>6.6680000000000001</v>
      </c>
      <c r="H49">
        <v>7.3429000000000002</v>
      </c>
      <c r="M49">
        <v>5.7153</v>
      </c>
      <c r="S49">
        <v>5.1607000000000003</v>
      </c>
    </row>
    <row r="50" spans="7:19" x14ac:dyDescent="0.25">
      <c r="G50">
        <v>4.8318000000000003</v>
      </c>
      <c r="H50">
        <v>5.4894999999999996</v>
      </c>
      <c r="M50">
        <v>5.3825000000000003</v>
      </c>
      <c r="S50">
        <v>4.8451000000000004</v>
      </c>
    </row>
    <row r="51" spans="7:19" x14ac:dyDescent="0.25">
      <c r="G51">
        <v>4.4991000000000003</v>
      </c>
      <c r="H51">
        <v>5.1912000000000003</v>
      </c>
      <c r="M51">
        <v>6.2160000000000002</v>
      </c>
      <c r="S51">
        <v>5.6833999999999998</v>
      </c>
    </row>
    <row r="52" spans="7:19" x14ac:dyDescent="0.25">
      <c r="G52">
        <v>5.3632999999999997</v>
      </c>
      <c r="H52">
        <v>6.0034999999999998</v>
      </c>
      <c r="M52">
        <v>6.1820000000000004</v>
      </c>
      <c r="S52">
        <v>5.6318999999999999</v>
      </c>
    </row>
    <row r="53" spans="7:19" x14ac:dyDescent="0.25">
      <c r="G53">
        <v>5.3144999999999998</v>
      </c>
      <c r="H53">
        <v>5.9493</v>
      </c>
      <c r="M53">
        <v>5.6833</v>
      </c>
      <c r="S53">
        <v>5.1608999999999998</v>
      </c>
    </row>
    <row r="54" spans="7:19" x14ac:dyDescent="0.25">
      <c r="G54">
        <v>4.8349000000000002</v>
      </c>
      <c r="H54">
        <v>5.4869000000000003</v>
      </c>
      <c r="M54">
        <v>5.9828000000000001</v>
      </c>
      <c r="S54">
        <v>5.4554</v>
      </c>
    </row>
    <row r="55" spans="7:19" x14ac:dyDescent="0.25">
      <c r="G55">
        <v>5.1300999999999997</v>
      </c>
      <c r="H55">
        <v>5.7808000000000002</v>
      </c>
      <c r="M55">
        <v>5.7488999999999999</v>
      </c>
      <c r="S55">
        <v>5.2031999999999998</v>
      </c>
    </row>
    <row r="56" spans="7:19" x14ac:dyDescent="0.25">
      <c r="G56">
        <v>4.8815</v>
      </c>
      <c r="H56">
        <v>5.5250000000000004</v>
      </c>
      <c r="M56">
        <v>4.8990999999999998</v>
      </c>
      <c r="S56">
        <v>4.3605</v>
      </c>
    </row>
    <row r="57" spans="7:19" x14ac:dyDescent="0.25">
      <c r="G57">
        <v>4.0087000000000002</v>
      </c>
      <c r="H57">
        <v>4.7122999999999999</v>
      </c>
      <c r="M57">
        <v>4.8491</v>
      </c>
      <c r="S57">
        <v>4.3110999999999997</v>
      </c>
    </row>
    <row r="58" spans="7:19" x14ac:dyDescent="0.25">
      <c r="G58">
        <v>3.9712999999999998</v>
      </c>
      <c r="H58">
        <v>4.6508000000000003</v>
      </c>
      <c r="M58">
        <v>5.7489999999999997</v>
      </c>
      <c r="S58">
        <v>5.2069999999999999</v>
      </c>
    </row>
    <row r="59" spans="7:19" x14ac:dyDescent="0.25">
      <c r="G59">
        <v>4.8087</v>
      </c>
      <c r="H59">
        <v>5.6052</v>
      </c>
      <c r="M59">
        <v>5.7664</v>
      </c>
      <c r="S59">
        <v>5.2407000000000004</v>
      </c>
    </row>
    <row r="60" spans="7:19" x14ac:dyDescent="0.25">
      <c r="G60">
        <v>4.9176000000000002</v>
      </c>
      <c r="H60">
        <v>5.5637999999999996</v>
      </c>
      <c r="M60">
        <v>4.2988999999999997</v>
      </c>
      <c r="S60">
        <v>3.7505999999999999</v>
      </c>
    </row>
    <row r="61" spans="7:19" x14ac:dyDescent="0.25">
      <c r="G61">
        <v>3.3759000000000001</v>
      </c>
      <c r="H61">
        <v>4.1252000000000004</v>
      </c>
      <c r="M61">
        <v>3.8159999999999998</v>
      </c>
      <c r="S61">
        <v>3.2780999999999998</v>
      </c>
    </row>
    <row r="62" spans="7:19" x14ac:dyDescent="0.25">
      <c r="G62">
        <v>2.9287000000000001</v>
      </c>
      <c r="H62">
        <v>3.6274999999999999</v>
      </c>
      <c r="M62">
        <v>3.8658999999999999</v>
      </c>
      <c r="S62">
        <v>3.3258000000000001</v>
      </c>
    </row>
    <row r="63" spans="7:19" x14ac:dyDescent="0.25">
      <c r="G63">
        <v>2.9605999999999999</v>
      </c>
      <c r="H63">
        <v>3.6911</v>
      </c>
      <c r="M63">
        <v>3.6328</v>
      </c>
      <c r="S63">
        <v>3.0973999999999999</v>
      </c>
    </row>
    <row r="64" spans="7:19" x14ac:dyDescent="0.25">
      <c r="G64">
        <v>2.7545999999999999</v>
      </c>
      <c r="H64">
        <v>3.4401999999999999</v>
      </c>
    </row>
  </sheetData>
  <autoFilter ref="A1:K31">
    <sortState ref="A2:K31">
      <sortCondition ref="A1:A31"/>
    </sortState>
  </autoFilter>
  <conditionalFormatting sqref="N2:R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9"/>
  <sheetViews>
    <sheetView workbookViewId="0">
      <selection activeCell="M27" sqref="M27:R27"/>
    </sheetView>
  </sheetViews>
  <sheetFormatPr defaultRowHeight="15" x14ac:dyDescent="0.25"/>
  <sheetData>
    <row r="1" spans="2:10" x14ac:dyDescent="0.25">
      <c r="B1">
        <v>-1.4719</v>
      </c>
      <c r="J1">
        <f ca="1">RAND()</f>
        <v>0.67676690543608253</v>
      </c>
    </row>
    <row r="2" spans="2:10" x14ac:dyDescent="0.25">
      <c r="B2">
        <v>-3.0800000000000001E-2</v>
      </c>
      <c r="J2">
        <f t="shared" ref="J2:J65" ca="1" si="0">RAND()</f>
        <v>0.24964295714684881</v>
      </c>
    </row>
    <row r="3" spans="2:10" x14ac:dyDescent="0.25">
      <c r="B3">
        <v>6.0600000000000001E-2</v>
      </c>
      <c r="J3">
        <f t="shared" ca="1" si="0"/>
        <v>1.9512232796945028E-2</v>
      </c>
    </row>
    <row r="4" spans="2:10" x14ac:dyDescent="0.25">
      <c r="B4">
        <v>-1.0118</v>
      </c>
      <c r="J4">
        <f t="shared" ca="1" si="0"/>
        <v>0.5948764096570206</v>
      </c>
    </row>
    <row r="5" spans="2:10" x14ac:dyDescent="0.25">
      <c r="B5">
        <v>-1.4075</v>
      </c>
      <c r="J5">
        <f t="shared" ca="1" si="0"/>
        <v>0.13678448502528184</v>
      </c>
    </row>
    <row r="6" spans="2:10" x14ac:dyDescent="0.25">
      <c r="B6">
        <v>-0.26469999999999999</v>
      </c>
      <c r="J6">
        <f t="shared" ca="1" si="0"/>
        <v>0.80086734507432733</v>
      </c>
    </row>
    <row r="7" spans="2:10" x14ac:dyDescent="0.25">
      <c r="B7">
        <v>-1.2354000000000001</v>
      </c>
      <c r="J7">
        <f t="shared" ca="1" si="0"/>
        <v>0.11347154259368486</v>
      </c>
    </row>
    <row r="8" spans="2:10" x14ac:dyDescent="0.25">
      <c r="B8">
        <v>-1.4027000000000001</v>
      </c>
      <c r="J8">
        <f t="shared" ca="1" si="0"/>
        <v>0.18578565003303438</v>
      </c>
    </row>
    <row r="9" spans="2:10" x14ac:dyDescent="0.25">
      <c r="B9">
        <v>0.70030000000000003</v>
      </c>
      <c r="J9">
        <f t="shared" ca="1" si="0"/>
        <v>0.27715678432029667</v>
      </c>
    </row>
    <row r="10" spans="2:10" x14ac:dyDescent="0.25">
      <c r="B10">
        <v>1.0251999999999999</v>
      </c>
      <c r="G10" s="1">
        <v>2.4609655172414007</v>
      </c>
      <c r="J10">
        <f t="shared" ca="1" si="0"/>
        <v>0.67134639592500911</v>
      </c>
    </row>
    <row r="11" spans="2:10" x14ac:dyDescent="0.25">
      <c r="B11">
        <v>-1.3720000000000001</v>
      </c>
      <c r="G11" s="1">
        <v>1.2268505747126475</v>
      </c>
      <c r="J11">
        <f t="shared" ca="1" si="0"/>
        <v>0.4292372952748551</v>
      </c>
    </row>
    <row r="12" spans="2:10" x14ac:dyDescent="0.25">
      <c r="B12">
        <v>-1.6323000000000001</v>
      </c>
      <c r="G12" s="1">
        <v>4.2028160919540145</v>
      </c>
      <c r="J12">
        <f t="shared" ca="1" si="0"/>
        <v>0.98972063509650721</v>
      </c>
    </row>
    <row r="13" spans="2:10" x14ac:dyDescent="0.25">
      <c r="B13">
        <v>-0.1016</v>
      </c>
      <c r="G13" s="1">
        <v>3.594954022988508</v>
      </c>
      <c r="J13">
        <f t="shared" ca="1" si="0"/>
        <v>0.84393050191564922</v>
      </c>
    </row>
    <row r="14" spans="2:10" x14ac:dyDescent="0.25">
      <c r="B14">
        <v>-0.66300000000000003</v>
      </c>
      <c r="G14" s="1">
        <v>2.4050574712643442</v>
      </c>
      <c r="J14">
        <f t="shared" ca="1" si="0"/>
        <v>0.35281184847143687</v>
      </c>
    </row>
    <row r="15" spans="2:10" x14ac:dyDescent="0.25">
      <c r="B15">
        <v>0.86860000000000004</v>
      </c>
      <c r="G15" s="1">
        <v>1.0898850574712531</v>
      </c>
      <c r="J15">
        <f t="shared" ca="1" si="0"/>
        <v>4.8631996434764013E-2</v>
      </c>
    </row>
    <row r="16" spans="2:10" x14ac:dyDescent="0.25">
      <c r="B16">
        <v>0.39660000000000001</v>
      </c>
      <c r="J16">
        <f t="shared" ca="1" si="0"/>
        <v>0.31826661522691124</v>
      </c>
    </row>
    <row r="17" spans="2:18" x14ac:dyDescent="0.25">
      <c r="B17">
        <v>-4.9399999999999999E-2</v>
      </c>
      <c r="J17">
        <f t="shared" ca="1" si="0"/>
        <v>0.41147630206954067</v>
      </c>
    </row>
    <row r="18" spans="2:18" x14ac:dyDescent="0.25">
      <c r="B18">
        <v>2.0377000000000001</v>
      </c>
      <c r="J18">
        <f t="shared" ca="1" si="0"/>
        <v>0.6363046537426249</v>
      </c>
    </row>
    <row r="19" spans="2:18" x14ac:dyDescent="0.25">
      <c r="B19">
        <v>1.0347999999999999</v>
      </c>
      <c r="J19">
        <f t="shared" ca="1" si="0"/>
        <v>0.8340636345961393</v>
      </c>
    </row>
    <row r="20" spans="2:18" x14ac:dyDescent="0.25">
      <c r="B20">
        <v>-0.77310000000000001</v>
      </c>
      <c r="J20">
        <f t="shared" ca="1" si="0"/>
        <v>0.25076715095870805</v>
      </c>
    </row>
    <row r="21" spans="2:18" x14ac:dyDescent="0.25">
      <c r="B21">
        <v>-1.5194000000000001</v>
      </c>
      <c r="J21">
        <f t="shared" ca="1" si="0"/>
        <v>6.2208101399714222E-2</v>
      </c>
    </row>
    <row r="22" spans="2:18" x14ac:dyDescent="0.25">
      <c r="B22">
        <v>0.15279999999999999</v>
      </c>
      <c r="J22">
        <f t="shared" ca="1" si="0"/>
        <v>0.55897074036894767</v>
      </c>
    </row>
    <row r="23" spans="2:18" x14ac:dyDescent="0.25">
      <c r="B23">
        <v>-0.28789999999999999</v>
      </c>
      <c r="J23">
        <f t="shared" ca="1" si="0"/>
        <v>0.16400413489694587</v>
      </c>
    </row>
    <row r="24" spans="2:18" x14ac:dyDescent="0.25">
      <c r="B24">
        <v>1.7230000000000001</v>
      </c>
      <c r="J24">
        <f t="shared" ca="1" si="0"/>
        <v>0.94025792772826156</v>
      </c>
    </row>
    <row r="25" spans="2:18" x14ac:dyDescent="0.25">
      <c r="B25">
        <v>-1.0815999999999999</v>
      </c>
      <c r="J25">
        <f t="shared" ca="1" si="0"/>
        <v>0.70518172419524294</v>
      </c>
    </row>
    <row r="26" spans="2:18" x14ac:dyDescent="0.25">
      <c r="B26">
        <v>-0.72009999999999996</v>
      </c>
      <c r="J26">
        <f t="shared" ca="1" si="0"/>
        <v>0.91979829478193842</v>
      </c>
    </row>
    <row r="27" spans="2:18" x14ac:dyDescent="0.25">
      <c r="B27">
        <v>-1.2624</v>
      </c>
      <c r="J27">
        <f t="shared" ca="1" si="0"/>
        <v>0.2731550113973209</v>
      </c>
      <c r="M27" s="1">
        <v>2.4609655172414007</v>
      </c>
      <c r="N27" s="1">
        <v>1.2268505747126475</v>
      </c>
      <c r="O27" s="1">
        <v>4.2028160919540145</v>
      </c>
      <c r="P27" s="1">
        <v>3.594954022988508</v>
      </c>
      <c r="Q27" s="1">
        <v>2.4050574712643442</v>
      </c>
      <c r="R27" s="1">
        <v>1.0898850574712531</v>
      </c>
    </row>
    <row r="28" spans="2:18" x14ac:dyDescent="0.25">
      <c r="B28">
        <v>0.83020000000000005</v>
      </c>
      <c r="J28">
        <f t="shared" ca="1" si="0"/>
        <v>0.47982748038024925</v>
      </c>
    </row>
    <row r="29" spans="2:18" x14ac:dyDescent="0.25">
      <c r="B29">
        <v>0.8276</v>
      </c>
      <c r="J29">
        <f t="shared" ca="1" si="0"/>
        <v>0.33796809341082501</v>
      </c>
    </row>
    <row r="30" spans="2:18" x14ac:dyDescent="0.25">
      <c r="B30">
        <v>0.81179999999999997</v>
      </c>
      <c r="J30">
        <f t="shared" ca="1" si="0"/>
        <v>0.6270108234864793</v>
      </c>
    </row>
    <row r="31" spans="2:18" x14ac:dyDescent="0.25">
      <c r="B31">
        <v>-1.5355000000000001</v>
      </c>
      <c r="J31">
        <f t="shared" ca="1" si="0"/>
        <v>0.30874946614644294</v>
      </c>
    </row>
    <row r="32" spans="2:18" x14ac:dyDescent="0.25">
      <c r="B32">
        <v>1.1547000000000001</v>
      </c>
      <c r="J32">
        <f t="shared" ca="1" si="0"/>
        <v>0.71001868818601277</v>
      </c>
    </row>
    <row r="33" spans="2:10" x14ac:dyDescent="0.25">
      <c r="B33">
        <v>-1.3526</v>
      </c>
      <c r="J33">
        <f t="shared" ca="1" si="0"/>
        <v>0.95525917892922796</v>
      </c>
    </row>
    <row r="34" spans="2:10" x14ac:dyDescent="0.25">
      <c r="B34">
        <v>-0.53239999999999998</v>
      </c>
      <c r="J34">
        <f t="shared" ca="1" si="0"/>
        <v>0.75418309793427984</v>
      </c>
    </row>
    <row r="35" spans="2:10" x14ac:dyDescent="0.25">
      <c r="B35">
        <v>1.2698</v>
      </c>
      <c r="J35">
        <f t="shared" ca="1" si="0"/>
        <v>0.65315149967407227</v>
      </c>
    </row>
    <row r="36" spans="2:10" x14ac:dyDescent="0.25">
      <c r="B36">
        <v>1.9644999999999999</v>
      </c>
      <c r="J36">
        <f t="shared" ca="1" si="0"/>
        <v>0.81905355458657259</v>
      </c>
    </row>
    <row r="37" spans="2:10" x14ac:dyDescent="0.25">
      <c r="B37">
        <v>-0.76690000000000003</v>
      </c>
      <c r="J37">
        <f t="shared" ca="1" si="0"/>
        <v>0.1196822993533555</v>
      </c>
    </row>
    <row r="38" spans="2:10" x14ac:dyDescent="0.25">
      <c r="B38">
        <v>0.16869999999999999</v>
      </c>
      <c r="J38">
        <f t="shared" ca="1" si="0"/>
        <v>9.7482321566168206E-2</v>
      </c>
    </row>
    <row r="39" spans="2:10" x14ac:dyDescent="0.25">
      <c r="B39">
        <v>-2.0009000000000001</v>
      </c>
      <c r="J39">
        <f t="shared" ca="1" si="0"/>
        <v>0.13192744270592882</v>
      </c>
    </row>
    <row r="40" spans="2:10" x14ac:dyDescent="0.25">
      <c r="B40">
        <v>0.38030000000000003</v>
      </c>
      <c r="J40">
        <f t="shared" ca="1" si="0"/>
        <v>0.74510215130162405</v>
      </c>
    </row>
    <row r="41" spans="2:10" x14ac:dyDescent="0.25">
      <c r="B41">
        <v>-0.45519999999999999</v>
      </c>
      <c r="J41">
        <f t="shared" ca="1" si="0"/>
        <v>0.47178693468256627</v>
      </c>
    </row>
    <row r="42" spans="2:10" x14ac:dyDescent="0.25">
      <c r="B42">
        <v>-0.61029999999999995</v>
      </c>
      <c r="J42">
        <f t="shared" ca="1" si="0"/>
        <v>8.9570450147591241E-2</v>
      </c>
    </row>
    <row r="43" spans="2:10" x14ac:dyDescent="0.25">
      <c r="B43">
        <v>1.5599999999999999E-2</v>
      </c>
      <c r="J43">
        <f t="shared" ca="1" si="0"/>
        <v>0.43352869798623983</v>
      </c>
    </row>
    <row r="44" spans="2:10" x14ac:dyDescent="0.25">
      <c r="B44">
        <v>0.20499999999999999</v>
      </c>
      <c r="J44">
        <f t="shared" ca="1" si="0"/>
        <v>0.51839401535527285</v>
      </c>
    </row>
    <row r="45" spans="2:10" x14ac:dyDescent="0.25">
      <c r="B45">
        <v>-5.7799999999999997E-2</v>
      </c>
      <c r="J45">
        <f t="shared" ca="1" si="0"/>
        <v>0.44809297986964236</v>
      </c>
    </row>
    <row r="46" spans="2:10" x14ac:dyDescent="0.25">
      <c r="B46">
        <v>2.41E-2</v>
      </c>
      <c r="J46">
        <f t="shared" ca="1" si="0"/>
        <v>0.1395774705512457</v>
      </c>
    </row>
    <row r="47" spans="2:10" x14ac:dyDescent="0.25">
      <c r="B47">
        <v>-0.55320000000000003</v>
      </c>
      <c r="J47">
        <f t="shared" ca="1" si="0"/>
        <v>0.26664504026803548</v>
      </c>
    </row>
    <row r="48" spans="2:10" x14ac:dyDescent="0.25">
      <c r="B48">
        <v>0.62949999999999995</v>
      </c>
      <c r="J48">
        <f t="shared" ca="1" si="0"/>
        <v>0.77863354931334594</v>
      </c>
    </row>
    <row r="49" spans="2:10" x14ac:dyDescent="0.25">
      <c r="B49">
        <v>-0.36009999999999998</v>
      </c>
      <c r="J49">
        <f t="shared" ca="1" si="0"/>
        <v>0.532920459870872</v>
      </c>
    </row>
    <row r="50" spans="2:10" x14ac:dyDescent="0.25">
      <c r="B50">
        <v>1.1464000000000001</v>
      </c>
      <c r="J50">
        <f t="shared" ca="1" si="0"/>
        <v>0.82730918968035516</v>
      </c>
    </row>
    <row r="51" spans="2:10" x14ac:dyDescent="0.25">
      <c r="B51">
        <v>0.36620000000000003</v>
      </c>
      <c r="J51">
        <f t="shared" ca="1" si="0"/>
        <v>4.9210348321684361E-3</v>
      </c>
    </row>
    <row r="52" spans="2:10" x14ac:dyDescent="0.25">
      <c r="B52">
        <v>0.32519999999999999</v>
      </c>
      <c r="J52">
        <f t="shared" ca="1" si="0"/>
        <v>0.57153188009557188</v>
      </c>
    </row>
    <row r="53" spans="2:10" x14ac:dyDescent="0.25">
      <c r="B53">
        <v>-0.84609999999999996</v>
      </c>
      <c r="J53">
        <f t="shared" ca="1" si="0"/>
        <v>0.20240076830853782</v>
      </c>
    </row>
    <row r="54" spans="2:10" x14ac:dyDescent="0.25">
      <c r="B54">
        <v>0.55420000000000003</v>
      </c>
      <c r="J54">
        <f t="shared" ca="1" si="0"/>
        <v>0.93881859262764278</v>
      </c>
    </row>
    <row r="55" spans="2:10" x14ac:dyDescent="0.25">
      <c r="B55">
        <v>1.8844000000000001</v>
      </c>
      <c r="J55">
        <f t="shared" ca="1" si="0"/>
        <v>0.57463216118405158</v>
      </c>
    </row>
    <row r="56" spans="2:10" x14ac:dyDescent="0.25">
      <c r="B56">
        <v>-0.18340000000000001</v>
      </c>
      <c r="J56">
        <f t="shared" ca="1" si="0"/>
        <v>0.37963921072226392</v>
      </c>
    </row>
    <row r="57" spans="2:10" x14ac:dyDescent="0.25">
      <c r="B57">
        <v>-0.51249999999999996</v>
      </c>
      <c r="J57">
        <f t="shared" ca="1" si="0"/>
        <v>0.76680068107346944</v>
      </c>
    </row>
    <row r="58" spans="2:10" x14ac:dyDescent="0.25">
      <c r="B58">
        <v>1.0085999999999999</v>
      </c>
      <c r="J58">
        <f t="shared" ca="1" si="0"/>
        <v>7.2400898519886958E-2</v>
      </c>
    </row>
    <row r="59" spans="2:10" x14ac:dyDescent="0.25">
      <c r="B59">
        <v>1.2581</v>
      </c>
      <c r="J59">
        <f t="shared" ca="1" si="0"/>
        <v>0.37209218787100617</v>
      </c>
    </row>
    <row r="60" spans="2:10" x14ac:dyDescent="0.25">
      <c r="B60">
        <v>-1.7991999999999999</v>
      </c>
      <c r="J60">
        <f t="shared" ca="1" si="0"/>
        <v>0.21773373204928514</v>
      </c>
    </row>
    <row r="61" spans="2:10" x14ac:dyDescent="0.25">
      <c r="B61">
        <v>0.83679999999999999</v>
      </c>
      <c r="J61">
        <f t="shared" ca="1" si="0"/>
        <v>0.93596682564899136</v>
      </c>
    </row>
    <row r="62" spans="2:10" x14ac:dyDescent="0.25">
      <c r="B62">
        <v>-0.17530000000000001</v>
      </c>
      <c r="J62">
        <f t="shared" ca="1" si="0"/>
        <v>0.25792292351506307</v>
      </c>
    </row>
    <row r="63" spans="2:10" x14ac:dyDescent="0.25">
      <c r="B63">
        <v>0.63919999999999999</v>
      </c>
      <c r="J63">
        <f t="shared" ca="1" si="0"/>
        <v>0.22697624379788184</v>
      </c>
    </row>
    <row r="64" spans="2:10" x14ac:dyDescent="0.25">
      <c r="B64">
        <v>-0.21529999999999999</v>
      </c>
      <c r="J64">
        <f t="shared" ca="1" si="0"/>
        <v>0.29361733130894463</v>
      </c>
    </row>
    <row r="65" spans="2:10" x14ac:dyDescent="0.25">
      <c r="B65">
        <v>-0.4526</v>
      </c>
      <c r="J65">
        <f t="shared" ca="1" si="0"/>
        <v>0.19043168872403216</v>
      </c>
    </row>
    <row r="66" spans="2:10" x14ac:dyDescent="0.25">
      <c r="B66">
        <v>2.1267999999999998</v>
      </c>
      <c r="J66">
        <f t="shared" ref="J66:J129" ca="1" si="1">RAND()</f>
        <v>0.54803461275415732</v>
      </c>
    </row>
    <row r="67" spans="2:10" x14ac:dyDescent="0.25">
      <c r="B67">
        <v>0.16300000000000001</v>
      </c>
      <c r="J67">
        <f t="shared" ca="1" si="1"/>
        <v>4.0748482195164026E-2</v>
      </c>
    </row>
    <row r="68" spans="2:10" x14ac:dyDescent="0.25">
      <c r="B68">
        <v>0.97430000000000005</v>
      </c>
      <c r="J68">
        <f t="shared" ca="1" si="1"/>
        <v>0.82611022012090762</v>
      </c>
    </row>
    <row r="69" spans="2:10" x14ac:dyDescent="0.25">
      <c r="B69">
        <v>-2.0526</v>
      </c>
      <c r="J69">
        <f t="shared" ca="1" si="1"/>
        <v>0.39447663859679627</v>
      </c>
    </row>
    <row r="70" spans="2:10" x14ac:dyDescent="0.25">
      <c r="B70">
        <v>0.45390000000000003</v>
      </c>
      <c r="J70">
        <f t="shared" ca="1" si="1"/>
        <v>0.82593541022446348</v>
      </c>
    </row>
    <row r="71" spans="2:10" x14ac:dyDescent="0.25">
      <c r="B71">
        <v>1.0463</v>
      </c>
      <c r="J71">
        <f t="shared" ca="1" si="1"/>
        <v>0.60124758233503128</v>
      </c>
    </row>
    <row r="72" spans="2:10" x14ac:dyDescent="0.25">
      <c r="B72">
        <v>-0.17369999999999999</v>
      </c>
      <c r="J72">
        <f t="shared" ca="1" si="1"/>
        <v>0.98348057209005579</v>
      </c>
    </row>
    <row r="73" spans="2:10" x14ac:dyDescent="0.25">
      <c r="B73">
        <v>-1.1173999999999999</v>
      </c>
      <c r="J73">
        <f t="shared" ca="1" si="1"/>
        <v>0.99594340559802863</v>
      </c>
    </row>
    <row r="74" spans="2:10" x14ac:dyDescent="0.25">
      <c r="B74">
        <v>-0.46389999999999998</v>
      </c>
      <c r="J74">
        <f t="shared" ca="1" si="1"/>
        <v>0.70471884192778378</v>
      </c>
    </row>
    <row r="75" spans="2:10" x14ac:dyDescent="0.25">
      <c r="B75">
        <v>1.1331</v>
      </c>
      <c r="J75">
        <f t="shared" ca="1" si="1"/>
        <v>5.6564988473162159E-2</v>
      </c>
    </row>
    <row r="76" spans="2:10" x14ac:dyDescent="0.25">
      <c r="B76">
        <v>0.60060000000000002</v>
      </c>
      <c r="J76">
        <f t="shared" ca="1" si="1"/>
        <v>0.71914767388790857</v>
      </c>
    </row>
    <row r="77" spans="2:10" x14ac:dyDescent="0.25">
      <c r="B77">
        <v>2.2723</v>
      </c>
      <c r="J77">
        <f t="shared" ca="1" si="1"/>
        <v>6.5618129815828041E-2</v>
      </c>
    </row>
    <row r="78" spans="2:10" x14ac:dyDescent="0.25">
      <c r="B78">
        <v>-0.42809999999999998</v>
      </c>
      <c r="J78">
        <f t="shared" ca="1" si="1"/>
        <v>0.5996978134392813</v>
      </c>
    </row>
    <row r="79" spans="2:10" x14ac:dyDescent="0.25">
      <c r="B79">
        <v>0.62070000000000003</v>
      </c>
      <c r="J79">
        <f t="shared" ca="1" si="1"/>
        <v>0.53353496011243939</v>
      </c>
    </row>
    <row r="80" spans="2:10" x14ac:dyDescent="0.25">
      <c r="B80">
        <v>-0.11600000000000001</v>
      </c>
      <c r="J80">
        <f t="shared" ca="1" si="1"/>
        <v>0.49415342392283212</v>
      </c>
    </row>
    <row r="81" spans="2:10" x14ac:dyDescent="0.25">
      <c r="B81">
        <v>3.5299999999999998E-2</v>
      </c>
      <c r="J81">
        <f t="shared" ca="1" si="1"/>
        <v>0.77565235803514665</v>
      </c>
    </row>
    <row r="82" spans="2:10" x14ac:dyDescent="0.25">
      <c r="B82">
        <v>0.26250000000000001</v>
      </c>
      <c r="J82">
        <f t="shared" ca="1" si="1"/>
        <v>0.86943125340116145</v>
      </c>
    </row>
    <row r="83" spans="2:10" x14ac:dyDescent="0.25">
      <c r="B83">
        <v>-0.88780000000000003</v>
      </c>
      <c r="J83">
        <f t="shared" ca="1" si="1"/>
        <v>0.75810755168682264</v>
      </c>
    </row>
    <row r="84" spans="2:10" x14ac:dyDescent="0.25">
      <c r="B84">
        <v>0.37940000000000002</v>
      </c>
      <c r="J84">
        <f t="shared" ca="1" si="1"/>
        <v>0.16947221172498605</v>
      </c>
    </row>
    <row r="85" spans="2:10" x14ac:dyDescent="0.25">
      <c r="B85">
        <v>-0.65969999999999995</v>
      </c>
      <c r="J85">
        <f t="shared" ca="1" si="1"/>
        <v>0.37941742734891604</v>
      </c>
    </row>
    <row r="86" spans="2:10" x14ac:dyDescent="0.25">
      <c r="B86">
        <v>0.183</v>
      </c>
      <c r="J86">
        <f t="shared" ca="1" si="1"/>
        <v>0.84409129571125829</v>
      </c>
    </row>
    <row r="87" spans="2:10" x14ac:dyDescent="0.25">
      <c r="B87">
        <v>-1.3935</v>
      </c>
      <c r="J87">
        <f t="shared" ca="1" si="1"/>
        <v>0.32195515202737957</v>
      </c>
    </row>
    <row r="88" spans="2:10" x14ac:dyDescent="0.25">
      <c r="B88">
        <v>-1.2095</v>
      </c>
      <c r="J88">
        <f t="shared" ca="1" si="1"/>
        <v>0.1765403214550777</v>
      </c>
    </row>
    <row r="89" spans="2:10" x14ac:dyDescent="0.25">
      <c r="B89">
        <v>1.2083999999999999</v>
      </c>
      <c r="J89">
        <f t="shared" ca="1" si="1"/>
        <v>0.31285040393476937</v>
      </c>
    </row>
    <row r="90" spans="2:10" x14ac:dyDescent="0.25">
      <c r="B90">
        <v>-0.67300000000000004</v>
      </c>
      <c r="J90">
        <f t="shared" ca="1" si="1"/>
        <v>0.81015536183327785</v>
      </c>
    </row>
    <row r="91" spans="2:10" x14ac:dyDescent="0.25">
      <c r="B91">
        <v>0.98429999999999995</v>
      </c>
      <c r="J91">
        <f t="shared" ca="1" si="1"/>
        <v>0.84389239230013824</v>
      </c>
    </row>
    <row r="92" spans="2:10" x14ac:dyDescent="0.25">
      <c r="B92">
        <v>-0.43740000000000001</v>
      </c>
      <c r="J92">
        <f t="shared" ca="1" si="1"/>
        <v>0.98606586712957001</v>
      </c>
    </row>
    <row r="93" spans="2:10" x14ac:dyDescent="0.25">
      <c r="B93">
        <v>1.0229999999999999</v>
      </c>
      <c r="J93">
        <f t="shared" ca="1" si="1"/>
        <v>0.76456814793359273</v>
      </c>
    </row>
    <row r="94" spans="2:10" x14ac:dyDescent="0.25">
      <c r="B94">
        <v>0.37859999999999999</v>
      </c>
      <c r="J94">
        <f t="shared" ca="1" si="1"/>
        <v>6.7090513844376698E-3</v>
      </c>
    </row>
    <row r="95" spans="2:10" x14ac:dyDescent="0.25">
      <c r="B95">
        <v>0.77359999999999995</v>
      </c>
      <c r="J95">
        <f t="shared" ca="1" si="1"/>
        <v>0.91030742646379004</v>
      </c>
    </row>
    <row r="96" spans="2:10" x14ac:dyDescent="0.25">
      <c r="B96">
        <v>0.29060000000000002</v>
      </c>
      <c r="J96">
        <f t="shared" ca="1" si="1"/>
        <v>0.79170135426139077</v>
      </c>
    </row>
    <row r="97" spans="2:10" x14ac:dyDescent="0.25">
      <c r="B97">
        <v>-1.1342000000000001</v>
      </c>
      <c r="J97">
        <f t="shared" ca="1" si="1"/>
        <v>0.43563744605582932</v>
      </c>
    </row>
    <row r="98" spans="2:10" x14ac:dyDescent="0.25">
      <c r="B98">
        <v>-0.80769999999999997</v>
      </c>
      <c r="J98">
        <f t="shared" ca="1" si="1"/>
        <v>0.17634149325305237</v>
      </c>
    </row>
    <row r="99" spans="2:10" x14ac:dyDescent="0.25">
      <c r="B99">
        <v>0.62480000000000002</v>
      </c>
      <c r="J99">
        <f t="shared" ca="1" si="1"/>
        <v>0.84011158807706754</v>
      </c>
    </row>
    <row r="100" spans="2:10" x14ac:dyDescent="0.25">
      <c r="B100">
        <v>-0.12540000000000001</v>
      </c>
      <c r="J100">
        <f t="shared" ca="1" si="1"/>
        <v>0.76519583623260468</v>
      </c>
    </row>
    <row r="101" spans="2:10" x14ac:dyDescent="0.25">
      <c r="B101">
        <v>0.37190000000000001</v>
      </c>
      <c r="J101">
        <f t="shared" ca="1" si="1"/>
        <v>0.33721311368930085</v>
      </c>
    </row>
    <row r="102" spans="2:10" x14ac:dyDescent="0.25">
      <c r="B102">
        <v>0.95079999999999998</v>
      </c>
      <c r="J102">
        <f t="shared" ca="1" si="1"/>
        <v>6.0560098754830261E-2</v>
      </c>
    </row>
    <row r="103" spans="2:10" x14ac:dyDescent="0.25">
      <c r="B103">
        <v>4.0000000000000002E-4</v>
      </c>
      <c r="J103">
        <f t="shared" ca="1" si="1"/>
        <v>0.46563424857240643</v>
      </c>
    </row>
    <row r="104" spans="2:10" x14ac:dyDescent="0.25">
      <c r="B104">
        <v>0.9476</v>
      </c>
      <c r="J104">
        <f t="shared" ca="1" si="1"/>
        <v>0.4833450721633048</v>
      </c>
    </row>
    <row r="105" spans="2:10" x14ac:dyDescent="0.25">
      <c r="B105">
        <v>0.53439999999999999</v>
      </c>
      <c r="J105">
        <f t="shared" ca="1" si="1"/>
        <v>0.8237191774635455</v>
      </c>
    </row>
    <row r="106" spans="2:10" x14ac:dyDescent="0.25">
      <c r="B106">
        <v>-0.26069999999999999</v>
      </c>
      <c r="J106">
        <f t="shared" ca="1" si="1"/>
        <v>0.41363954466960906</v>
      </c>
    </row>
    <row r="107" spans="2:10" x14ac:dyDescent="0.25">
      <c r="B107">
        <v>-0.25130000000000002</v>
      </c>
      <c r="J107">
        <f t="shared" ca="1" si="1"/>
        <v>0.15190231940778121</v>
      </c>
    </row>
    <row r="108" spans="2:10" x14ac:dyDescent="0.25">
      <c r="B108">
        <v>0.4042</v>
      </c>
      <c r="J108">
        <f t="shared" ca="1" si="1"/>
        <v>0.77580856976672574</v>
      </c>
    </row>
    <row r="109" spans="2:10" x14ac:dyDescent="0.25">
      <c r="B109">
        <v>5.11E-2</v>
      </c>
      <c r="J109">
        <f t="shared" ca="1" si="1"/>
        <v>0.72670608403910475</v>
      </c>
    </row>
    <row r="110" spans="2:10" x14ac:dyDescent="0.25">
      <c r="B110">
        <v>-2.2000999999999999</v>
      </c>
      <c r="J110">
        <f t="shared" ca="1" si="1"/>
        <v>0.90189608362618334</v>
      </c>
    </row>
    <row r="111" spans="2:10" x14ac:dyDescent="0.25">
      <c r="B111">
        <v>-0.56950000000000001</v>
      </c>
      <c r="J111">
        <f t="shared" ca="1" si="1"/>
        <v>0.27023602854642159</v>
      </c>
    </row>
    <row r="112" spans="2:10" x14ac:dyDescent="0.25">
      <c r="B112">
        <v>0.39839999999999998</v>
      </c>
      <c r="J112">
        <f t="shared" ca="1" si="1"/>
        <v>0.52034157831306815</v>
      </c>
    </row>
    <row r="113" spans="2:10" x14ac:dyDescent="0.25">
      <c r="B113">
        <v>-2.5087000000000002</v>
      </c>
      <c r="J113">
        <f t="shared" ca="1" si="1"/>
        <v>5.891868566647096E-2</v>
      </c>
    </row>
    <row r="114" spans="2:10" x14ac:dyDescent="0.25">
      <c r="B114">
        <v>5.04E-2</v>
      </c>
      <c r="J114">
        <f t="shared" ca="1" si="1"/>
        <v>0.69845461032849399</v>
      </c>
    </row>
    <row r="115" spans="2:10" x14ac:dyDescent="0.25">
      <c r="B115">
        <v>0.54679999999999995</v>
      </c>
      <c r="J115">
        <f t="shared" ca="1" si="1"/>
        <v>0.34455947465529047</v>
      </c>
    </row>
    <row r="116" spans="2:10" x14ac:dyDescent="0.25">
      <c r="B116">
        <v>-3.2744</v>
      </c>
      <c r="J116">
        <f t="shared" ca="1" si="1"/>
        <v>0.82371649921440693</v>
      </c>
    </row>
    <row r="117" spans="2:10" x14ac:dyDescent="0.25">
      <c r="B117">
        <v>1.0562</v>
      </c>
      <c r="J117">
        <f t="shared" ca="1" si="1"/>
        <v>2.8092234352465217E-2</v>
      </c>
    </row>
    <row r="118" spans="2:10" x14ac:dyDescent="0.25">
      <c r="B118">
        <v>-0.50509999999999999</v>
      </c>
      <c r="J118">
        <f t="shared" ca="1" si="1"/>
        <v>6.2163929086229697E-3</v>
      </c>
    </row>
    <row r="119" spans="2:10" x14ac:dyDescent="0.25">
      <c r="B119">
        <v>0.48049999999999998</v>
      </c>
      <c r="J119">
        <f t="shared" ca="1" si="1"/>
        <v>0.31760436087062405</v>
      </c>
    </row>
    <row r="120" spans="2:10" x14ac:dyDescent="0.25">
      <c r="B120">
        <v>-0.58099999999999996</v>
      </c>
      <c r="J120">
        <f t="shared" ca="1" si="1"/>
        <v>0.74053569865929281</v>
      </c>
    </row>
    <row r="121" spans="2:10" x14ac:dyDescent="0.25">
      <c r="B121">
        <v>0.34539999999999998</v>
      </c>
      <c r="J121">
        <f t="shared" ca="1" si="1"/>
        <v>1.3453462590141574E-2</v>
      </c>
    </row>
    <row r="122" spans="2:10" x14ac:dyDescent="0.25">
      <c r="B122">
        <v>-1.274</v>
      </c>
      <c r="J122">
        <f t="shared" ca="1" si="1"/>
        <v>0.91328927278372785</v>
      </c>
    </row>
    <row r="123" spans="2:10" x14ac:dyDescent="0.25">
      <c r="B123">
        <v>-1.0034000000000001</v>
      </c>
      <c r="J123">
        <f t="shared" ca="1" si="1"/>
        <v>0.88749846079745021</v>
      </c>
    </row>
    <row r="124" spans="2:10" x14ac:dyDescent="0.25">
      <c r="B124">
        <v>4.4900000000000002E-2</v>
      </c>
      <c r="J124">
        <f t="shared" ca="1" si="1"/>
        <v>0.35244366330052068</v>
      </c>
    </row>
    <row r="125" spans="2:10" x14ac:dyDescent="0.25">
      <c r="B125">
        <v>2.2747999999999999</v>
      </c>
      <c r="J125">
        <f t="shared" ca="1" si="1"/>
        <v>0.44145219474916741</v>
      </c>
    </row>
    <row r="126" spans="2:10" x14ac:dyDescent="0.25">
      <c r="B126">
        <v>-0.30780000000000002</v>
      </c>
      <c r="J126">
        <f t="shared" ca="1" si="1"/>
        <v>0.71198059952080273</v>
      </c>
    </row>
    <row r="127" spans="2:10" x14ac:dyDescent="0.25">
      <c r="B127">
        <v>-1.0449999999999999</v>
      </c>
      <c r="J127">
        <f t="shared" ca="1" si="1"/>
        <v>0.6169585015041299</v>
      </c>
    </row>
    <row r="128" spans="2:10" x14ac:dyDescent="0.25">
      <c r="B128">
        <v>-1.4266000000000001</v>
      </c>
      <c r="J128">
        <f t="shared" ca="1" si="1"/>
        <v>0.61889404461415554</v>
      </c>
    </row>
    <row r="129" spans="2:10" x14ac:dyDescent="0.25">
      <c r="B129">
        <v>0.18579999999999999</v>
      </c>
      <c r="J129">
        <f t="shared" ca="1" si="1"/>
        <v>0.51789979528485663</v>
      </c>
    </row>
    <row r="130" spans="2:10" x14ac:dyDescent="0.25">
      <c r="B130">
        <v>-3.5999999999999997E-2</v>
      </c>
      <c r="J130">
        <f t="shared" ref="J130:J193" ca="1" si="2">RAND()</f>
        <v>0.62983525662853135</v>
      </c>
    </row>
    <row r="131" spans="2:10" x14ac:dyDescent="0.25">
      <c r="B131">
        <v>0.26950000000000002</v>
      </c>
      <c r="J131">
        <f t="shared" ca="1" si="2"/>
        <v>0.61875075190508944</v>
      </c>
    </row>
    <row r="132" spans="2:10" x14ac:dyDescent="0.25">
      <c r="B132">
        <v>-0.2046</v>
      </c>
      <c r="J132">
        <f t="shared" ca="1" si="2"/>
        <v>0.90609141607996202</v>
      </c>
    </row>
    <row r="133" spans="2:10" x14ac:dyDescent="0.25">
      <c r="B133">
        <v>-0.95860000000000001</v>
      </c>
      <c r="J133">
        <f t="shared" ca="1" si="2"/>
        <v>0.18192219531242371</v>
      </c>
    </row>
    <row r="134" spans="2:10" x14ac:dyDescent="0.25">
      <c r="B134">
        <v>-0.61270000000000002</v>
      </c>
      <c r="J134">
        <f t="shared" ca="1" si="2"/>
        <v>0.14452342236322968</v>
      </c>
    </row>
    <row r="135" spans="2:10" x14ac:dyDescent="0.25">
      <c r="B135">
        <v>-1.0170999999999999</v>
      </c>
      <c r="J135">
        <f t="shared" ca="1" si="2"/>
        <v>0.13100289964776168</v>
      </c>
    </row>
    <row r="136" spans="2:10" x14ac:dyDescent="0.25">
      <c r="B136">
        <v>-1.3383</v>
      </c>
      <c r="J136">
        <f t="shared" ca="1" si="2"/>
        <v>0.40680423030299606</v>
      </c>
    </row>
    <row r="137" spans="2:10" x14ac:dyDescent="0.25">
      <c r="B137">
        <v>1.0586</v>
      </c>
      <c r="J137">
        <f t="shared" ca="1" si="2"/>
        <v>0.85370731982407921</v>
      </c>
    </row>
    <row r="138" spans="2:10" x14ac:dyDescent="0.25">
      <c r="B138">
        <v>-1.3938999999999999</v>
      </c>
      <c r="J138">
        <f t="shared" ca="1" si="2"/>
        <v>0.18609793919910611</v>
      </c>
    </row>
    <row r="139" spans="2:10" x14ac:dyDescent="0.25">
      <c r="B139">
        <v>-0.28939999999999999</v>
      </c>
      <c r="J139">
        <f t="shared" ca="1" si="2"/>
        <v>0.12016942409699494</v>
      </c>
    </row>
    <row r="140" spans="2:10" x14ac:dyDescent="0.25">
      <c r="B140">
        <v>0.98340000000000005</v>
      </c>
      <c r="J140">
        <f t="shared" ca="1" si="2"/>
        <v>0.88569836673618574</v>
      </c>
    </row>
    <row r="141" spans="2:10" x14ac:dyDescent="0.25">
      <c r="B141">
        <v>0.64949999999999997</v>
      </c>
      <c r="J141">
        <f t="shared" ca="1" si="2"/>
        <v>0.11683406881887193</v>
      </c>
    </row>
    <row r="142" spans="2:10" x14ac:dyDescent="0.25">
      <c r="B142">
        <v>0.58240000000000003</v>
      </c>
      <c r="J142">
        <f t="shared" ca="1" si="2"/>
        <v>0.67377480219923858</v>
      </c>
    </row>
    <row r="143" spans="2:10" x14ac:dyDescent="0.25">
      <c r="B143">
        <v>-0.20349999999999999</v>
      </c>
      <c r="J143">
        <f t="shared" ca="1" si="2"/>
        <v>0.84635003580658164</v>
      </c>
    </row>
    <row r="144" spans="2:10" x14ac:dyDescent="0.25">
      <c r="B144">
        <v>0.75609999999999999</v>
      </c>
      <c r="J144">
        <f t="shared" ca="1" si="2"/>
        <v>0.11235335182783301</v>
      </c>
    </row>
    <row r="145" spans="2:10" x14ac:dyDescent="0.25">
      <c r="B145">
        <v>-0.27410000000000001</v>
      </c>
      <c r="J145">
        <f t="shared" ca="1" si="2"/>
        <v>8.7134408798430263E-2</v>
      </c>
    </row>
    <row r="146" spans="2:10" x14ac:dyDescent="0.25">
      <c r="B146">
        <v>0.20169999999999999</v>
      </c>
      <c r="J146">
        <f t="shared" ca="1" si="2"/>
        <v>0.42411982670525272</v>
      </c>
    </row>
    <row r="147" spans="2:10" x14ac:dyDescent="0.25">
      <c r="B147">
        <v>-1.3313999999999999</v>
      </c>
      <c r="J147">
        <f t="shared" ca="1" si="2"/>
        <v>0.65859918646800719</v>
      </c>
    </row>
    <row r="148" spans="2:10" x14ac:dyDescent="0.25">
      <c r="B148">
        <v>1.5795999999999999</v>
      </c>
      <c r="J148">
        <f t="shared" ca="1" si="2"/>
        <v>0.48520992517549433</v>
      </c>
    </row>
    <row r="149" spans="2:10" x14ac:dyDescent="0.25">
      <c r="B149">
        <v>1.1215999999999999</v>
      </c>
      <c r="J149">
        <f t="shared" ca="1" si="2"/>
        <v>0.49413226000279975</v>
      </c>
    </row>
    <row r="150" spans="2:10" x14ac:dyDescent="0.25">
      <c r="B150">
        <v>-0.16120000000000001</v>
      </c>
      <c r="J150">
        <f t="shared" ca="1" si="2"/>
        <v>0.45510616050691843</v>
      </c>
    </row>
    <row r="151" spans="2:10" x14ac:dyDescent="0.25">
      <c r="B151">
        <v>-1.2294</v>
      </c>
      <c r="J151">
        <f t="shared" ca="1" si="2"/>
        <v>0.87092655850155576</v>
      </c>
    </row>
    <row r="152" spans="2:10" x14ac:dyDescent="0.25">
      <c r="B152">
        <v>-1.4371</v>
      </c>
      <c r="J152">
        <f t="shared" ca="1" si="2"/>
        <v>0.46691804521894964</v>
      </c>
    </row>
    <row r="153" spans="2:10" x14ac:dyDescent="0.25">
      <c r="B153">
        <v>0.14119999999999999</v>
      </c>
      <c r="J153">
        <f t="shared" ca="1" si="2"/>
        <v>0.10960196527703947</v>
      </c>
    </row>
    <row r="154" spans="2:10" x14ac:dyDescent="0.25">
      <c r="B154">
        <v>2.1000000000000001E-2</v>
      </c>
      <c r="J154">
        <f t="shared" ca="1" si="2"/>
        <v>0.62860005909476191</v>
      </c>
    </row>
    <row r="155" spans="2:10" x14ac:dyDescent="0.25">
      <c r="B155">
        <v>-1.6173</v>
      </c>
      <c r="J155">
        <f t="shared" ca="1" si="2"/>
        <v>0.81945475926241018</v>
      </c>
    </row>
    <row r="156" spans="2:10" x14ac:dyDescent="0.25">
      <c r="B156">
        <v>0.18099999999999999</v>
      </c>
      <c r="J156">
        <f t="shared" ca="1" si="2"/>
        <v>0.89905423069965851</v>
      </c>
    </row>
    <row r="157" spans="2:10" x14ac:dyDescent="0.25">
      <c r="B157">
        <v>1.9572000000000001</v>
      </c>
      <c r="J157">
        <f t="shared" ca="1" si="2"/>
        <v>9.1444077922611111E-3</v>
      </c>
    </row>
    <row r="158" spans="2:10" x14ac:dyDescent="0.25">
      <c r="B158">
        <v>0.99950000000000006</v>
      </c>
      <c r="J158">
        <f t="shared" ca="1" si="2"/>
        <v>5.7738887301547637E-2</v>
      </c>
    </row>
    <row r="159" spans="2:10" x14ac:dyDescent="0.25">
      <c r="B159">
        <v>0.1782</v>
      </c>
      <c r="J159">
        <f t="shared" ca="1" si="2"/>
        <v>0.93027181643988088</v>
      </c>
    </row>
    <row r="160" spans="2:10" x14ac:dyDescent="0.25">
      <c r="B160">
        <v>1.0267999999999999</v>
      </c>
      <c r="J160">
        <f t="shared" ca="1" si="2"/>
        <v>0.15687381276184331</v>
      </c>
    </row>
    <row r="161" spans="2:10" x14ac:dyDescent="0.25">
      <c r="B161">
        <v>1.4608000000000001</v>
      </c>
      <c r="J161">
        <f t="shared" ca="1" si="2"/>
        <v>0.22130117389701576</v>
      </c>
    </row>
    <row r="162" spans="2:10" x14ac:dyDescent="0.25">
      <c r="B162">
        <v>-9.7100000000000006E-2</v>
      </c>
      <c r="J162">
        <f t="shared" ca="1" si="2"/>
        <v>0.42432992643826939</v>
      </c>
    </row>
    <row r="163" spans="2:10" x14ac:dyDescent="0.25">
      <c r="B163">
        <v>-0.51839999999999997</v>
      </c>
      <c r="J163">
        <f t="shared" ca="1" si="2"/>
        <v>0.9466067929372689</v>
      </c>
    </row>
    <row r="164" spans="2:10" x14ac:dyDescent="0.25">
      <c r="B164">
        <v>0.33</v>
      </c>
      <c r="J164">
        <f t="shared" ca="1" si="2"/>
        <v>0.35150916047696312</v>
      </c>
    </row>
    <row r="165" spans="2:10" x14ac:dyDescent="0.25">
      <c r="B165">
        <v>-1.2487999999999999</v>
      </c>
      <c r="J165">
        <f t="shared" ca="1" si="2"/>
        <v>0.84525294853736233</v>
      </c>
    </row>
    <row r="166" spans="2:10" x14ac:dyDescent="0.25">
      <c r="B166">
        <v>-1.3266</v>
      </c>
      <c r="J166">
        <f t="shared" ca="1" si="2"/>
        <v>0.49352209279572323</v>
      </c>
    </row>
    <row r="167" spans="2:10" x14ac:dyDescent="0.25">
      <c r="B167">
        <v>-0.93300000000000005</v>
      </c>
      <c r="J167">
        <f t="shared" ca="1" si="2"/>
        <v>0.95727296725459743</v>
      </c>
    </row>
    <row r="168" spans="2:10" x14ac:dyDescent="0.25">
      <c r="B168">
        <v>2.3001999999999998</v>
      </c>
      <c r="J168">
        <f t="shared" ca="1" si="2"/>
        <v>0.37782228906104409</v>
      </c>
    </row>
    <row r="169" spans="2:10" x14ac:dyDescent="0.25">
      <c r="B169">
        <v>-0.17019999999999999</v>
      </c>
      <c r="J169">
        <f t="shared" ca="1" si="2"/>
        <v>0.6161215883189356</v>
      </c>
    </row>
    <row r="170" spans="2:10" x14ac:dyDescent="0.25">
      <c r="B170">
        <v>-0.55189999999999995</v>
      </c>
      <c r="J170">
        <f t="shared" ca="1" si="2"/>
        <v>0.44706426576454028</v>
      </c>
    </row>
    <row r="171" spans="2:10" x14ac:dyDescent="0.25">
      <c r="B171">
        <v>-2.4373999999999998</v>
      </c>
      <c r="J171">
        <f t="shared" ca="1" si="2"/>
        <v>0.92071583549845748</v>
      </c>
    </row>
    <row r="172" spans="2:10" x14ac:dyDescent="0.25">
      <c r="B172">
        <v>0.3609</v>
      </c>
      <c r="J172">
        <f t="shared" ca="1" si="2"/>
        <v>0.95340766912059327</v>
      </c>
    </row>
    <row r="173" spans="2:10" x14ac:dyDescent="0.25">
      <c r="B173">
        <v>-0.29880000000000001</v>
      </c>
      <c r="J173">
        <f t="shared" ca="1" si="2"/>
        <v>0.50183765664632685</v>
      </c>
    </row>
    <row r="174" spans="2:10" x14ac:dyDescent="0.25">
      <c r="B174">
        <v>1.1919999999999999</v>
      </c>
      <c r="J174">
        <f t="shared" ca="1" si="2"/>
        <v>0.212537731076752</v>
      </c>
    </row>
    <row r="175" spans="2:10" x14ac:dyDescent="0.25">
      <c r="B175">
        <v>0.11360000000000001</v>
      </c>
      <c r="J175">
        <f t="shared" ca="1" si="2"/>
        <v>0.16469118801599325</v>
      </c>
    </row>
    <row r="176" spans="2:10" x14ac:dyDescent="0.25">
      <c r="B176">
        <v>-1.5108999999999999</v>
      </c>
      <c r="J176">
        <f t="shared" ca="1" si="2"/>
        <v>0.34472272243564872</v>
      </c>
    </row>
    <row r="177" spans="2:10" x14ac:dyDescent="0.25">
      <c r="B177">
        <v>0.58289999999999997</v>
      </c>
      <c r="J177">
        <f t="shared" ca="1" si="2"/>
        <v>0.17107483897990816</v>
      </c>
    </row>
    <row r="178" spans="2:10" x14ac:dyDescent="0.25">
      <c r="B178">
        <v>-1.7576000000000001</v>
      </c>
      <c r="J178">
        <f t="shared" ca="1" si="2"/>
        <v>6.5487659775004259E-2</v>
      </c>
    </row>
    <row r="179" spans="2:10" x14ac:dyDescent="0.25">
      <c r="B179">
        <v>3.0499999999999999E-2</v>
      </c>
      <c r="J179">
        <f t="shared" ca="1" si="2"/>
        <v>0.36601751209610167</v>
      </c>
    </row>
    <row r="180" spans="2:10" x14ac:dyDescent="0.25">
      <c r="B180">
        <v>0.79610000000000003</v>
      </c>
      <c r="J180">
        <f t="shared" ca="1" si="2"/>
        <v>4.0903028010878972E-2</v>
      </c>
    </row>
    <row r="181" spans="2:10" x14ac:dyDescent="0.25">
      <c r="J181">
        <f t="shared" ca="1" si="2"/>
        <v>0.31678912722716146</v>
      </c>
    </row>
    <row r="182" spans="2:10" x14ac:dyDescent="0.25">
      <c r="J182">
        <f t="shared" ca="1" si="2"/>
        <v>5.1576130734923398E-2</v>
      </c>
    </row>
    <row r="183" spans="2:10" x14ac:dyDescent="0.25">
      <c r="J183">
        <f t="shared" ca="1" si="2"/>
        <v>0.95916638655154296</v>
      </c>
    </row>
    <row r="184" spans="2:10" x14ac:dyDescent="0.25">
      <c r="J184">
        <f t="shared" ca="1" si="2"/>
        <v>0.41983037082045738</v>
      </c>
    </row>
    <row r="185" spans="2:10" x14ac:dyDescent="0.25">
      <c r="J185">
        <f t="shared" ca="1" si="2"/>
        <v>0.54458207844860107</v>
      </c>
    </row>
    <row r="186" spans="2:10" x14ac:dyDescent="0.25">
      <c r="J186">
        <f t="shared" ca="1" si="2"/>
        <v>0.45085779469592968</v>
      </c>
    </row>
    <row r="187" spans="2:10" x14ac:dyDescent="0.25">
      <c r="J187">
        <f t="shared" ca="1" si="2"/>
        <v>0.34628920078860181</v>
      </c>
    </row>
    <row r="188" spans="2:10" x14ac:dyDescent="0.25">
      <c r="J188">
        <f t="shared" ca="1" si="2"/>
        <v>0.93371207629713804</v>
      </c>
    </row>
    <row r="189" spans="2:10" x14ac:dyDescent="0.25">
      <c r="J189">
        <f t="shared" ca="1" si="2"/>
        <v>0.89397516741879057</v>
      </c>
    </row>
    <row r="190" spans="2:10" x14ac:dyDescent="0.25">
      <c r="J190">
        <f t="shared" ca="1" si="2"/>
        <v>0.5191524732824343</v>
      </c>
    </row>
    <row r="191" spans="2:10" x14ac:dyDescent="0.25">
      <c r="J191">
        <f t="shared" ca="1" si="2"/>
        <v>0.11599291571706671</v>
      </c>
    </row>
    <row r="192" spans="2:10" x14ac:dyDescent="0.25">
      <c r="J192">
        <f t="shared" ca="1" si="2"/>
        <v>0.66454092135112641</v>
      </c>
    </row>
    <row r="193" spans="10:10" x14ac:dyDescent="0.25">
      <c r="J193">
        <f t="shared" ca="1" si="2"/>
        <v>0.76522602309140364</v>
      </c>
    </row>
    <row r="194" spans="10:10" x14ac:dyDescent="0.25">
      <c r="J194">
        <f t="shared" ref="J194:J229" ca="1" si="3">RAND()</f>
        <v>0.83180193357068544</v>
      </c>
    </row>
    <row r="195" spans="10:10" x14ac:dyDescent="0.25">
      <c r="J195">
        <f t="shared" ca="1" si="3"/>
        <v>0.33013269290955249</v>
      </c>
    </row>
    <row r="196" spans="10:10" x14ac:dyDescent="0.25">
      <c r="J196">
        <f t="shared" ca="1" si="3"/>
        <v>0.36899024826974125</v>
      </c>
    </row>
    <row r="197" spans="10:10" x14ac:dyDescent="0.25">
      <c r="J197">
        <f t="shared" ca="1" si="3"/>
        <v>0.52323307398649721</v>
      </c>
    </row>
    <row r="198" spans="10:10" x14ac:dyDescent="0.25">
      <c r="J198">
        <f t="shared" ca="1" si="3"/>
        <v>0.2508556285900807</v>
      </c>
    </row>
    <row r="199" spans="10:10" x14ac:dyDescent="0.25">
      <c r="J199">
        <f t="shared" ca="1" si="3"/>
        <v>0.66090310045185829</v>
      </c>
    </row>
    <row r="200" spans="10:10" x14ac:dyDescent="0.25">
      <c r="J200">
        <f t="shared" ca="1" si="3"/>
        <v>0.40015304010556996</v>
      </c>
    </row>
    <row r="201" spans="10:10" x14ac:dyDescent="0.25">
      <c r="J201">
        <f t="shared" ca="1" si="3"/>
        <v>5.5076694224769684E-2</v>
      </c>
    </row>
    <row r="202" spans="10:10" x14ac:dyDescent="0.25">
      <c r="J202">
        <f t="shared" ca="1" si="3"/>
        <v>0.1570069511543204</v>
      </c>
    </row>
    <row r="203" spans="10:10" x14ac:dyDescent="0.25">
      <c r="J203">
        <f t="shared" ca="1" si="3"/>
        <v>0.4438832741602845</v>
      </c>
    </row>
    <row r="204" spans="10:10" x14ac:dyDescent="0.25">
      <c r="J204">
        <f t="shared" ca="1" si="3"/>
        <v>0.43701162399305471</v>
      </c>
    </row>
    <row r="205" spans="10:10" x14ac:dyDescent="0.25">
      <c r="J205">
        <f t="shared" ca="1" si="3"/>
        <v>0.36876132322234811</v>
      </c>
    </row>
    <row r="206" spans="10:10" x14ac:dyDescent="0.25">
      <c r="J206">
        <f t="shared" ca="1" si="3"/>
        <v>0.47929523064101365</v>
      </c>
    </row>
    <row r="207" spans="10:10" x14ac:dyDescent="0.25">
      <c r="J207">
        <f t="shared" ca="1" si="3"/>
        <v>0.91932281599469157</v>
      </c>
    </row>
    <row r="208" spans="10:10" x14ac:dyDescent="0.25">
      <c r="J208">
        <f t="shared" ca="1" si="3"/>
        <v>0.29982124507968233</v>
      </c>
    </row>
    <row r="209" spans="10:10" x14ac:dyDescent="0.25">
      <c r="J209">
        <f t="shared" ca="1" si="3"/>
        <v>0.57962231603725445</v>
      </c>
    </row>
    <row r="210" spans="10:10" x14ac:dyDescent="0.25">
      <c r="J210">
        <f t="shared" ca="1" si="3"/>
        <v>0.9501880434251877</v>
      </c>
    </row>
    <row r="211" spans="10:10" x14ac:dyDescent="0.25">
      <c r="J211">
        <f t="shared" ca="1" si="3"/>
        <v>0.95744605798297688</v>
      </c>
    </row>
    <row r="212" spans="10:10" x14ac:dyDescent="0.25">
      <c r="J212">
        <f t="shared" ca="1" si="3"/>
        <v>0.21895140791250667</v>
      </c>
    </row>
    <row r="213" spans="10:10" x14ac:dyDescent="0.25">
      <c r="J213">
        <f t="shared" ca="1" si="3"/>
        <v>0.95419366007012296</v>
      </c>
    </row>
    <row r="214" spans="10:10" x14ac:dyDescent="0.25">
      <c r="J214">
        <f t="shared" ca="1" si="3"/>
        <v>0.96671842573905886</v>
      </c>
    </row>
    <row r="215" spans="10:10" x14ac:dyDescent="0.25">
      <c r="J215">
        <f t="shared" ca="1" si="3"/>
        <v>0.273622371642955</v>
      </c>
    </row>
    <row r="216" spans="10:10" x14ac:dyDescent="0.25">
      <c r="J216">
        <f t="shared" ca="1" si="3"/>
        <v>0.64740805378924371</v>
      </c>
    </row>
    <row r="217" spans="10:10" x14ac:dyDescent="0.25">
      <c r="J217">
        <f t="shared" ca="1" si="3"/>
        <v>0.86384636922402036</v>
      </c>
    </row>
    <row r="218" spans="10:10" x14ac:dyDescent="0.25">
      <c r="J218">
        <f t="shared" ca="1" si="3"/>
        <v>3.3054428753921394E-2</v>
      </c>
    </row>
    <row r="219" spans="10:10" x14ac:dyDescent="0.25">
      <c r="J219">
        <f t="shared" ca="1" si="3"/>
        <v>0.65810962931308281</v>
      </c>
    </row>
    <row r="220" spans="10:10" x14ac:dyDescent="0.25">
      <c r="J220">
        <f t="shared" ca="1" si="3"/>
        <v>0.841970602968516</v>
      </c>
    </row>
    <row r="221" spans="10:10" x14ac:dyDescent="0.25">
      <c r="J221">
        <f t="shared" ca="1" si="3"/>
        <v>0.88954662086895664</v>
      </c>
    </row>
    <row r="222" spans="10:10" x14ac:dyDescent="0.25">
      <c r="J222">
        <f t="shared" ca="1" si="3"/>
        <v>0.11282987844134951</v>
      </c>
    </row>
    <row r="223" spans="10:10" x14ac:dyDescent="0.25">
      <c r="J223">
        <f t="shared" ca="1" si="3"/>
        <v>0.56859278676618397</v>
      </c>
    </row>
    <row r="224" spans="10:10" x14ac:dyDescent="0.25">
      <c r="J224">
        <f t="shared" ca="1" si="3"/>
        <v>3.9783389223214005E-2</v>
      </c>
    </row>
    <row r="225" spans="10:10" x14ac:dyDescent="0.25">
      <c r="J225">
        <f t="shared" ca="1" si="3"/>
        <v>0.37671870845410915</v>
      </c>
    </row>
    <row r="226" spans="10:10" x14ac:dyDescent="0.25">
      <c r="J226">
        <f t="shared" ca="1" si="3"/>
        <v>0.67832569442639967</v>
      </c>
    </row>
    <row r="227" spans="10:10" x14ac:dyDescent="0.25">
      <c r="J227">
        <f t="shared" ca="1" si="3"/>
        <v>0.58460431033952664</v>
      </c>
    </row>
    <row r="228" spans="10:10" x14ac:dyDescent="0.25">
      <c r="J228">
        <f t="shared" ca="1" si="3"/>
        <v>4.4008148248506962E-2</v>
      </c>
    </row>
    <row r="229" spans="10:10" x14ac:dyDescent="0.25">
      <c r="J229">
        <f t="shared" ca="1" si="3"/>
        <v>0.31702858996224037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Arvind</dc:creator>
  <cp:lastModifiedBy>Krishna, Arvind</cp:lastModifiedBy>
  <dcterms:created xsi:type="dcterms:W3CDTF">2017-04-15T20:47:27Z</dcterms:created>
  <dcterms:modified xsi:type="dcterms:W3CDTF">2017-04-16T01:56:25Z</dcterms:modified>
</cp:coreProperties>
</file>