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filterPrivacy="1" defaultThemeVersion="166925"/>
  <xr:revisionPtr revIDLastSave="0" documentId="13_ncr:1_{F94BDF96-BD0D-4984-BD00-C482863FFD27}" xr6:coauthVersionLast="46" xr6:coauthVersionMax="47" xr10:uidLastSave="{00000000-0000-0000-0000-000000000000}"/>
  <bookViews>
    <workbookView xWindow="-120" yWindow="-120" windowWidth="38640" windowHeight="21240" xr2:uid="{9A6C4BBF-DE5F-4C33-975C-765AC1D3CEB8}"/>
  </bookViews>
  <sheets>
    <sheet name="Question 1" sheetId="1" r:id="rId1"/>
    <sheet name="Report of Question 1" sheetId="9" r:id="rId2"/>
    <sheet name="Question 2" sheetId="4" r:id="rId3"/>
    <sheet name="Question 3" sheetId="5" r:id="rId4"/>
    <sheet name="Question 4" sheetId="6" r:id="rId5"/>
    <sheet name="Report of Question 4" sheetId="8" r:id="rId6"/>
  </sheets>
  <definedNames>
    <definedName name="solver_adj" localSheetId="0" hidden="1">'Question 1'!$C$21:$I$21</definedName>
    <definedName name="solver_adj" localSheetId="2" hidden="1">'Question 2'!#REF!</definedName>
    <definedName name="solver_adj" localSheetId="3" hidden="1">'Question 3'!#REF!</definedName>
    <definedName name="solver_adj" localSheetId="4" hidden="1">'Question 4'!$D$24:$K$24</definedName>
    <definedName name="solver_cvg" localSheetId="0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drv" localSheetId="0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eng" localSheetId="0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st" localSheetId="0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itr" localSheetId="0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lhs1" localSheetId="0" hidden="1">'Question 1'!$C$18:$I$18</definedName>
    <definedName name="solver_lhs1" localSheetId="2" hidden="1">'Question 2'!#REF!</definedName>
    <definedName name="solver_lhs1" localSheetId="3" hidden="1">'Question 3'!#REF!</definedName>
    <definedName name="solver_lhs1" localSheetId="4" hidden="1">'Question 4'!$D$21:$J$21</definedName>
    <definedName name="solver_lhs2" localSheetId="0" hidden="1">'Question 1'!$C$21:$I$21</definedName>
    <definedName name="solver_lhs2" localSheetId="2" hidden="1">'Question 2'!#REF!</definedName>
    <definedName name="solver_lhs2" localSheetId="3" hidden="1">'Question 3'!#REF!</definedName>
    <definedName name="solver_lhs2" localSheetId="4" hidden="1">'Question 4'!$D$24:$K$24</definedName>
    <definedName name="solver_lhs3" localSheetId="0" hidden="1">'Question 1'!$J$18</definedName>
    <definedName name="solver_lhs3" localSheetId="2" hidden="1">'Question 2'!#REF!</definedName>
    <definedName name="solver_lhs3" localSheetId="3" hidden="1">'Question 3'!#REF!</definedName>
    <definedName name="solver_lhs3" localSheetId="4" hidden="1">'Question 4'!$L$21</definedName>
    <definedName name="solver_lhs4" localSheetId="3" hidden="1">'Question 3'!#REF!</definedName>
    <definedName name="solver_lhs5" localSheetId="3" hidden="1">'Question 3'!#REF!</definedName>
    <definedName name="solver_lhs6" localSheetId="3" hidden="1">'Question 3'!#REF!</definedName>
    <definedName name="solver_mip" localSheetId="0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ni" localSheetId="0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rt" localSheetId="0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sl" localSheetId="0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neg" localSheetId="0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od" localSheetId="0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um" localSheetId="0" hidden="1">3</definedName>
    <definedName name="solver_num" localSheetId="2" hidden="1">3</definedName>
    <definedName name="solver_num" localSheetId="3" hidden="1">6</definedName>
    <definedName name="solver_num" localSheetId="4" hidden="1">3</definedName>
    <definedName name="solver_nwt" localSheetId="0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opt" localSheetId="0" hidden="1">'Question 1'!$K$21</definedName>
    <definedName name="solver_opt" localSheetId="2" hidden="1">'Question 2'!#REF!</definedName>
    <definedName name="solver_opt" localSheetId="3" hidden="1">'Question 3'!#REF!</definedName>
    <definedName name="solver_opt" localSheetId="4" hidden="1">'Question 4'!$M$24</definedName>
    <definedName name="solver_pre" localSheetId="0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rbv" localSheetId="0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el1" localSheetId="0" hidden="1">3</definedName>
    <definedName name="solver_rel1" localSheetId="2" hidden="1">3</definedName>
    <definedName name="solver_rel1" localSheetId="3" hidden="1">3</definedName>
    <definedName name="solver_rel1" localSheetId="4" hidden="1">3</definedName>
    <definedName name="solver_rel2" localSheetId="0" hidden="1">4</definedName>
    <definedName name="solver_rel2" localSheetId="2" hidden="1">4</definedName>
    <definedName name="solver_rel2" localSheetId="3" hidden="1">4</definedName>
    <definedName name="solver_rel2" localSheetId="4" hidden="1">4</definedName>
    <definedName name="solver_rel3" localSheetId="0" hidden="1">3</definedName>
    <definedName name="solver_rel3" localSheetId="2" hidden="1">3</definedName>
    <definedName name="solver_rel3" localSheetId="3" hidden="1">2</definedName>
    <definedName name="solver_rel3" localSheetId="4" hidden="1">3</definedName>
    <definedName name="solver_rel4" localSheetId="3" hidden="1">2</definedName>
    <definedName name="solver_rel5" localSheetId="3" hidden="1">2</definedName>
    <definedName name="solver_rel6" localSheetId="3" hidden="1">3</definedName>
    <definedName name="solver_rhs1" localSheetId="0" hidden="1">'Question 1'!$C$17:$I$17</definedName>
    <definedName name="solver_rhs1" localSheetId="2" hidden="1">'Question 2'!#REF!</definedName>
    <definedName name="solver_rhs1" localSheetId="3" hidden="1">'Question 3'!#REF!</definedName>
    <definedName name="solver_rhs1" localSheetId="4" hidden="1">'Question 4'!$D$20:$J$20</definedName>
    <definedName name="solver_rhs2" localSheetId="0" hidden="1">"정수"</definedName>
    <definedName name="solver_rhs2" localSheetId="2" hidden="1">"정수"</definedName>
    <definedName name="solver_rhs2" localSheetId="3" hidden="1">"정수"</definedName>
    <definedName name="solver_rhs2" localSheetId="4" hidden="1">"정수"</definedName>
    <definedName name="solver_rhs3" localSheetId="0" hidden="1">'Question 1'!$J$17</definedName>
    <definedName name="solver_rhs3" localSheetId="2" hidden="1">'Question 2'!#REF!</definedName>
    <definedName name="solver_rhs3" localSheetId="3" hidden="1">100</definedName>
    <definedName name="solver_rhs3" localSheetId="4" hidden="1">'Question 4'!$L$20</definedName>
    <definedName name="solver_rhs4" localSheetId="3" hidden="1">110</definedName>
    <definedName name="solver_rhs5" localSheetId="3" hidden="1">100</definedName>
    <definedName name="solver_rhs6" localSheetId="3" hidden="1">'Question 3'!#REF!</definedName>
    <definedName name="solver_rlx" localSheetId="0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sd" localSheetId="0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scl" localSheetId="0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ho" localSheetId="0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sz" localSheetId="0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tim" localSheetId="0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ol" localSheetId="0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yp" localSheetId="0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val" localSheetId="0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er" localSheetId="0" hidden="1">3</definedName>
    <definedName name="solver_ver" localSheetId="2" hidden="1">3</definedName>
    <definedName name="solver_ver" localSheetId="3" hidden="1">3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6" l="1"/>
  <c r="L20" i="6"/>
  <c r="M24" i="6"/>
  <c r="E21" i="6"/>
  <c r="F21" i="6"/>
  <c r="J21" i="6"/>
  <c r="G21" i="6"/>
  <c r="I21" i="6"/>
  <c r="H21" i="6"/>
  <c r="L15" i="6"/>
  <c r="K8" i="5"/>
  <c r="I5" i="5"/>
  <c r="H5" i="5"/>
  <c r="G5" i="5"/>
  <c r="J5" i="5" s="1"/>
  <c r="F5" i="5"/>
  <c r="E5" i="5"/>
  <c r="D5" i="5"/>
  <c r="C5" i="5"/>
  <c r="J4" i="5"/>
  <c r="K8" i="4"/>
  <c r="I5" i="4"/>
  <c r="H5" i="4"/>
  <c r="J5" i="4" s="1"/>
  <c r="G5" i="4"/>
  <c r="F5" i="4"/>
  <c r="E5" i="4"/>
  <c r="D5" i="4"/>
  <c r="C5" i="4"/>
  <c r="J4" i="4"/>
  <c r="C18" i="1"/>
  <c r="I18" i="1"/>
  <c r="H18" i="1"/>
  <c r="G18" i="1"/>
  <c r="F18" i="1"/>
  <c r="E18" i="1"/>
  <c r="D18" i="1"/>
  <c r="K21" i="1"/>
  <c r="J17" i="1"/>
  <c r="L21" i="6" l="1"/>
  <c r="J18" i="1"/>
  <c r="J12" i="1" l="1"/>
</calcChain>
</file>

<file path=xl/sharedStrings.xml><?xml version="1.0" encoding="utf-8"?>
<sst xmlns="http://schemas.openxmlformats.org/spreadsheetml/2006/main" count="458" uniqueCount="156">
  <si>
    <t>Day</t>
  </si>
  <si>
    <t>Mon</t>
  </si>
  <si>
    <t>Tue</t>
  </si>
  <si>
    <t>Wed</t>
  </si>
  <si>
    <t>Thu</t>
  </si>
  <si>
    <t>Fri</t>
  </si>
  <si>
    <t>Sat</t>
  </si>
  <si>
    <t>Sun</t>
  </si>
  <si>
    <r>
      <t xml:space="preserve">Workers </t>
    </r>
    <r>
      <rPr>
        <b/>
        <sz val="11"/>
        <color theme="1"/>
        <rFont val="맑은 고딕"/>
        <family val="3"/>
        <charset val="129"/>
        <scheme val="minor"/>
      </rPr>
      <t>needed</t>
    </r>
    <phoneticPr fontId="1" type="noConversion"/>
  </si>
  <si>
    <t>This is What I Have to Do</t>
    <phoneticPr fontId="1" type="noConversion"/>
  </si>
  <si>
    <t>Mon-Fri</t>
    <phoneticPr fontId="1" type="noConversion"/>
  </si>
  <si>
    <t>#1</t>
    <phoneticPr fontId="1" type="noConversion"/>
  </si>
  <si>
    <t>Tue-Sat</t>
    <phoneticPr fontId="1" type="noConversion"/>
  </si>
  <si>
    <t>Wed-Sun</t>
    <phoneticPr fontId="1" type="noConversion"/>
  </si>
  <si>
    <t>Fri-Tue</t>
    <phoneticPr fontId="1" type="noConversion"/>
  </si>
  <si>
    <t>Sat-Wed</t>
    <phoneticPr fontId="1" type="noConversion"/>
  </si>
  <si>
    <t>Sun-Thu</t>
    <phoneticPr fontId="1" type="noConversion"/>
  </si>
  <si>
    <t>#2</t>
  </si>
  <si>
    <t>#3</t>
  </si>
  <si>
    <t>#4</t>
  </si>
  <si>
    <t>#5</t>
  </si>
  <si>
    <t>#6</t>
  </si>
  <si>
    <t>#7</t>
  </si>
  <si>
    <t>Thu-Mon</t>
    <phoneticPr fontId="1" type="noConversion"/>
  </si>
  <si>
    <t>This is How I understand</t>
    <phoneticPr fontId="1" type="noConversion"/>
  </si>
  <si>
    <t>Quetsion A</t>
    <phoneticPr fontId="1" type="noConversion"/>
  </si>
  <si>
    <t>Total Staff in a week</t>
  </si>
  <si>
    <t>Total Staff in a week</t>
    <phoneticPr fontId="1" type="noConversion"/>
  </si>
  <si>
    <t>셀</t>
  </si>
  <si>
    <t>이름</t>
  </si>
  <si>
    <t>셀의 값</t>
  </si>
  <si>
    <t>수식</t>
  </si>
  <si>
    <t>상태</t>
  </si>
  <si>
    <t>조건과의 차</t>
  </si>
  <si>
    <t>$D$18</t>
  </si>
  <si>
    <t>만족</t>
  </si>
  <si>
    <t>$F$18</t>
  </si>
  <si>
    <t>$I$18</t>
  </si>
  <si>
    <t>Quetsion B</t>
    <phoneticPr fontId="1" type="noConversion"/>
  </si>
  <si>
    <t>16 -&gt; 18</t>
    <phoneticPr fontId="1" type="noConversion"/>
  </si>
  <si>
    <t>Quetsion C</t>
    <phoneticPr fontId="1" type="noConversion"/>
  </si>
  <si>
    <t>shift Number</t>
    <phoneticPr fontId="1" type="noConversion"/>
  </si>
  <si>
    <r>
      <t xml:space="preserve">Staff </t>
    </r>
    <r>
      <rPr>
        <b/>
        <sz val="11"/>
        <color theme="1"/>
        <rFont val="맑은 고딕"/>
        <family val="3"/>
        <charset val="129"/>
        <scheme val="minor"/>
      </rPr>
      <t>Assign</t>
    </r>
    <r>
      <rPr>
        <sz val="11"/>
        <color theme="1"/>
        <rFont val="맑은 고딕"/>
        <family val="2"/>
        <scheme val="minor"/>
      </rPr>
      <t xml:space="preserve"> in shift</t>
    </r>
    <phoneticPr fontId="1" type="noConversion"/>
  </si>
  <si>
    <t>Working</t>
    <phoneticPr fontId="1" type="noConversion"/>
  </si>
  <si>
    <t xml:space="preserve">Monday starting shift </t>
    <phoneticPr fontId="1" type="noConversion"/>
  </si>
  <si>
    <t xml:space="preserve">Tuesday starting shift </t>
    <phoneticPr fontId="1" type="noConversion"/>
  </si>
  <si>
    <t xml:space="preserve">Wednesday starting shift </t>
    <phoneticPr fontId="1" type="noConversion"/>
  </si>
  <si>
    <t xml:space="preserve">Thursday starting shift </t>
    <phoneticPr fontId="1" type="noConversion"/>
  </si>
  <si>
    <t xml:space="preserve">Friday starting shift </t>
    <phoneticPr fontId="1" type="noConversion"/>
  </si>
  <si>
    <t xml:space="preserve">Saturday starting shift </t>
    <phoneticPr fontId="1" type="noConversion"/>
  </si>
  <si>
    <t xml:space="preserve">Sunday starting shift </t>
    <phoneticPr fontId="1" type="noConversion"/>
  </si>
  <si>
    <t>Staff working at Mon</t>
    <phoneticPr fontId="1" type="noConversion"/>
  </si>
  <si>
    <t>Staff working at Tue</t>
    <phoneticPr fontId="1" type="noConversion"/>
  </si>
  <si>
    <t>Staff working at Wed</t>
    <phoneticPr fontId="1" type="noConversion"/>
  </si>
  <si>
    <t>Staff working at Thu</t>
    <phoneticPr fontId="1" type="noConversion"/>
  </si>
  <si>
    <t>Staff working at Fri</t>
    <phoneticPr fontId="1" type="noConversion"/>
  </si>
  <si>
    <t>Staff working at Sat</t>
    <phoneticPr fontId="1" type="noConversion"/>
  </si>
  <si>
    <t>Staff working at Sun</t>
    <phoneticPr fontId="1" type="noConversion"/>
  </si>
  <si>
    <t>Workers Working</t>
    <phoneticPr fontId="1" type="noConversion"/>
  </si>
  <si>
    <t>Staff Assigned in Shift</t>
    <phoneticPr fontId="1" type="noConversion"/>
  </si>
  <si>
    <t>Sum(C5~11 excep color)</t>
    <phoneticPr fontId="1" type="noConversion"/>
  </si>
  <si>
    <t>Sum(D5~12 excep color)</t>
    <phoneticPr fontId="1" type="noConversion"/>
  </si>
  <si>
    <t>SumF(5~14 excep color)</t>
    <phoneticPr fontId="1" type="noConversion"/>
  </si>
  <si>
    <t>Sum(E5~13 excep color)</t>
    <phoneticPr fontId="1" type="noConversion"/>
  </si>
  <si>
    <t>Sum(G5~15 excep color)</t>
    <phoneticPr fontId="1" type="noConversion"/>
  </si>
  <si>
    <t>Sum(H5~16 excep color)</t>
    <phoneticPr fontId="1" type="noConversion"/>
  </si>
  <si>
    <t>Sum(I5~17 excep color)</t>
    <phoneticPr fontId="1" type="noConversion"/>
  </si>
  <si>
    <t>Total Staff</t>
    <phoneticPr fontId="1" type="noConversion"/>
  </si>
  <si>
    <r>
      <t xml:space="preserve">Actual Workers </t>
    </r>
    <r>
      <rPr>
        <b/>
        <sz val="11"/>
        <color theme="1"/>
        <rFont val="맑은 고딕"/>
        <family val="3"/>
        <charset val="129"/>
        <scheme val="minor"/>
      </rPr>
      <t>working</t>
    </r>
    <phoneticPr fontId="1" type="noConversion"/>
  </si>
  <si>
    <t>starting shift</t>
    <phoneticPr fontId="1" type="noConversion"/>
  </si>
  <si>
    <t>Shift #</t>
    <phoneticPr fontId="1" type="noConversion"/>
  </si>
  <si>
    <t>Thurs - Sat</t>
    <phoneticPr fontId="1" type="noConversion"/>
  </si>
  <si>
    <t>#8</t>
    <phoneticPr fontId="1" type="noConversion"/>
  </si>
  <si>
    <t>OFF</t>
    <phoneticPr fontId="1" type="noConversion"/>
  </si>
  <si>
    <t>Microsoft Excel 16.0 해답 보고서</t>
  </si>
  <si>
    <t>워크시트 이름: [I, Sunpil Howang, attest that I did not receive or provide any help in working on this assignment.xlsx]Question 4</t>
  </si>
  <si>
    <t>보고서 작성일: 2021-09-26 오후 6:01:11</t>
  </si>
  <si>
    <t>결과: 해를 찾았습니다. 모든 제한 조건 및 최적화 조건이 만족되었습니다.</t>
  </si>
  <si>
    <t>해 찾기 엔진</t>
  </si>
  <si>
    <t>엔진: 단순 LP</t>
  </si>
  <si>
    <t>해 찾는 시간: 0.015 초.</t>
  </si>
  <si>
    <t>반복 횟수: 13 부분 문제: 0</t>
  </si>
  <si>
    <t>해 찾기 옵션</t>
  </si>
  <si>
    <t>최대 시간 제한 없음,  반복 횟수 제한 없음, Precision 0.000001, 단위 자동 설정 사용</t>
  </si>
  <si>
    <t>최대 부분 문제 제한 없음, 최대 정수 해 제한 없음, 정수 허용 한도 1%, 음수 아닌 것으로 가정</t>
  </si>
  <si>
    <t>목표 셀 (최소)</t>
  </si>
  <si>
    <t>계산 전의 값</t>
  </si>
  <si>
    <t>계산 값</t>
  </si>
  <si>
    <t>변수 셀</t>
  </si>
  <si>
    <t>정수</t>
  </si>
  <si>
    <t>제한 조건</t>
  </si>
  <si>
    <t>$M$24</t>
  </si>
  <si>
    <t>$D$24</t>
  </si>
  <si>
    <t>Staff Assign in shift #1</t>
  </si>
  <si>
    <t>$E$24</t>
  </si>
  <si>
    <t>Staff Assign in shift #2</t>
  </si>
  <si>
    <t>$F$24</t>
  </si>
  <si>
    <t>Staff Assign in shift #3</t>
  </si>
  <si>
    <t>$G$24</t>
  </si>
  <si>
    <t>Staff Assign in shift #4</t>
  </si>
  <si>
    <t>$H$24</t>
  </si>
  <si>
    <t>Staff Assign in shift #5</t>
  </si>
  <si>
    <t>$I$24</t>
  </si>
  <si>
    <t>Staff Assign in shift #6</t>
  </si>
  <si>
    <t>$J$24</t>
  </si>
  <si>
    <t>Staff Assign in shift #7</t>
  </si>
  <si>
    <t>$K$24</t>
  </si>
  <si>
    <t>Staff Assign in shift #8</t>
  </si>
  <si>
    <t>$D$21</t>
  </si>
  <si>
    <t>Actual Workers working Mon</t>
  </si>
  <si>
    <t>$D$21&gt;=$D$20</t>
  </si>
  <si>
    <t>$E$21</t>
  </si>
  <si>
    <t>Actual Workers working Tue</t>
  </si>
  <si>
    <t>$E$21&gt;=$E$20</t>
  </si>
  <si>
    <t>$F$21</t>
  </si>
  <si>
    <t>Actual Workers working Wed</t>
  </si>
  <si>
    <t>$F$21&gt;=$F$20</t>
  </si>
  <si>
    <t>$G$21</t>
  </si>
  <si>
    <t>Actual Workers working Thu</t>
  </si>
  <si>
    <t>$G$21&gt;=$G$20</t>
  </si>
  <si>
    <t>$H$21</t>
  </si>
  <si>
    <t>Actual Workers working Fri</t>
  </si>
  <si>
    <t>$H$21&gt;=$H$20</t>
  </si>
  <si>
    <t>$I$21</t>
  </si>
  <si>
    <t>Actual Workers working Sat</t>
  </si>
  <si>
    <t>$I$21&gt;=$I$20</t>
  </si>
  <si>
    <t>$J$21</t>
  </si>
  <si>
    <t>Actual Workers working Sun</t>
  </si>
  <si>
    <t>$J$21&gt;=$J$20</t>
  </si>
  <si>
    <t>부분적 만족</t>
  </si>
  <si>
    <t>$L$21</t>
  </si>
  <si>
    <t>Actual Workers working Total Staff</t>
  </si>
  <si>
    <t>$L$21&gt;=$L$20</t>
  </si>
  <si>
    <t>$D$24:$K$24=정수</t>
  </si>
  <si>
    <t>정수</t>
    <phoneticPr fontId="1" type="noConversion"/>
  </si>
  <si>
    <t>워크시트 이름: [I, Sunpil Howang, attest that I did not receive or provide any help in working on this assignment.xlsx]Question 1</t>
  </si>
  <si>
    <t>보고서 작성일: 2021-09-26 오후 6:01:32</t>
  </si>
  <si>
    <t>해 찾는 시간: 0.016 초.</t>
  </si>
  <si>
    <t>반복 횟수: 11 부분 문제: 0</t>
  </si>
  <si>
    <t>$K$21</t>
  </si>
  <si>
    <t>$C$21</t>
  </si>
  <si>
    <t>$C$18</t>
  </si>
  <si>
    <t>$C$18&gt;=$C$17</t>
  </si>
  <si>
    <t>$D$18&gt;=$D$17</t>
  </si>
  <si>
    <t>$E$18</t>
  </si>
  <si>
    <t>$E$18&gt;=$E$17</t>
  </si>
  <si>
    <t>$F$18&gt;=$F$17</t>
  </si>
  <si>
    <t>$G$18</t>
  </si>
  <si>
    <t>$G$18&gt;=$G$17</t>
  </si>
  <si>
    <t>$H$18</t>
  </si>
  <si>
    <t>$H$18&gt;=$H$17</t>
  </si>
  <si>
    <t>$I$18&gt;=$I$17</t>
  </si>
  <si>
    <t>$J$18</t>
  </si>
  <si>
    <t>$J$18&gt;=$J$17</t>
  </si>
  <si>
    <t>$C$21:$I$21=정수</t>
  </si>
  <si>
    <t>From Question 1 to compare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</si>
</sst>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2"/>
      <color theme="1"/>
      <name val="맑은 고딕"/>
      <family val="2"/>
      <scheme val="minor"/>
    </font>
    <font>
      <sz val="11"/>
      <color indexed="18"/>
      <name val="맑은 고딕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0" xfId="0" applyFill="1"/>
    <xf numFmtId="0" fontId="3" fillId="0" borderId="0" xfId="0" applyFont="1"/>
    <xf numFmtId="0" fontId="2" fillId="0" borderId="0" xfId="0" applyFont="1"/>
    <xf numFmtId="0" fontId="2" fillId="4" borderId="0" xfId="0" applyFont="1" applyFill="1"/>
    <xf numFmtId="0" fontId="4" fillId="5" borderId="0" xfId="0" applyFont="1" applyFill="1"/>
    <xf numFmtId="0" fontId="4" fillId="5" borderId="2" xfId="0" applyFont="1" applyFill="1" applyBorder="1"/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2" fillId="2" borderId="0" xfId="0" applyFont="1" applyFill="1" applyAlignment="1">
      <alignment horizontal="right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2" fillId="0" borderId="0" xfId="0" applyFont="1" applyFill="1" applyBorder="1"/>
    <xf numFmtId="0" fontId="0" fillId="0" borderId="0" xfId="0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0" fontId="0" fillId="0" borderId="0" xfId="0" applyFill="1" applyBorder="1" applyAlignment="1">
      <alignment shrinkToFit="1"/>
    </xf>
    <xf numFmtId="0" fontId="0" fillId="0" borderId="4" xfId="0" applyFill="1" applyBorder="1"/>
    <xf numFmtId="0" fontId="0" fillId="0" borderId="5" xfId="0" applyFill="1" applyBorder="1"/>
    <xf numFmtId="0" fontId="0" fillId="0" borderId="8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6" borderId="0" xfId="0" applyFill="1"/>
    <xf numFmtId="0" fontId="2" fillId="0" borderId="0" xfId="0" applyFont="1" applyFill="1" applyBorder="1" applyAlignment="1">
      <alignment horizontal="center"/>
    </xf>
    <xf numFmtId="0" fontId="0" fillId="7" borderId="7" xfId="0" applyFill="1" applyBorder="1"/>
    <xf numFmtId="0" fontId="3" fillId="8" borderId="0" xfId="0" applyFont="1" applyFill="1" applyAlignment="1">
      <alignment horizontal="right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right"/>
    </xf>
    <xf numFmtId="0" fontId="0" fillId="0" borderId="11" xfId="0" applyFill="1" applyBorder="1" applyAlignment="1"/>
    <xf numFmtId="0" fontId="0" fillId="0" borderId="12" xfId="0" applyFill="1" applyBorder="1" applyAlignment="1"/>
    <xf numFmtId="0" fontId="0" fillId="0" borderId="11" xfId="0" applyNumberFormat="1" applyFill="1" applyBorder="1" applyAlignment="1"/>
    <xf numFmtId="0" fontId="0" fillId="0" borderId="12" xfId="0" applyNumberFormat="1" applyFill="1" applyBorder="1" applyAlignment="1"/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0" xfId="0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8</xdr:row>
      <xdr:rowOff>200025</xdr:rowOff>
    </xdr:from>
    <xdr:to>
      <xdr:col>3</xdr:col>
      <xdr:colOff>609236</xdr:colOff>
      <xdr:row>23</xdr:row>
      <xdr:rowOff>47251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F5E28A28-0978-414B-8D98-4951F1F72B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100" y="1885950"/>
          <a:ext cx="2914286" cy="29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485775</xdr:colOff>
      <xdr:row>9</xdr:row>
      <xdr:rowOff>28575</xdr:rowOff>
    </xdr:from>
    <xdr:to>
      <xdr:col>9</xdr:col>
      <xdr:colOff>923075</xdr:colOff>
      <xdr:row>35</xdr:row>
      <xdr:rowOff>189799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97515FA2-D4A0-41A2-89A5-2092012F9E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1575" y="1924050"/>
          <a:ext cx="6800000" cy="56095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571500</xdr:colOff>
      <xdr:row>26</xdr:row>
      <xdr:rowOff>133350</xdr:rowOff>
    </xdr:from>
    <xdr:to>
      <xdr:col>5</xdr:col>
      <xdr:colOff>1608877</xdr:colOff>
      <xdr:row>51</xdr:row>
      <xdr:rowOff>132695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D14C3B7-3330-4BFE-B880-1E42A6185A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0225" y="5638800"/>
          <a:ext cx="6780952" cy="52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44154-8E6D-433C-9D70-452091DD3FE8}">
  <dimension ref="A2:U39"/>
  <sheetViews>
    <sheetView tabSelected="1" workbookViewId="0">
      <selection activeCell="H25" sqref="H25"/>
    </sheetView>
  </sheetViews>
  <sheetFormatPr defaultRowHeight="16.5" x14ac:dyDescent="0.3"/>
  <cols>
    <col min="2" max="2" width="27.5" bestFit="1" customWidth="1"/>
    <col min="3" max="3" width="20.75" bestFit="1" customWidth="1"/>
    <col min="4" max="4" width="19.875" bestFit="1" customWidth="1"/>
    <col min="5" max="5" width="20.625" bestFit="1" customWidth="1"/>
    <col min="6" max="6" width="20" bestFit="1" customWidth="1"/>
    <col min="7" max="7" width="18.625" bestFit="1" customWidth="1"/>
    <col min="8" max="8" width="19.25" bestFit="1" customWidth="1"/>
    <col min="9" max="9" width="20" bestFit="1" customWidth="1"/>
    <col min="10" max="10" width="21.25" bestFit="1" customWidth="1"/>
    <col min="11" max="11" width="4" bestFit="1" customWidth="1"/>
    <col min="12" max="12" width="23.5" bestFit="1" customWidth="1"/>
  </cols>
  <sheetData>
    <row r="2" spans="1:21" ht="17.25" x14ac:dyDescent="0.3">
      <c r="B2" s="11" t="s">
        <v>24</v>
      </c>
    </row>
    <row r="3" spans="1:21" ht="17.25" thickBot="1" x14ac:dyDescent="0.35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6"/>
      <c r="L3" s="21"/>
      <c r="M3" s="6"/>
      <c r="N3" s="6"/>
      <c r="O3" s="6"/>
      <c r="P3" s="6"/>
      <c r="Q3" s="6"/>
      <c r="R3" s="6"/>
      <c r="S3" s="6"/>
      <c r="T3" s="6"/>
      <c r="U3" s="4"/>
    </row>
    <row r="4" spans="1:21" ht="17.25" thickBot="1" x14ac:dyDescent="0.35">
      <c r="A4" s="14" t="s">
        <v>70</v>
      </c>
      <c r="B4" t="s">
        <v>8</v>
      </c>
      <c r="C4" s="5">
        <v>14</v>
      </c>
      <c r="D4" s="5">
        <v>13</v>
      </c>
      <c r="E4" s="5">
        <v>15</v>
      </c>
      <c r="F4" s="5">
        <v>16</v>
      </c>
      <c r="G4" s="5">
        <v>19</v>
      </c>
      <c r="H4" s="5">
        <v>18</v>
      </c>
      <c r="I4" s="5">
        <v>11</v>
      </c>
      <c r="J4" t="s">
        <v>59</v>
      </c>
      <c r="L4" s="4"/>
      <c r="M4" s="20"/>
      <c r="N4" s="20"/>
      <c r="O4" s="20"/>
      <c r="P4" s="20"/>
      <c r="Q4" s="20"/>
      <c r="R4" s="20"/>
      <c r="S4" s="20"/>
      <c r="T4" s="4"/>
      <c r="U4" s="4"/>
    </row>
    <row r="5" spans="1:21" x14ac:dyDescent="0.3">
      <c r="A5" s="14">
        <v>1</v>
      </c>
      <c r="B5" t="s">
        <v>44</v>
      </c>
      <c r="C5" s="44" t="s">
        <v>43</v>
      </c>
      <c r="D5" s="45" t="s">
        <v>43</v>
      </c>
      <c r="E5" s="45" t="s">
        <v>43</v>
      </c>
      <c r="F5" s="45" t="s">
        <v>43</v>
      </c>
      <c r="G5" s="45" t="s">
        <v>43</v>
      </c>
      <c r="H5" s="46"/>
      <c r="I5" s="47"/>
      <c r="J5" s="3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x14ac:dyDescent="0.3">
      <c r="A6" s="14">
        <v>2</v>
      </c>
      <c r="B6" t="s">
        <v>45</v>
      </c>
      <c r="C6" s="48"/>
      <c r="D6" s="6" t="s">
        <v>43</v>
      </c>
      <c r="E6" s="6" t="s">
        <v>43</v>
      </c>
      <c r="F6" s="6" t="s">
        <v>43</v>
      </c>
      <c r="G6" s="6" t="s">
        <v>43</v>
      </c>
      <c r="H6" s="6" t="s">
        <v>43</v>
      </c>
      <c r="I6" s="49"/>
      <c r="J6" s="3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x14ac:dyDescent="0.3">
      <c r="A7" s="14">
        <v>3</v>
      </c>
      <c r="B7" t="s">
        <v>46</v>
      </c>
      <c r="C7" s="48"/>
      <c r="D7" s="50"/>
      <c r="E7" s="6" t="s">
        <v>43</v>
      </c>
      <c r="F7" s="6" t="s">
        <v>43</v>
      </c>
      <c r="G7" s="6" t="s">
        <v>43</v>
      </c>
      <c r="H7" s="6" t="s">
        <v>43</v>
      </c>
      <c r="I7" s="51" t="s">
        <v>43</v>
      </c>
      <c r="J7" s="3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x14ac:dyDescent="0.3">
      <c r="A8" s="14">
        <v>4</v>
      </c>
      <c r="B8" t="s">
        <v>47</v>
      </c>
      <c r="C8" s="52" t="s">
        <v>43</v>
      </c>
      <c r="D8" s="50"/>
      <c r="E8" s="50"/>
      <c r="F8" s="6" t="s">
        <v>43</v>
      </c>
      <c r="G8" s="6" t="s">
        <v>43</v>
      </c>
      <c r="H8" s="6" t="s">
        <v>43</v>
      </c>
      <c r="I8" s="51" t="s">
        <v>43</v>
      </c>
      <c r="J8" s="3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x14ac:dyDescent="0.3">
      <c r="A9" s="14">
        <v>5</v>
      </c>
      <c r="B9" t="s">
        <v>48</v>
      </c>
      <c r="C9" s="52" t="s">
        <v>43</v>
      </c>
      <c r="D9" s="6" t="s">
        <v>43</v>
      </c>
      <c r="E9" s="50"/>
      <c r="F9" s="50"/>
      <c r="G9" s="6" t="s">
        <v>43</v>
      </c>
      <c r="H9" s="6" t="s">
        <v>43</v>
      </c>
      <c r="I9" s="51" t="s">
        <v>43</v>
      </c>
      <c r="J9" s="3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x14ac:dyDescent="0.3">
      <c r="A10" s="14">
        <v>6</v>
      </c>
      <c r="B10" t="s">
        <v>49</v>
      </c>
      <c r="C10" s="52" t="s">
        <v>43</v>
      </c>
      <c r="D10" s="6" t="s">
        <v>43</v>
      </c>
      <c r="E10" s="6" t="s">
        <v>43</v>
      </c>
      <c r="F10" s="50"/>
      <c r="G10" s="50"/>
      <c r="H10" s="6" t="s">
        <v>43</v>
      </c>
      <c r="I10" s="51" t="s">
        <v>43</v>
      </c>
      <c r="J10" s="3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ht="17.25" thickBot="1" x14ac:dyDescent="0.35">
      <c r="A11" s="14">
        <v>7</v>
      </c>
      <c r="B11" t="s">
        <v>50</v>
      </c>
      <c r="C11" s="53" t="s">
        <v>43</v>
      </c>
      <c r="D11" s="19" t="s">
        <v>43</v>
      </c>
      <c r="E11" s="19" t="s">
        <v>43</v>
      </c>
      <c r="F11" s="19" t="s">
        <v>43</v>
      </c>
      <c r="G11" s="54"/>
      <c r="H11" s="54"/>
      <c r="I11" s="55" t="s">
        <v>43</v>
      </c>
      <c r="J11" s="3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x14ac:dyDescent="0.3">
      <c r="B12" t="s">
        <v>58</v>
      </c>
      <c r="C12" s="4" t="s">
        <v>51</v>
      </c>
      <c r="D12" s="4" t="s">
        <v>52</v>
      </c>
      <c r="E12" s="4" t="s">
        <v>53</v>
      </c>
      <c r="F12" s="4" t="s">
        <v>54</v>
      </c>
      <c r="G12" s="4" t="s">
        <v>55</v>
      </c>
      <c r="H12" s="4" t="s">
        <v>56</v>
      </c>
      <c r="I12" s="4" t="s">
        <v>57</v>
      </c>
      <c r="J12" s="7">
        <f>SUM(C12:I12)</f>
        <v>0</v>
      </c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x14ac:dyDescent="0.3">
      <c r="C13" s="21" t="s">
        <v>60</v>
      </c>
      <c r="D13" s="21" t="s">
        <v>61</v>
      </c>
      <c r="E13" s="21" t="s">
        <v>63</v>
      </c>
      <c r="F13" s="21" t="s">
        <v>62</v>
      </c>
      <c r="G13" s="21" t="s">
        <v>64</v>
      </c>
      <c r="H13" s="21" t="s">
        <v>65</v>
      </c>
      <c r="I13" s="21" t="s">
        <v>66</v>
      </c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ht="17.25" x14ac:dyDescent="0.3">
      <c r="B14" s="12" t="s">
        <v>9</v>
      </c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x14ac:dyDescent="0.3">
      <c r="B15" s="9" t="s">
        <v>25</v>
      </c>
    </row>
    <row r="16" spans="1:21" ht="17.25" thickBot="1" x14ac:dyDescent="0.35">
      <c r="A16" s="21"/>
      <c r="B16" s="13" t="s">
        <v>0</v>
      </c>
      <c r="C16" s="15" t="s">
        <v>1</v>
      </c>
      <c r="D16" s="15" t="s">
        <v>2</v>
      </c>
      <c r="E16" s="15" t="s">
        <v>3</v>
      </c>
      <c r="F16" s="15" t="s">
        <v>4</v>
      </c>
      <c r="G16" s="15" t="s">
        <v>5</v>
      </c>
      <c r="H16" s="15" t="s">
        <v>6</v>
      </c>
      <c r="I16" s="15" t="s">
        <v>7</v>
      </c>
      <c r="J16" s="35" t="s">
        <v>67</v>
      </c>
      <c r="L16" s="21"/>
      <c r="M16" s="22"/>
    </row>
    <row r="17" spans="1:13" x14ac:dyDescent="0.3">
      <c r="A17" s="21"/>
      <c r="B17" s="14" t="s">
        <v>8</v>
      </c>
      <c r="C17" s="16">
        <v>14</v>
      </c>
      <c r="D17" s="16">
        <v>13</v>
      </c>
      <c r="E17" s="16">
        <v>15</v>
      </c>
      <c r="F17" s="16">
        <v>16</v>
      </c>
      <c r="G17" s="16">
        <v>19</v>
      </c>
      <c r="H17" s="16">
        <v>18</v>
      </c>
      <c r="I17" s="16">
        <v>11</v>
      </c>
      <c r="J17" s="8">
        <f>SUM(C17:I17)</f>
        <v>106</v>
      </c>
      <c r="L17" s="21"/>
      <c r="M17" s="22"/>
    </row>
    <row r="18" spans="1:13" x14ac:dyDescent="0.3">
      <c r="A18" s="21"/>
      <c r="B18" s="14" t="s">
        <v>68</v>
      </c>
      <c r="C18" s="14">
        <f>SUM(C21,F21,G21,H21,I21)</f>
        <v>14</v>
      </c>
      <c r="D18" s="14">
        <f>SUM(C21:D21,G21:I21)</f>
        <v>14</v>
      </c>
      <c r="E18" s="14">
        <f>SUM(C21:E21,H21,I21)</f>
        <v>15</v>
      </c>
      <c r="F18" s="14">
        <f>SUM(C21:F21,I21)</f>
        <v>19</v>
      </c>
      <c r="G18" s="14">
        <f>SUM(C21:G21)</f>
        <v>19</v>
      </c>
      <c r="H18" s="14">
        <f>SUM(D21:H21)</f>
        <v>18</v>
      </c>
      <c r="I18" s="14">
        <f>SUM(E21:I21)</f>
        <v>11</v>
      </c>
      <c r="J18">
        <f>SUM(C18:I18)</f>
        <v>110</v>
      </c>
      <c r="L18" s="21"/>
      <c r="M18" s="22"/>
    </row>
    <row r="19" spans="1:13" x14ac:dyDescent="0.3">
      <c r="A19" s="21"/>
      <c r="B19" s="14" t="s">
        <v>69</v>
      </c>
      <c r="C19" s="3" t="s">
        <v>10</v>
      </c>
      <c r="D19" s="3" t="s">
        <v>12</v>
      </c>
      <c r="E19" s="3" t="s">
        <v>13</v>
      </c>
      <c r="F19" s="3" t="s">
        <v>23</v>
      </c>
      <c r="G19" s="3" t="s">
        <v>14</v>
      </c>
      <c r="H19" s="3" t="s">
        <v>15</v>
      </c>
      <c r="I19" s="3" t="s">
        <v>16</v>
      </c>
      <c r="L19" s="21"/>
      <c r="M19" s="22"/>
    </row>
    <row r="20" spans="1:13" x14ac:dyDescent="0.3">
      <c r="A20" s="21"/>
      <c r="B20" s="14" t="s">
        <v>41</v>
      </c>
      <c r="C20" s="14" t="s">
        <v>11</v>
      </c>
      <c r="D20" s="14" t="s">
        <v>17</v>
      </c>
      <c r="E20" s="14" t="s">
        <v>18</v>
      </c>
      <c r="F20" s="14" t="s">
        <v>19</v>
      </c>
      <c r="G20" s="14" t="s">
        <v>20</v>
      </c>
      <c r="H20" s="14" t="s">
        <v>21</v>
      </c>
      <c r="I20" s="14" t="s">
        <v>22</v>
      </c>
      <c r="L20" s="21"/>
      <c r="M20" s="22"/>
    </row>
    <row r="21" spans="1:13" x14ac:dyDescent="0.3">
      <c r="A21" s="21"/>
      <c r="B21" s="14" t="s">
        <v>42</v>
      </c>
      <c r="C21" s="17">
        <v>4</v>
      </c>
      <c r="D21" s="17">
        <v>7</v>
      </c>
      <c r="E21" s="17">
        <v>1</v>
      </c>
      <c r="F21" s="17">
        <v>7</v>
      </c>
      <c r="G21" s="17">
        <v>0</v>
      </c>
      <c r="H21" s="17">
        <v>3</v>
      </c>
      <c r="I21" s="17">
        <v>0</v>
      </c>
      <c r="J21" s="10" t="s">
        <v>27</v>
      </c>
      <c r="K21" s="10">
        <f>SUM(C21:I21)</f>
        <v>22</v>
      </c>
      <c r="L21" s="21"/>
      <c r="M21" s="22"/>
    </row>
    <row r="22" spans="1:13" x14ac:dyDescent="0.3">
      <c r="A22" s="21"/>
      <c r="B22" s="24"/>
      <c r="C22" s="25"/>
      <c r="D22" s="25"/>
      <c r="E22" s="25"/>
      <c r="F22" s="25"/>
      <c r="G22" s="25"/>
      <c r="H22" s="25"/>
      <c r="I22" s="25"/>
      <c r="J22" s="23"/>
      <c r="K22" s="23"/>
      <c r="L22" s="21"/>
      <c r="M22" s="22"/>
    </row>
    <row r="23" spans="1:13" x14ac:dyDescent="0.3">
      <c r="A23" s="21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1"/>
      <c r="M23" s="22"/>
    </row>
    <row r="24" spans="1:13" x14ac:dyDescent="0.3">
      <c r="A24" s="21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1"/>
      <c r="M24" s="22"/>
    </row>
    <row r="25" spans="1:13" x14ac:dyDescent="0.3">
      <c r="A25" s="21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1"/>
      <c r="M25" s="22"/>
    </row>
    <row r="26" spans="1:13" x14ac:dyDescent="0.3">
      <c r="A26" s="21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1"/>
      <c r="M26" s="22"/>
    </row>
    <row r="27" spans="1:13" x14ac:dyDescent="0.3">
      <c r="A27" s="21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1"/>
      <c r="M27" s="22"/>
    </row>
    <row r="28" spans="1:13" x14ac:dyDescent="0.3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2"/>
    </row>
    <row r="29" spans="1:13" x14ac:dyDescent="0.3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2"/>
    </row>
    <row r="30" spans="1:13" x14ac:dyDescent="0.3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2"/>
    </row>
    <row r="31" spans="1:13" x14ac:dyDescent="0.3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2"/>
    </row>
    <row r="32" spans="1:13" x14ac:dyDescent="0.3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2"/>
    </row>
    <row r="33" spans="1:13" x14ac:dyDescent="0.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2"/>
    </row>
    <row r="34" spans="1:13" x14ac:dyDescent="0.3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2"/>
    </row>
    <row r="35" spans="1:13" x14ac:dyDescent="0.3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2"/>
    </row>
    <row r="36" spans="1:13" x14ac:dyDescent="0.3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2"/>
    </row>
    <row r="37" spans="1:13" x14ac:dyDescent="0.3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2"/>
    </row>
    <row r="38" spans="1:13" x14ac:dyDescent="0.3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2"/>
    </row>
    <row r="39" spans="1:13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</row>
  </sheetData>
  <phoneticPr fontId="1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932E8-5540-41B7-AC38-6913E67329C5}">
  <dimension ref="A1:G40"/>
  <sheetViews>
    <sheetView showGridLines="0" workbookViewId="0"/>
  </sheetViews>
  <sheetFormatPr defaultRowHeight="16.5" x14ac:dyDescent="0.3"/>
  <cols>
    <col min="1" max="1" width="2.125" customWidth="1"/>
    <col min="2" max="2" width="17.5" bestFit="1" customWidth="1"/>
    <col min="3" max="3" width="33.625" bestFit="1" customWidth="1"/>
    <col min="4" max="4" width="12.375" bestFit="1" customWidth="1"/>
    <col min="5" max="5" width="15.5" bestFit="1" customWidth="1"/>
    <col min="6" max="7" width="11.625" bestFit="1" customWidth="1"/>
  </cols>
  <sheetData>
    <row r="1" spans="1:5" x14ac:dyDescent="0.3">
      <c r="A1" s="9" t="s">
        <v>74</v>
      </c>
    </row>
    <row r="2" spans="1:5" x14ac:dyDescent="0.3">
      <c r="A2" s="9" t="s">
        <v>135</v>
      </c>
    </row>
    <row r="3" spans="1:5" x14ac:dyDescent="0.3">
      <c r="A3" s="9" t="s">
        <v>136</v>
      </c>
    </row>
    <row r="4" spans="1:5" x14ac:dyDescent="0.3">
      <c r="A4" s="9" t="s">
        <v>77</v>
      </c>
    </row>
    <row r="5" spans="1:5" x14ac:dyDescent="0.3">
      <c r="A5" s="9" t="s">
        <v>78</v>
      </c>
    </row>
    <row r="6" spans="1:5" x14ac:dyDescent="0.3">
      <c r="A6" s="9"/>
      <c r="B6" t="s">
        <v>79</v>
      </c>
    </row>
    <row r="7" spans="1:5" x14ac:dyDescent="0.3">
      <c r="A7" s="9"/>
      <c r="B7" t="s">
        <v>137</v>
      </c>
    </row>
    <row r="8" spans="1:5" x14ac:dyDescent="0.3">
      <c r="A8" s="9"/>
      <c r="B8" t="s">
        <v>138</v>
      </c>
    </row>
    <row r="9" spans="1:5" x14ac:dyDescent="0.3">
      <c r="A9" s="9" t="s">
        <v>82</v>
      </c>
    </row>
    <row r="10" spans="1:5" x14ac:dyDescent="0.3">
      <c r="B10" t="s">
        <v>83</v>
      </c>
    </row>
    <row r="11" spans="1:5" x14ac:dyDescent="0.3">
      <c r="B11" t="s">
        <v>84</v>
      </c>
    </row>
    <row r="14" spans="1:5" ht="17.25" thickBot="1" x14ac:dyDescent="0.35">
      <c r="A14" t="s">
        <v>85</v>
      </c>
    </row>
    <row r="15" spans="1:5" ht="17.25" thickBot="1" x14ac:dyDescent="0.35">
      <c r="B15" s="26" t="s">
        <v>28</v>
      </c>
      <c r="C15" s="26" t="s">
        <v>29</v>
      </c>
      <c r="D15" s="26" t="s">
        <v>86</v>
      </c>
      <c r="E15" s="26" t="s">
        <v>87</v>
      </c>
    </row>
    <row r="16" spans="1:5" ht="17.25" thickBot="1" x14ac:dyDescent="0.35">
      <c r="B16" s="40" t="s">
        <v>139</v>
      </c>
      <c r="C16" s="40" t="s">
        <v>26</v>
      </c>
      <c r="D16" s="42">
        <v>22</v>
      </c>
      <c r="E16" s="42">
        <v>22</v>
      </c>
    </row>
    <row r="19" spans="1:7" ht="17.25" thickBot="1" x14ac:dyDescent="0.35">
      <c r="A19" t="s">
        <v>88</v>
      </c>
    </row>
    <row r="20" spans="1:7" ht="17.25" thickBot="1" x14ac:dyDescent="0.35">
      <c r="B20" s="26" t="s">
        <v>28</v>
      </c>
      <c r="C20" s="26" t="s">
        <v>29</v>
      </c>
      <c r="D20" s="26" t="s">
        <v>86</v>
      </c>
      <c r="E20" s="26" t="s">
        <v>87</v>
      </c>
      <c r="F20" s="26" t="s">
        <v>89</v>
      </c>
    </row>
    <row r="21" spans="1:7" x14ac:dyDescent="0.3">
      <c r="B21" s="41" t="s">
        <v>140</v>
      </c>
      <c r="C21" s="41" t="s">
        <v>93</v>
      </c>
      <c r="D21" s="43">
        <v>4</v>
      </c>
      <c r="E21" s="43">
        <v>4</v>
      </c>
      <c r="F21" s="41" t="s">
        <v>134</v>
      </c>
    </row>
    <row r="22" spans="1:7" x14ac:dyDescent="0.3">
      <c r="B22" s="41" t="s">
        <v>108</v>
      </c>
      <c r="C22" s="41" t="s">
        <v>95</v>
      </c>
      <c r="D22" s="43">
        <v>7</v>
      </c>
      <c r="E22" s="43">
        <v>7</v>
      </c>
      <c r="F22" s="41" t="s">
        <v>134</v>
      </c>
    </row>
    <row r="23" spans="1:7" x14ac:dyDescent="0.3">
      <c r="B23" s="41" t="s">
        <v>111</v>
      </c>
      <c r="C23" s="41" t="s">
        <v>97</v>
      </c>
      <c r="D23" s="43">
        <v>1</v>
      </c>
      <c r="E23" s="43">
        <v>1</v>
      </c>
      <c r="F23" s="41" t="s">
        <v>134</v>
      </c>
    </row>
    <row r="24" spans="1:7" x14ac:dyDescent="0.3">
      <c r="B24" s="41" t="s">
        <v>114</v>
      </c>
      <c r="C24" s="41" t="s">
        <v>99</v>
      </c>
      <c r="D24" s="43">
        <v>7</v>
      </c>
      <c r="E24" s="43">
        <v>7</v>
      </c>
      <c r="F24" s="41" t="s">
        <v>134</v>
      </c>
    </row>
    <row r="25" spans="1:7" x14ac:dyDescent="0.3">
      <c r="B25" s="41" t="s">
        <v>117</v>
      </c>
      <c r="C25" s="41" t="s">
        <v>101</v>
      </c>
      <c r="D25" s="43">
        <v>0</v>
      </c>
      <c r="E25" s="43">
        <v>0</v>
      </c>
      <c r="F25" s="41" t="s">
        <v>134</v>
      </c>
    </row>
    <row r="26" spans="1:7" x14ac:dyDescent="0.3">
      <c r="B26" s="41" t="s">
        <v>120</v>
      </c>
      <c r="C26" s="41" t="s">
        <v>103</v>
      </c>
      <c r="D26" s="43">
        <v>3</v>
      </c>
      <c r="E26" s="43">
        <v>3</v>
      </c>
      <c r="F26" s="41" t="s">
        <v>134</v>
      </c>
    </row>
    <row r="27" spans="1:7" ht="17.25" thickBot="1" x14ac:dyDescent="0.35">
      <c r="B27" s="40" t="s">
        <v>123</v>
      </c>
      <c r="C27" s="40" t="s">
        <v>105</v>
      </c>
      <c r="D27" s="42">
        <v>0</v>
      </c>
      <c r="E27" s="42">
        <v>0</v>
      </c>
      <c r="F27" s="40" t="s">
        <v>134</v>
      </c>
    </row>
    <row r="30" spans="1:7" ht="17.25" thickBot="1" x14ac:dyDescent="0.35">
      <c r="A30" t="s">
        <v>90</v>
      </c>
    </row>
    <row r="31" spans="1:7" ht="17.25" thickBot="1" x14ac:dyDescent="0.35">
      <c r="B31" s="26" t="s">
        <v>28</v>
      </c>
      <c r="C31" s="26" t="s">
        <v>29</v>
      </c>
      <c r="D31" s="26" t="s">
        <v>30</v>
      </c>
      <c r="E31" s="26" t="s">
        <v>31</v>
      </c>
      <c r="F31" s="26" t="s">
        <v>32</v>
      </c>
      <c r="G31" s="26" t="s">
        <v>33</v>
      </c>
    </row>
    <row r="32" spans="1:7" x14ac:dyDescent="0.3">
      <c r="B32" s="41" t="s">
        <v>141</v>
      </c>
      <c r="C32" s="41" t="s">
        <v>109</v>
      </c>
      <c r="D32" s="43">
        <v>14</v>
      </c>
      <c r="E32" s="41" t="s">
        <v>142</v>
      </c>
      <c r="F32" s="41" t="s">
        <v>35</v>
      </c>
      <c r="G32" s="43">
        <v>0</v>
      </c>
    </row>
    <row r="33" spans="2:7" x14ac:dyDescent="0.3">
      <c r="B33" s="41" t="s">
        <v>34</v>
      </c>
      <c r="C33" s="41" t="s">
        <v>112</v>
      </c>
      <c r="D33" s="43">
        <v>14</v>
      </c>
      <c r="E33" s="41" t="s">
        <v>143</v>
      </c>
      <c r="F33" s="41" t="s">
        <v>129</v>
      </c>
      <c r="G33" s="43">
        <v>1</v>
      </c>
    </row>
    <row r="34" spans="2:7" x14ac:dyDescent="0.3">
      <c r="B34" s="41" t="s">
        <v>144</v>
      </c>
      <c r="C34" s="41" t="s">
        <v>115</v>
      </c>
      <c r="D34" s="43">
        <v>15</v>
      </c>
      <c r="E34" s="41" t="s">
        <v>145</v>
      </c>
      <c r="F34" s="41" t="s">
        <v>35</v>
      </c>
      <c r="G34" s="43">
        <v>0</v>
      </c>
    </row>
    <row r="35" spans="2:7" x14ac:dyDescent="0.3">
      <c r="B35" s="41" t="s">
        <v>36</v>
      </c>
      <c r="C35" s="41" t="s">
        <v>118</v>
      </c>
      <c r="D35" s="43">
        <v>19</v>
      </c>
      <c r="E35" s="41" t="s">
        <v>146</v>
      </c>
      <c r="F35" s="41" t="s">
        <v>129</v>
      </c>
      <c r="G35" s="43">
        <v>3</v>
      </c>
    </row>
    <row r="36" spans="2:7" x14ac:dyDescent="0.3">
      <c r="B36" s="41" t="s">
        <v>147</v>
      </c>
      <c r="C36" s="41" t="s">
        <v>121</v>
      </c>
      <c r="D36" s="43">
        <v>19</v>
      </c>
      <c r="E36" s="41" t="s">
        <v>148</v>
      </c>
      <c r="F36" s="41" t="s">
        <v>35</v>
      </c>
      <c r="G36" s="43">
        <v>0</v>
      </c>
    </row>
    <row r="37" spans="2:7" x14ac:dyDescent="0.3">
      <c r="B37" s="41" t="s">
        <v>149</v>
      </c>
      <c r="C37" s="41" t="s">
        <v>124</v>
      </c>
      <c r="D37" s="43">
        <v>18</v>
      </c>
      <c r="E37" s="41" t="s">
        <v>150</v>
      </c>
      <c r="F37" s="41" t="s">
        <v>35</v>
      </c>
      <c r="G37" s="43">
        <v>0</v>
      </c>
    </row>
    <row r="38" spans="2:7" x14ac:dyDescent="0.3">
      <c r="B38" s="41" t="s">
        <v>37</v>
      </c>
      <c r="C38" s="41" t="s">
        <v>127</v>
      </c>
      <c r="D38" s="43">
        <v>11</v>
      </c>
      <c r="E38" s="41" t="s">
        <v>151</v>
      </c>
      <c r="F38" s="41" t="s">
        <v>35</v>
      </c>
      <c r="G38" s="43">
        <v>0</v>
      </c>
    </row>
    <row r="39" spans="2:7" x14ac:dyDescent="0.3">
      <c r="B39" s="41" t="s">
        <v>152</v>
      </c>
      <c r="C39" s="41" t="s">
        <v>131</v>
      </c>
      <c r="D39" s="43">
        <v>110</v>
      </c>
      <c r="E39" s="41" t="s">
        <v>153</v>
      </c>
      <c r="F39" s="41" t="s">
        <v>129</v>
      </c>
      <c r="G39" s="43">
        <v>4</v>
      </c>
    </row>
    <row r="40" spans="2:7" ht="17.25" thickBot="1" x14ac:dyDescent="0.35">
      <c r="B40" s="40" t="s">
        <v>154</v>
      </c>
      <c r="C40" s="40"/>
      <c r="D40" s="40"/>
      <c r="E40" s="40"/>
      <c r="F40" s="40"/>
      <c r="G40" s="40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53639-9D31-4709-A54C-BAF1083A2842}">
  <dimension ref="B2:L8"/>
  <sheetViews>
    <sheetView workbookViewId="0">
      <selection activeCell="H15" sqref="H15"/>
    </sheetView>
  </sheetViews>
  <sheetFormatPr defaultRowHeight="16.5" x14ac:dyDescent="0.3"/>
  <cols>
    <col min="2" max="2" width="23.5" bestFit="1" customWidth="1"/>
    <col min="3" max="3" width="8.25" bestFit="1" customWidth="1"/>
    <col min="4" max="4" width="8" bestFit="1" customWidth="1"/>
    <col min="5" max="5" width="9.375" bestFit="1" customWidth="1"/>
    <col min="6" max="6" width="9.5" bestFit="1" customWidth="1"/>
    <col min="7" max="7" width="7.375" bestFit="1" customWidth="1"/>
    <col min="8" max="9" width="8.75" bestFit="1" customWidth="1"/>
    <col min="10" max="10" width="21.25" bestFit="1" customWidth="1"/>
    <col min="11" max="11" width="4" bestFit="1" customWidth="1"/>
    <col min="12" max="12" width="8.75" bestFit="1" customWidth="1"/>
    <col min="13" max="13" width="21.25" bestFit="1" customWidth="1"/>
    <col min="14" max="14" width="4" bestFit="1" customWidth="1"/>
  </cols>
  <sheetData>
    <row r="2" spans="2:12" x14ac:dyDescent="0.3">
      <c r="B2" s="9" t="s">
        <v>38</v>
      </c>
    </row>
    <row r="3" spans="2:12" ht="17.25" thickBot="1" x14ac:dyDescent="0.35">
      <c r="B3" s="13" t="s">
        <v>0</v>
      </c>
      <c r="C3" s="15" t="s">
        <v>1</v>
      </c>
      <c r="D3" s="15" t="s">
        <v>2</v>
      </c>
      <c r="E3" s="15" t="s">
        <v>3</v>
      </c>
      <c r="F3" s="15" t="s">
        <v>4</v>
      </c>
      <c r="G3" s="15" t="s">
        <v>5</v>
      </c>
      <c r="H3" s="15" t="s">
        <v>6</v>
      </c>
      <c r="I3" s="15" t="s">
        <v>7</v>
      </c>
      <c r="J3" s="35" t="s">
        <v>67</v>
      </c>
      <c r="L3" s="21"/>
    </row>
    <row r="4" spans="2:12" x14ac:dyDescent="0.3">
      <c r="B4" s="14" t="s">
        <v>8</v>
      </c>
      <c r="C4" s="16">
        <v>14</v>
      </c>
      <c r="D4" s="16">
        <v>13</v>
      </c>
      <c r="E4" s="16">
        <v>15</v>
      </c>
      <c r="F4" s="37" t="s">
        <v>39</v>
      </c>
      <c r="G4" s="16">
        <v>19</v>
      </c>
      <c r="H4" s="16">
        <v>18</v>
      </c>
      <c r="I4" s="16">
        <v>11</v>
      </c>
      <c r="J4" s="8">
        <f>SUM(C4:I4)</f>
        <v>90</v>
      </c>
      <c r="L4" s="21"/>
    </row>
    <row r="5" spans="2:12" x14ac:dyDescent="0.3">
      <c r="B5" s="14" t="s">
        <v>68</v>
      </c>
      <c r="C5" s="14">
        <f>SUM(C8,F8,G8,H8,I8)</f>
        <v>14</v>
      </c>
      <c r="D5" s="14">
        <f>SUM(C8:D8,G8:I8)</f>
        <v>14</v>
      </c>
      <c r="E5" s="14">
        <f>SUM(C8:E8,H8,I8)</f>
        <v>15</v>
      </c>
      <c r="F5" s="14">
        <f>SUM(C8:F8,I8)</f>
        <v>19</v>
      </c>
      <c r="G5" s="14">
        <f>SUM(C8:G8)</f>
        <v>19</v>
      </c>
      <c r="H5" s="14">
        <f>SUM(D8:H8)</f>
        <v>18</v>
      </c>
      <c r="I5" s="14">
        <f>SUM(E8:I8)</f>
        <v>11</v>
      </c>
      <c r="J5">
        <f>SUM(C5:I5)</f>
        <v>110</v>
      </c>
      <c r="L5" s="21"/>
    </row>
    <row r="6" spans="2:12" x14ac:dyDescent="0.3">
      <c r="B6" s="14" t="s">
        <v>69</v>
      </c>
      <c r="C6" s="3" t="s">
        <v>10</v>
      </c>
      <c r="D6" s="3" t="s">
        <v>12</v>
      </c>
      <c r="E6" s="3" t="s">
        <v>13</v>
      </c>
      <c r="F6" s="3" t="s">
        <v>23</v>
      </c>
      <c r="G6" s="3" t="s">
        <v>14</v>
      </c>
      <c r="H6" s="3" t="s">
        <v>15</v>
      </c>
      <c r="I6" s="3" t="s">
        <v>16</v>
      </c>
      <c r="L6" s="21"/>
    </row>
    <row r="7" spans="2:12" x14ac:dyDescent="0.3">
      <c r="B7" s="14" t="s">
        <v>41</v>
      </c>
      <c r="C7" s="14" t="s">
        <v>11</v>
      </c>
      <c r="D7" s="14" t="s">
        <v>17</v>
      </c>
      <c r="E7" s="14" t="s">
        <v>18</v>
      </c>
      <c r="F7" s="14" t="s">
        <v>19</v>
      </c>
      <c r="G7" s="14" t="s">
        <v>20</v>
      </c>
      <c r="H7" s="14" t="s">
        <v>21</v>
      </c>
      <c r="I7" s="14" t="s">
        <v>22</v>
      </c>
      <c r="L7" s="21"/>
    </row>
    <row r="8" spans="2:12" x14ac:dyDescent="0.3">
      <c r="B8" s="14" t="s">
        <v>42</v>
      </c>
      <c r="C8" s="17">
        <v>4</v>
      </c>
      <c r="D8" s="17">
        <v>7</v>
      </c>
      <c r="E8" s="17">
        <v>1</v>
      </c>
      <c r="F8" s="17">
        <v>7</v>
      </c>
      <c r="G8" s="17">
        <v>0</v>
      </c>
      <c r="H8" s="17">
        <v>3</v>
      </c>
      <c r="I8" s="17">
        <v>0</v>
      </c>
      <c r="J8" s="10" t="s">
        <v>27</v>
      </c>
      <c r="K8" s="10">
        <f>SUM(C8:I8)</f>
        <v>22</v>
      </c>
      <c r="L8" s="21"/>
    </row>
  </sheetData>
  <phoneticPr fontId="1" type="noConversion"/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907F5-BB7C-4164-9982-6DF3FCBBF933}">
  <dimension ref="B2:L11"/>
  <sheetViews>
    <sheetView workbookViewId="0">
      <selection activeCell="C8" sqref="C8:I8"/>
    </sheetView>
  </sheetViews>
  <sheetFormatPr defaultRowHeight="16.5" x14ac:dyDescent="0.3"/>
  <cols>
    <col min="2" max="2" width="23.5" bestFit="1" customWidth="1"/>
    <col min="3" max="3" width="8.25" bestFit="1" customWidth="1"/>
    <col min="4" max="4" width="8" bestFit="1" customWidth="1"/>
    <col min="5" max="5" width="9.375" bestFit="1" customWidth="1"/>
    <col min="6" max="6" width="9.5" bestFit="1" customWidth="1"/>
    <col min="7" max="7" width="7.375" bestFit="1" customWidth="1"/>
    <col min="8" max="9" width="8.75" bestFit="1" customWidth="1"/>
    <col min="10" max="10" width="21.25" bestFit="1" customWidth="1"/>
    <col min="11" max="11" width="4" bestFit="1" customWidth="1"/>
  </cols>
  <sheetData>
    <row r="2" spans="2:12" x14ac:dyDescent="0.3">
      <c r="B2" s="9" t="s">
        <v>40</v>
      </c>
    </row>
    <row r="3" spans="2:12" ht="17.25" thickBot="1" x14ac:dyDescent="0.35">
      <c r="B3" s="13" t="s">
        <v>0</v>
      </c>
      <c r="C3" s="15" t="s">
        <v>1</v>
      </c>
      <c r="D3" s="15" t="s">
        <v>2</v>
      </c>
      <c r="E3" s="15" t="s">
        <v>3</v>
      </c>
      <c r="F3" s="15" t="s">
        <v>4</v>
      </c>
      <c r="G3" s="15" t="s">
        <v>5</v>
      </c>
      <c r="H3" s="15" t="s">
        <v>6</v>
      </c>
      <c r="I3" s="15" t="s">
        <v>7</v>
      </c>
      <c r="J3" s="35" t="s">
        <v>67</v>
      </c>
      <c r="L3" s="21"/>
    </row>
    <row r="4" spans="2:12" x14ac:dyDescent="0.3">
      <c r="B4" s="14" t="s">
        <v>8</v>
      </c>
      <c r="C4" s="16">
        <v>14</v>
      </c>
      <c r="D4" s="16">
        <v>13</v>
      </c>
      <c r="E4" s="16">
        <v>15</v>
      </c>
      <c r="F4" s="16">
        <v>16</v>
      </c>
      <c r="G4" s="16">
        <v>19</v>
      </c>
      <c r="H4" s="16">
        <v>18</v>
      </c>
      <c r="I4" s="16">
        <v>11</v>
      </c>
      <c r="J4" s="8">
        <f>SUM(C4:I4)</f>
        <v>106</v>
      </c>
      <c r="L4" s="21"/>
    </row>
    <row r="5" spans="2:12" x14ac:dyDescent="0.3">
      <c r="B5" s="14" t="s">
        <v>68</v>
      </c>
      <c r="C5" s="14">
        <f>SUM(C8,F8,G8,H8,I8)</f>
        <v>14</v>
      </c>
      <c r="D5" s="14">
        <f>SUM(C8:D8,G8:I8)</f>
        <v>14</v>
      </c>
      <c r="E5" s="14">
        <f>SUM(C8:E8,H8,I8)</f>
        <v>15</v>
      </c>
      <c r="F5" s="14">
        <f>SUM(C8:F8,I8)</f>
        <v>19</v>
      </c>
      <c r="G5" s="14">
        <f>SUM(C8:G8)</f>
        <v>19</v>
      </c>
      <c r="H5" s="14">
        <f>SUM(D8:H8)</f>
        <v>18</v>
      </c>
      <c r="I5" s="14">
        <f>SUM(E8:I8)</f>
        <v>11</v>
      </c>
      <c r="J5">
        <f>SUM(C5:I5)</f>
        <v>110</v>
      </c>
      <c r="L5" s="21"/>
    </row>
    <row r="6" spans="2:12" x14ac:dyDescent="0.3">
      <c r="B6" s="14" t="s">
        <v>69</v>
      </c>
      <c r="C6" s="3" t="s">
        <v>10</v>
      </c>
      <c r="D6" s="3" t="s">
        <v>12</v>
      </c>
      <c r="E6" s="3" t="s">
        <v>13</v>
      </c>
      <c r="F6" s="3" t="s">
        <v>23</v>
      </c>
      <c r="G6" s="3" t="s">
        <v>14</v>
      </c>
      <c r="H6" s="3" t="s">
        <v>15</v>
      </c>
      <c r="I6" s="3" t="s">
        <v>16</v>
      </c>
      <c r="L6" s="21"/>
    </row>
    <row r="7" spans="2:12" x14ac:dyDescent="0.3">
      <c r="B7" s="14" t="s">
        <v>41</v>
      </c>
      <c r="C7" s="14" t="s">
        <v>11</v>
      </c>
      <c r="D7" s="14" t="s">
        <v>17</v>
      </c>
      <c r="E7" s="14" t="s">
        <v>18</v>
      </c>
      <c r="F7" s="14" t="s">
        <v>19</v>
      </c>
      <c r="G7" s="14" t="s">
        <v>20</v>
      </c>
      <c r="H7" s="14" t="s">
        <v>21</v>
      </c>
      <c r="I7" s="14" t="s">
        <v>22</v>
      </c>
      <c r="L7" s="21"/>
    </row>
    <row r="8" spans="2:12" x14ac:dyDescent="0.3">
      <c r="B8" s="14" t="s">
        <v>42</v>
      </c>
      <c r="C8" s="17">
        <v>4</v>
      </c>
      <c r="D8" s="17">
        <v>7</v>
      </c>
      <c r="E8" s="17">
        <v>1</v>
      </c>
      <c r="F8" s="17">
        <v>7</v>
      </c>
      <c r="G8" s="17">
        <v>0</v>
      </c>
      <c r="H8" s="17">
        <v>3</v>
      </c>
      <c r="I8" s="17">
        <v>0</v>
      </c>
      <c r="J8" s="10" t="s">
        <v>27</v>
      </c>
      <c r="K8" s="10">
        <f>SUM(C8:I8)</f>
        <v>22</v>
      </c>
      <c r="L8" s="21"/>
    </row>
    <row r="11" spans="2:12" x14ac:dyDescent="0.3">
      <c r="B11" s="14"/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0FAF8-365B-48C2-8019-3B54E9D0D41F}">
  <dimension ref="B2:N27"/>
  <sheetViews>
    <sheetView workbookViewId="0">
      <selection activeCell="H39" sqref="H39"/>
    </sheetView>
  </sheetViews>
  <sheetFormatPr defaultRowHeight="16.5" x14ac:dyDescent="0.3"/>
  <cols>
    <col min="2" max="2" width="7.125" bestFit="1" customWidth="1"/>
    <col min="3" max="3" width="27.5" bestFit="1" customWidth="1"/>
    <col min="4" max="4" width="23.875" bestFit="1" customWidth="1"/>
    <col min="5" max="5" width="24" bestFit="1" customWidth="1"/>
    <col min="6" max="6" width="23.625" bestFit="1" customWidth="1"/>
    <col min="7" max="7" width="23.5" bestFit="1" customWidth="1"/>
    <col min="8" max="9" width="24" bestFit="1" customWidth="1"/>
    <col min="10" max="10" width="23" bestFit="1" customWidth="1"/>
    <col min="11" max="11" width="23" customWidth="1"/>
    <col min="12" max="12" width="21.5" bestFit="1" customWidth="1"/>
    <col min="13" max="13" width="4" bestFit="1" customWidth="1"/>
  </cols>
  <sheetData>
    <row r="2" spans="2:14" ht="17.25" x14ac:dyDescent="0.3">
      <c r="C2" s="11" t="s">
        <v>24</v>
      </c>
    </row>
    <row r="3" spans="2:14" ht="17.25" thickBot="1" x14ac:dyDescent="0.35">
      <c r="C3" s="1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38"/>
      <c r="L3" s="6"/>
      <c r="N3" s="21"/>
    </row>
    <row r="4" spans="2:14" ht="17.25" thickBot="1" x14ac:dyDescent="0.35">
      <c r="B4" t="s">
        <v>70</v>
      </c>
      <c r="C4" t="s">
        <v>8</v>
      </c>
      <c r="D4" s="5">
        <v>14</v>
      </c>
      <c r="E4" s="5">
        <v>13</v>
      </c>
      <c r="F4" s="5">
        <v>15</v>
      </c>
      <c r="G4" s="5">
        <v>16</v>
      </c>
      <c r="H4" s="5">
        <v>19</v>
      </c>
      <c r="I4" s="5">
        <v>18</v>
      </c>
      <c r="J4" s="5">
        <v>11</v>
      </c>
      <c r="K4" s="5"/>
      <c r="L4" t="s">
        <v>59</v>
      </c>
      <c r="N4" s="4"/>
    </row>
    <row r="5" spans="2:14" x14ac:dyDescent="0.3">
      <c r="B5">
        <v>1</v>
      </c>
      <c r="C5" t="s">
        <v>44</v>
      </c>
      <c r="D5" s="28" t="s">
        <v>43</v>
      </c>
      <c r="E5" s="29" t="s">
        <v>43</v>
      </c>
      <c r="F5" s="29" t="s">
        <v>43</v>
      </c>
      <c r="G5" s="29" t="s">
        <v>43</v>
      </c>
      <c r="H5" s="29" t="s">
        <v>43</v>
      </c>
      <c r="I5" s="36" t="s">
        <v>73</v>
      </c>
      <c r="J5" s="36" t="s">
        <v>73</v>
      </c>
      <c r="K5" s="21"/>
      <c r="L5" s="34"/>
      <c r="N5" s="4"/>
    </row>
    <row r="6" spans="2:14" x14ac:dyDescent="0.3">
      <c r="B6">
        <v>2</v>
      </c>
      <c r="C6" t="s">
        <v>45</v>
      </c>
      <c r="D6" s="36" t="s">
        <v>73</v>
      </c>
      <c r="E6" s="21" t="s">
        <v>43</v>
      </c>
      <c r="F6" s="21" t="s">
        <v>43</v>
      </c>
      <c r="G6" s="21" t="s">
        <v>43</v>
      </c>
      <c r="H6" s="21" t="s">
        <v>43</v>
      </c>
      <c r="I6" s="21" t="s">
        <v>43</v>
      </c>
      <c r="J6" s="36" t="s">
        <v>73</v>
      </c>
      <c r="K6" s="21"/>
      <c r="L6" s="34"/>
      <c r="N6" s="4"/>
    </row>
    <row r="7" spans="2:14" x14ac:dyDescent="0.3">
      <c r="B7">
        <v>3</v>
      </c>
      <c r="C7" t="s">
        <v>46</v>
      </c>
      <c r="D7" s="36" t="s">
        <v>73</v>
      </c>
      <c r="E7" s="36" t="s">
        <v>73</v>
      </c>
      <c r="F7" s="21" t="s">
        <v>43</v>
      </c>
      <c r="G7" s="21" t="s">
        <v>43</v>
      </c>
      <c r="H7" s="21" t="s">
        <v>43</v>
      </c>
      <c r="I7" s="21" t="s">
        <v>43</v>
      </c>
      <c r="J7" s="30" t="s">
        <v>43</v>
      </c>
      <c r="K7" s="21"/>
      <c r="L7" s="34"/>
      <c r="N7" s="4"/>
    </row>
    <row r="8" spans="2:14" x14ac:dyDescent="0.3">
      <c r="B8">
        <v>4</v>
      </c>
      <c r="C8" t="s">
        <v>47</v>
      </c>
      <c r="D8" s="31" t="s">
        <v>43</v>
      </c>
      <c r="E8" s="36" t="s">
        <v>73</v>
      </c>
      <c r="F8" s="36" t="s">
        <v>73</v>
      </c>
      <c r="G8" s="21" t="s">
        <v>43</v>
      </c>
      <c r="H8" s="21" t="s">
        <v>43</v>
      </c>
      <c r="I8" s="21" t="s">
        <v>43</v>
      </c>
      <c r="J8" s="30" t="s">
        <v>43</v>
      </c>
      <c r="K8" s="21"/>
      <c r="L8" s="34"/>
      <c r="N8" s="4"/>
    </row>
    <row r="9" spans="2:14" x14ac:dyDescent="0.3">
      <c r="B9">
        <v>5</v>
      </c>
      <c r="C9" t="s">
        <v>48</v>
      </c>
      <c r="D9" s="31" t="s">
        <v>43</v>
      </c>
      <c r="E9" s="21" t="s">
        <v>43</v>
      </c>
      <c r="F9" s="36" t="s">
        <v>73</v>
      </c>
      <c r="G9" s="36" t="s">
        <v>73</v>
      </c>
      <c r="H9" s="21" t="s">
        <v>43</v>
      </c>
      <c r="I9" s="21" t="s">
        <v>43</v>
      </c>
      <c r="J9" s="30" t="s">
        <v>43</v>
      </c>
      <c r="K9" s="21"/>
      <c r="L9" s="34"/>
      <c r="N9" s="4"/>
    </row>
    <row r="10" spans="2:14" x14ac:dyDescent="0.3">
      <c r="B10">
        <v>6</v>
      </c>
      <c r="C10" t="s">
        <v>49</v>
      </c>
      <c r="D10" s="31" t="s">
        <v>43</v>
      </c>
      <c r="E10" s="21" t="s">
        <v>43</v>
      </c>
      <c r="F10" s="21" t="s">
        <v>43</v>
      </c>
      <c r="G10" s="36" t="s">
        <v>73</v>
      </c>
      <c r="H10" s="36" t="s">
        <v>73</v>
      </c>
      <c r="I10" s="21" t="s">
        <v>43</v>
      </c>
      <c r="J10" s="30" t="s">
        <v>43</v>
      </c>
      <c r="K10" s="21"/>
      <c r="L10" s="34"/>
      <c r="N10" s="4"/>
    </row>
    <row r="11" spans="2:14" ht="17.25" thickBot="1" x14ac:dyDescent="0.35">
      <c r="B11">
        <v>7</v>
      </c>
      <c r="C11" t="s">
        <v>50</v>
      </c>
      <c r="D11" s="32" t="s">
        <v>43</v>
      </c>
      <c r="E11" s="18" t="s">
        <v>43</v>
      </c>
      <c r="F11" s="18" t="s">
        <v>43</v>
      </c>
      <c r="G11" s="18" t="s">
        <v>43</v>
      </c>
      <c r="H11" s="36" t="s">
        <v>73</v>
      </c>
      <c r="I11" s="36" t="s">
        <v>73</v>
      </c>
      <c r="J11" s="33" t="s">
        <v>43</v>
      </c>
      <c r="K11" s="21"/>
      <c r="L11" s="34"/>
      <c r="N11" s="4"/>
    </row>
    <row r="12" spans="2:14" x14ac:dyDescent="0.3">
      <c r="B12">
        <v>8</v>
      </c>
      <c r="C12" t="s">
        <v>71</v>
      </c>
      <c r="D12" s="36" t="s">
        <v>73</v>
      </c>
      <c r="E12" s="36" t="s">
        <v>73</v>
      </c>
      <c r="F12" s="36" t="s">
        <v>73</v>
      </c>
      <c r="G12" s="21" t="s">
        <v>43</v>
      </c>
      <c r="H12" s="21" t="s">
        <v>43</v>
      </c>
      <c r="I12" s="21" t="s">
        <v>43</v>
      </c>
      <c r="J12" s="36" t="s">
        <v>73</v>
      </c>
      <c r="K12" s="21"/>
      <c r="L12" s="4"/>
      <c r="N12" s="4"/>
    </row>
    <row r="13" spans="2:14" x14ac:dyDescent="0.3">
      <c r="D13" s="21"/>
      <c r="E13" s="21"/>
      <c r="F13" s="21"/>
      <c r="G13" s="21"/>
      <c r="H13" s="21"/>
      <c r="I13" s="21"/>
      <c r="J13" s="21"/>
      <c r="K13" s="21"/>
      <c r="L13" s="4"/>
      <c r="N13" s="4"/>
    </row>
    <row r="14" spans="2:14" x14ac:dyDescent="0.3">
      <c r="D14" s="21"/>
      <c r="E14" s="21"/>
      <c r="F14" s="21"/>
      <c r="G14" s="21"/>
      <c r="H14" s="21"/>
      <c r="I14" s="21"/>
      <c r="J14" s="21"/>
      <c r="K14" s="21"/>
      <c r="L14" s="4"/>
      <c r="N14" s="4"/>
    </row>
    <row r="15" spans="2:14" x14ac:dyDescent="0.3">
      <c r="C15" t="s">
        <v>58</v>
      </c>
      <c r="D15" s="4" t="s">
        <v>51</v>
      </c>
      <c r="E15" s="4" t="s">
        <v>52</v>
      </c>
      <c r="F15" s="4" t="s">
        <v>53</v>
      </c>
      <c r="G15" s="4" t="s">
        <v>54</v>
      </c>
      <c r="H15" s="4" t="s">
        <v>55</v>
      </c>
      <c r="I15" s="4" t="s">
        <v>56</v>
      </c>
      <c r="J15" s="4" t="s">
        <v>57</v>
      </c>
      <c r="K15" s="4"/>
      <c r="L15" s="7">
        <f>SUM(D15:J15)</f>
        <v>0</v>
      </c>
      <c r="N15" s="4"/>
    </row>
    <row r="16" spans="2:14" x14ac:dyDescent="0.3">
      <c r="D16" s="21" t="s">
        <v>60</v>
      </c>
      <c r="E16" s="21" t="s">
        <v>61</v>
      </c>
      <c r="F16" s="21" t="s">
        <v>63</v>
      </c>
      <c r="G16" s="21" t="s">
        <v>62</v>
      </c>
      <c r="H16" s="21" t="s">
        <v>64</v>
      </c>
      <c r="I16" s="21" t="s">
        <v>65</v>
      </c>
      <c r="J16" s="21" t="s">
        <v>66</v>
      </c>
      <c r="K16" s="21"/>
      <c r="N16" s="4"/>
    </row>
    <row r="17" spans="2:14" ht="17.25" x14ac:dyDescent="0.3">
      <c r="C17" s="12" t="s">
        <v>9</v>
      </c>
      <c r="N17" s="4"/>
    </row>
    <row r="18" spans="2:14" x14ac:dyDescent="0.3">
      <c r="C18" s="9" t="s">
        <v>25</v>
      </c>
    </row>
    <row r="19" spans="2:14" ht="17.25" thickBot="1" x14ac:dyDescent="0.35">
      <c r="B19" s="21"/>
      <c r="C19" s="13" t="s">
        <v>0</v>
      </c>
      <c r="D19" s="15" t="s">
        <v>1</v>
      </c>
      <c r="E19" s="15" t="s">
        <v>2</v>
      </c>
      <c r="F19" s="15" t="s">
        <v>3</v>
      </c>
      <c r="G19" s="15" t="s">
        <v>4</v>
      </c>
      <c r="H19" s="15" t="s">
        <v>5</v>
      </c>
      <c r="I19" s="15" t="s">
        <v>6</v>
      </c>
      <c r="J19" s="15" t="s">
        <v>7</v>
      </c>
      <c r="K19" s="39"/>
      <c r="L19" s="35" t="s">
        <v>67</v>
      </c>
      <c r="N19" s="21"/>
    </row>
    <row r="20" spans="2:14" x14ac:dyDescent="0.3">
      <c r="B20" s="21"/>
      <c r="C20" s="14" t="s">
        <v>8</v>
      </c>
      <c r="D20" s="16">
        <v>14</v>
      </c>
      <c r="E20" s="16">
        <v>13</v>
      </c>
      <c r="F20" s="16">
        <v>15</v>
      </c>
      <c r="G20" s="16">
        <v>16</v>
      </c>
      <c r="H20" s="16">
        <v>19</v>
      </c>
      <c r="I20" s="16">
        <v>18</v>
      </c>
      <c r="J20" s="16">
        <v>11</v>
      </c>
      <c r="K20" s="16"/>
      <c r="L20" s="8">
        <f>SUM(D20:J20)</f>
        <v>106</v>
      </c>
      <c r="N20" s="21"/>
    </row>
    <row r="21" spans="2:14" x14ac:dyDescent="0.3">
      <c r="B21" s="21"/>
      <c r="C21" s="14" t="s">
        <v>68</v>
      </c>
      <c r="D21" s="14">
        <f>SUM(D24,G24,H24,I24,J24)</f>
        <v>14</v>
      </c>
      <c r="E21" s="14">
        <f>SUM(D24:E24,H24:J24)</f>
        <v>13</v>
      </c>
      <c r="F21" s="14">
        <f>SUM(D24:F24,I24,J24)</f>
        <v>15</v>
      </c>
      <c r="G21" s="14">
        <f>SUM(D24:G24,J24:K24)</f>
        <v>16</v>
      </c>
      <c r="H21" s="14">
        <f>SUM(D24:H24,K24)</f>
        <v>19</v>
      </c>
      <c r="I21" s="14">
        <f>SUM(E24:I24,K24)</f>
        <v>18</v>
      </c>
      <c r="J21" s="14">
        <f>SUM(F24:J24)</f>
        <v>15</v>
      </c>
      <c r="K21" s="14"/>
      <c r="L21">
        <f>SUM(D21:J21)</f>
        <v>110</v>
      </c>
      <c r="N21" s="21"/>
    </row>
    <row r="22" spans="2:14" x14ac:dyDescent="0.3">
      <c r="B22" s="21"/>
      <c r="C22" s="14" t="s">
        <v>69</v>
      </c>
      <c r="D22" s="3" t="s">
        <v>10</v>
      </c>
      <c r="E22" s="3" t="s">
        <v>12</v>
      </c>
      <c r="F22" s="3" t="s">
        <v>13</v>
      </c>
      <c r="G22" s="3" t="s">
        <v>23</v>
      </c>
      <c r="H22" s="3" t="s">
        <v>14</v>
      </c>
      <c r="I22" s="3" t="s">
        <v>15</v>
      </c>
      <c r="J22" s="3" t="s">
        <v>16</v>
      </c>
      <c r="K22" s="3"/>
      <c r="N22" s="21"/>
    </row>
    <row r="23" spans="2:14" x14ac:dyDescent="0.3">
      <c r="B23" s="21"/>
      <c r="C23" s="14" t="s">
        <v>41</v>
      </c>
      <c r="D23" s="14" t="s">
        <v>11</v>
      </c>
      <c r="E23" s="14" t="s">
        <v>17</v>
      </c>
      <c r="F23" s="14" t="s">
        <v>18</v>
      </c>
      <c r="G23" s="14" t="s">
        <v>19</v>
      </c>
      <c r="H23" s="14" t="s">
        <v>20</v>
      </c>
      <c r="I23" s="14" t="s">
        <v>21</v>
      </c>
      <c r="J23" s="14" t="s">
        <v>22</v>
      </c>
      <c r="K23" s="14" t="s">
        <v>72</v>
      </c>
      <c r="N23" s="21"/>
    </row>
    <row r="24" spans="2:14" x14ac:dyDescent="0.3">
      <c r="B24" s="21"/>
      <c r="C24" s="14" t="s">
        <v>42</v>
      </c>
      <c r="D24" s="17">
        <v>4</v>
      </c>
      <c r="E24" s="17">
        <v>3</v>
      </c>
      <c r="F24" s="17">
        <v>5</v>
      </c>
      <c r="G24" s="17">
        <v>4</v>
      </c>
      <c r="H24" s="17">
        <v>3</v>
      </c>
      <c r="I24" s="17">
        <v>3</v>
      </c>
      <c r="J24" s="17">
        <v>0</v>
      </c>
      <c r="K24" s="17">
        <v>0</v>
      </c>
      <c r="L24" s="10" t="s">
        <v>27</v>
      </c>
      <c r="M24" s="10">
        <f>SUM(D24:K24)</f>
        <v>22</v>
      </c>
      <c r="N24" s="21"/>
    </row>
    <row r="25" spans="2:14" x14ac:dyDescent="0.3">
      <c r="B25" s="21"/>
      <c r="C25" s="24"/>
      <c r="D25" s="25"/>
      <c r="E25" s="25"/>
      <c r="F25" s="25"/>
      <c r="G25" s="25"/>
      <c r="H25" s="25"/>
      <c r="I25" s="25"/>
      <c r="J25" s="25"/>
      <c r="K25" s="25"/>
      <c r="L25" s="23"/>
      <c r="M25" s="23"/>
      <c r="N25" s="21"/>
    </row>
    <row r="26" spans="2:14" x14ac:dyDescent="0.3">
      <c r="C26" s="24" t="s">
        <v>155</v>
      </c>
      <c r="D26" s="17">
        <v>4</v>
      </c>
      <c r="E26" s="17">
        <v>7</v>
      </c>
      <c r="F26" s="17">
        <v>1</v>
      </c>
      <c r="G26" s="17">
        <v>7</v>
      </c>
      <c r="H26" s="17">
        <v>0</v>
      </c>
      <c r="I26" s="17">
        <v>3</v>
      </c>
      <c r="J26" s="17">
        <v>0</v>
      </c>
      <c r="K26" s="4"/>
    </row>
    <row r="27" spans="2:14" x14ac:dyDescent="0.3">
      <c r="D27" s="4"/>
      <c r="E27" s="4"/>
      <c r="F27" s="4"/>
      <c r="G27" s="4"/>
      <c r="H27" s="4"/>
      <c r="I27" s="4"/>
      <c r="J27" s="4"/>
      <c r="K27" s="4"/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316B0-EE50-40A8-A55F-A463569FDBF4}">
  <dimension ref="A1:G41"/>
  <sheetViews>
    <sheetView showGridLines="0" topLeftCell="A10" workbookViewId="0"/>
  </sheetViews>
  <sheetFormatPr defaultRowHeight="16.5" x14ac:dyDescent="0.3"/>
  <cols>
    <col min="1" max="1" width="2.125" customWidth="1"/>
    <col min="2" max="2" width="18.375" bestFit="1" customWidth="1"/>
    <col min="3" max="3" width="33.625" bestFit="1" customWidth="1"/>
    <col min="4" max="4" width="12.375" bestFit="1" customWidth="1"/>
    <col min="5" max="5" width="15.5" bestFit="1" customWidth="1"/>
    <col min="6" max="7" width="11.625" bestFit="1" customWidth="1"/>
  </cols>
  <sheetData>
    <row r="1" spans="1:5" x14ac:dyDescent="0.3">
      <c r="A1" s="9" t="s">
        <v>74</v>
      </c>
    </row>
    <row r="2" spans="1:5" x14ac:dyDescent="0.3">
      <c r="A2" s="9" t="s">
        <v>75</v>
      </c>
    </row>
    <row r="3" spans="1:5" x14ac:dyDescent="0.3">
      <c r="A3" s="9" t="s">
        <v>76</v>
      </c>
    </row>
    <row r="4" spans="1:5" x14ac:dyDescent="0.3">
      <c r="A4" s="9" t="s">
        <v>77</v>
      </c>
    </row>
    <row r="5" spans="1:5" x14ac:dyDescent="0.3">
      <c r="A5" s="9" t="s">
        <v>78</v>
      </c>
    </row>
    <row r="6" spans="1:5" x14ac:dyDescent="0.3">
      <c r="A6" s="9"/>
      <c r="B6" t="s">
        <v>79</v>
      </c>
    </row>
    <row r="7" spans="1:5" x14ac:dyDescent="0.3">
      <c r="A7" s="9"/>
      <c r="B7" t="s">
        <v>80</v>
      </c>
    </row>
    <row r="8" spans="1:5" x14ac:dyDescent="0.3">
      <c r="A8" s="9"/>
      <c r="B8" t="s">
        <v>81</v>
      </c>
    </row>
    <row r="9" spans="1:5" x14ac:dyDescent="0.3">
      <c r="A9" s="9" t="s">
        <v>82</v>
      </c>
    </row>
    <row r="10" spans="1:5" x14ac:dyDescent="0.3">
      <c r="B10" t="s">
        <v>83</v>
      </c>
    </row>
    <row r="11" spans="1:5" x14ac:dyDescent="0.3">
      <c r="B11" t="s">
        <v>84</v>
      </c>
    </row>
    <row r="14" spans="1:5" ht="17.25" thickBot="1" x14ac:dyDescent="0.35">
      <c r="A14" t="s">
        <v>85</v>
      </c>
    </row>
    <row r="15" spans="1:5" ht="17.25" thickBot="1" x14ac:dyDescent="0.35">
      <c r="B15" s="26" t="s">
        <v>28</v>
      </c>
      <c r="C15" s="26" t="s">
        <v>29</v>
      </c>
      <c r="D15" s="26" t="s">
        <v>86</v>
      </c>
      <c r="E15" s="26" t="s">
        <v>87</v>
      </c>
    </row>
    <row r="16" spans="1:5" ht="17.25" thickBot="1" x14ac:dyDescent="0.35">
      <c r="B16" s="40" t="s">
        <v>91</v>
      </c>
      <c r="C16" s="40" t="s">
        <v>26</v>
      </c>
      <c r="D16" s="42">
        <v>22</v>
      </c>
      <c r="E16" s="42">
        <v>22</v>
      </c>
    </row>
    <row r="19" spans="1:7" ht="17.25" thickBot="1" x14ac:dyDescent="0.35">
      <c r="A19" t="s">
        <v>88</v>
      </c>
    </row>
    <row r="20" spans="1:7" ht="17.25" thickBot="1" x14ac:dyDescent="0.35">
      <c r="B20" s="26" t="s">
        <v>28</v>
      </c>
      <c r="C20" s="26" t="s">
        <v>29</v>
      </c>
      <c r="D20" s="26" t="s">
        <v>86</v>
      </c>
      <c r="E20" s="26" t="s">
        <v>87</v>
      </c>
      <c r="F20" s="26" t="s">
        <v>89</v>
      </c>
    </row>
    <row r="21" spans="1:7" x14ac:dyDescent="0.3">
      <c r="B21" s="41" t="s">
        <v>92</v>
      </c>
      <c r="C21" s="41" t="s">
        <v>93</v>
      </c>
      <c r="D21" s="43">
        <v>4</v>
      </c>
      <c r="E21" s="43">
        <v>4</v>
      </c>
      <c r="F21" s="41" t="s">
        <v>134</v>
      </c>
    </row>
    <row r="22" spans="1:7" x14ac:dyDescent="0.3">
      <c r="B22" s="41" t="s">
        <v>94</v>
      </c>
      <c r="C22" s="41" t="s">
        <v>95</v>
      </c>
      <c r="D22" s="43">
        <v>3</v>
      </c>
      <c r="E22" s="43">
        <v>3</v>
      </c>
      <c r="F22" s="41" t="s">
        <v>134</v>
      </c>
    </row>
    <row r="23" spans="1:7" x14ac:dyDescent="0.3">
      <c r="B23" s="41" t="s">
        <v>96</v>
      </c>
      <c r="C23" s="41" t="s">
        <v>97</v>
      </c>
      <c r="D23" s="43">
        <v>5</v>
      </c>
      <c r="E23" s="43">
        <v>5</v>
      </c>
      <c r="F23" s="41" t="s">
        <v>134</v>
      </c>
    </row>
    <row r="24" spans="1:7" x14ac:dyDescent="0.3">
      <c r="B24" s="41" t="s">
        <v>98</v>
      </c>
      <c r="C24" s="41" t="s">
        <v>99</v>
      </c>
      <c r="D24" s="43">
        <v>4</v>
      </c>
      <c r="E24" s="43">
        <v>4</v>
      </c>
      <c r="F24" s="41" t="s">
        <v>134</v>
      </c>
    </row>
    <row r="25" spans="1:7" x14ac:dyDescent="0.3">
      <c r="B25" s="41" t="s">
        <v>100</v>
      </c>
      <c r="C25" s="41" t="s">
        <v>101</v>
      </c>
      <c r="D25" s="43">
        <v>3</v>
      </c>
      <c r="E25" s="43">
        <v>3</v>
      </c>
      <c r="F25" s="41" t="s">
        <v>134</v>
      </c>
    </row>
    <row r="26" spans="1:7" x14ac:dyDescent="0.3">
      <c r="B26" s="41" t="s">
        <v>102</v>
      </c>
      <c r="C26" s="41" t="s">
        <v>103</v>
      </c>
      <c r="D26" s="43">
        <v>3</v>
      </c>
      <c r="E26" s="43">
        <v>3</v>
      </c>
      <c r="F26" s="41" t="s">
        <v>134</v>
      </c>
    </row>
    <row r="27" spans="1:7" x14ac:dyDescent="0.3">
      <c r="B27" s="41" t="s">
        <v>104</v>
      </c>
      <c r="C27" s="41" t="s">
        <v>105</v>
      </c>
      <c r="D27" s="43">
        <v>0</v>
      </c>
      <c r="E27" s="43">
        <v>0</v>
      </c>
      <c r="F27" s="41" t="s">
        <v>134</v>
      </c>
    </row>
    <row r="28" spans="1:7" ht="17.25" thickBot="1" x14ac:dyDescent="0.35">
      <c r="B28" s="40" t="s">
        <v>106</v>
      </c>
      <c r="C28" s="40" t="s">
        <v>107</v>
      </c>
      <c r="D28" s="42">
        <v>0</v>
      </c>
      <c r="E28" s="42">
        <v>0</v>
      </c>
      <c r="F28" s="40" t="s">
        <v>134</v>
      </c>
    </row>
    <row r="31" spans="1:7" ht="17.25" thickBot="1" x14ac:dyDescent="0.35">
      <c r="A31" t="s">
        <v>90</v>
      </c>
    </row>
    <row r="32" spans="1:7" ht="17.25" thickBot="1" x14ac:dyDescent="0.35">
      <c r="B32" s="26" t="s">
        <v>28</v>
      </c>
      <c r="C32" s="26" t="s">
        <v>29</v>
      </c>
      <c r="D32" s="26" t="s">
        <v>30</v>
      </c>
      <c r="E32" s="26" t="s">
        <v>31</v>
      </c>
      <c r="F32" s="26" t="s">
        <v>32</v>
      </c>
      <c r="G32" s="26" t="s">
        <v>33</v>
      </c>
    </row>
    <row r="33" spans="2:7" x14ac:dyDescent="0.3">
      <c r="B33" s="41" t="s">
        <v>108</v>
      </c>
      <c r="C33" s="41" t="s">
        <v>109</v>
      </c>
      <c r="D33" s="43">
        <v>14</v>
      </c>
      <c r="E33" s="41" t="s">
        <v>110</v>
      </c>
      <c r="F33" s="41" t="s">
        <v>35</v>
      </c>
      <c r="G33" s="43">
        <v>0</v>
      </c>
    </row>
    <row r="34" spans="2:7" x14ac:dyDescent="0.3">
      <c r="B34" s="41" t="s">
        <v>111</v>
      </c>
      <c r="C34" s="41" t="s">
        <v>112</v>
      </c>
      <c r="D34" s="43">
        <v>13</v>
      </c>
      <c r="E34" s="41" t="s">
        <v>113</v>
      </c>
      <c r="F34" s="41" t="s">
        <v>35</v>
      </c>
      <c r="G34" s="43">
        <v>0</v>
      </c>
    </row>
    <row r="35" spans="2:7" x14ac:dyDescent="0.3">
      <c r="B35" s="41" t="s">
        <v>114</v>
      </c>
      <c r="C35" s="41" t="s">
        <v>115</v>
      </c>
      <c r="D35" s="43">
        <v>15</v>
      </c>
      <c r="E35" s="41" t="s">
        <v>116</v>
      </c>
      <c r="F35" s="41" t="s">
        <v>35</v>
      </c>
      <c r="G35" s="43">
        <v>0</v>
      </c>
    </row>
    <row r="36" spans="2:7" x14ac:dyDescent="0.3">
      <c r="B36" s="41" t="s">
        <v>117</v>
      </c>
      <c r="C36" s="41" t="s">
        <v>118</v>
      </c>
      <c r="D36" s="43">
        <v>16</v>
      </c>
      <c r="E36" s="41" t="s">
        <v>119</v>
      </c>
      <c r="F36" s="41" t="s">
        <v>35</v>
      </c>
      <c r="G36" s="43">
        <v>0</v>
      </c>
    </row>
    <row r="37" spans="2:7" x14ac:dyDescent="0.3">
      <c r="B37" s="41" t="s">
        <v>120</v>
      </c>
      <c r="C37" s="41" t="s">
        <v>121</v>
      </c>
      <c r="D37" s="43">
        <v>19</v>
      </c>
      <c r="E37" s="41" t="s">
        <v>122</v>
      </c>
      <c r="F37" s="41" t="s">
        <v>35</v>
      </c>
      <c r="G37" s="43">
        <v>0</v>
      </c>
    </row>
    <row r="38" spans="2:7" x14ac:dyDescent="0.3">
      <c r="B38" s="41" t="s">
        <v>123</v>
      </c>
      <c r="C38" s="41" t="s">
        <v>124</v>
      </c>
      <c r="D38" s="43">
        <v>18</v>
      </c>
      <c r="E38" s="41" t="s">
        <v>125</v>
      </c>
      <c r="F38" s="41" t="s">
        <v>35</v>
      </c>
      <c r="G38" s="43">
        <v>0</v>
      </c>
    </row>
    <row r="39" spans="2:7" x14ac:dyDescent="0.3">
      <c r="B39" s="41" t="s">
        <v>126</v>
      </c>
      <c r="C39" s="41" t="s">
        <v>127</v>
      </c>
      <c r="D39" s="43">
        <v>15</v>
      </c>
      <c r="E39" s="41" t="s">
        <v>128</v>
      </c>
      <c r="F39" s="41" t="s">
        <v>129</v>
      </c>
      <c r="G39" s="43">
        <v>4</v>
      </c>
    </row>
    <row r="40" spans="2:7" x14ac:dyDescent="0.3">
      <c r="B40" s="41" t="s">
        <v>130</v>
      </c>
      <c r="C40" s="41" t="s">
        <v>131</v>
      </c>
      <c r="D40" s="43">
        <v>110</v>
      </c>
      <c r="E40" s="41" t="s">
        <v>132</v>
      </c>
      <c r="F40" s="41" t="s">
        <v>129</v>
      </c>
      <c r="G40" s="43">
        <v>4</v>
      </c>
    </row>
    <row r="41" spans="2:7" ht="17.25" thickBot="1" x14ac:dyDescent="0.35">
      <c r="B41" s="40" t="s">
        <v>133</v>
      </c>
      <c r="C41" s="40"/>
      <c r="D41" s="40"/>
      <c r="E41" s="40"/>
      <c r="F41" s="40"/>
      <c r="G41" s="4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Question 1</vt:lpstr>
      <vt:lpstr>Report of Question 1</vt:lpstr>
      <vt:lpstr>Question 2</vt:lpstr>
      <vt:lpstr>Question 3</vt:lpstr>
      <vt:lpstr>Question 4</vt:lpstr>
      <vt:lpstr>Report of Question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2021-09-18T18:04:23Z</dcterms:created>
  <dcterms:modified xsi:type="dcterms:W3CDTF">2021-09-26T22:03:37Z</dcterms:modified>
</cp:coreProperties>
</file>