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pi\Google Drive\Ongoing Projects\Live Project 2020\Analytics Course design Fall 2020\Customer Analytics Course 2020\Sessions\Week 2\"/>
    </mc:Choice>
  </mc:AlternateContent>
  <xr:revisionPtr revIDLastSave="0" documentId="13_ncr:1_{D56BB2CB-E837-4C10-85C6-22A2A829BA5B}" xr6:coauthVersionLast="45" xr6:coauthVersionMax="45" xr10:uidLastSave="{00000000-0000-0000-0000-000000000000}"/>
  <bookViews>
    <workbookView xWindow="57480" yWindow="-120" windowWidth="29040" windowHeight="15840" activeTab="1" xr2:uid="{78762053-9E56-4302-820E-C5BAEDF05137}"/>
  </bookViews>
  <sheets>
    <sheet name="E-commerce Example" sheetId="1" r:id="rId1"/>
    <sheet name="Churn 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2" l="1"/>
  <c r="F27" i="2" s="1"/>
  <c r="F14" i="2"/>
  <c r="G14" i="2"/>
  <c r="G27" i="2" s="1"/>
  <c r="C14" i="2"/>
  <c r="C13" i="2"/>
  <c r="E9" i="2"/>
  <c r="F9" i="2"/>
  <c r="G9" i="2"/>
  <c r="C9" i="2"/>
  <c r="C10" i="2"/>
  <c r="D8" i="2" s="1"/>
  <c r="D23" i="2" s="1"/>
  <c r="G21" i="2"/>
  <c r="F21" i="2"/>
  <c r="D4" i="2"/>
  <c r="D14" i="2" s="1"/>
  <c r="C5" i="2"/>
  <c r="D3" i="2" s="1"/>
  <c r="D5" i="2" s="1"/>
  <c r="E3" i="2" s="1"/>
  <c r="E5" i="2" s="1"/>
  <c r="F3" i="2" s="1"/>
  <c r="F5" i="2" s="1"/>
  <c r="G3" i="2" s="1"/>
  <c r="G5" i="2" s="1"/>
  <c r="F24" i="2" l="1"/>
  <c r="G24" i="2"/>
  <c r="C16" i="2"/>
  <c r="D13" i="2" s="1"/>
  <c r="D18" i="2" s="1"/>
  <c r="D21" i="2"/>
  <c r="E21" i="2"/>
  <c r="D9" i="2"/>
  <c r="D24" i="2" s="1"/>
  <c r="E27" i="2"/>
  <c r="D27" i="2"/>
  <c r="C18" i="2"/>
  <c r="D26" i="2"/>
  <c r="D20" i="2"/>
  <c r="G20" i="2"/>
  <c r="F20" i="2"/>
  <c r="E20" i="2"/>
  <c r="D12" i="1"/>
  <c r="D13" i="1" s="1"/>
  <c r="D14" i="1" s="1"/>
  <c r="D15" i="1" s="1"/>
  <c r="D16" i="1" s="1"/>
  <c r="D17" i="1" s="1"/>
  <c r="C12" i="1"/>
  <c r="C13" i="1" s="1"/>
  <c r="C14" i="1" s="1"/>
  <c r="C15" i="1" s="1"/>
  <c r="C16" i="1" s="1"/>
  <c r="C17" i="1" s="1"/>
  <c r="D10" i="2" l="1"/>
  <c r="E8" i="2" s="1"/>
  <c r="D16" i="2"/>
  <c r="E13" i="2" s="1"/>
  <c r="E18" i="2" s="1"/>
  <c r="E24" i="2"/>
  <c r="E10" i="2" l="1"/>
  <c r="F8" i="2" s="1"/>
  <c r="E23" i="2"/>
  <c r="E26" i="2"/>
  <c r="E16" i="2"/>
  <c r="F13" i="2" s="1"/>
  <c r="F18" i="2" s="1"/>
  <c r="F26" i="2" l="1"/>
  <c r="F16" i="2"/>
  <c r="G13" i="2" s="1"/>
  <c r="G18" i="2" s="1"/>
  <c r="F10" i="2"/>
  <c r="G8" i="2" s="1"/>
  <c r="F23" i="2"/>
  <c r="G10" i="2" l="1"/>
  <c r="G23" i="2"/>
  <c r="G26" i="2"/>
  <c r="G16" i="2"/>
</calcChain>
</file>

<file path=xl/sharedStrings.xml><?xml version="1.0" encoding="utf-8"?>
<sst xmlns="http://schemas.openxmlformats.org/spreadsheetml/2006/main" count="32" uniqueCount="26">
  <si>
    <t xml:space="preserve">Comparison site </t>
  </si>
  <si>
    <t>Display ad</t>
  </si>
  <si>
    <t xml:space="preserve"># of visits </t>
  </si>
  <si>
    <t xml:space="preserve">Registration Conversion </t>
  </si>
  <si>
    <t xml:space="preserve">% of purchase conversion </t>
  </si>
  <si>
    <t xml:space="preserve">Avg value per order </t>
  </si>
  <si>
    <t>% of registered customers add something to basket</t>
  </si>
  <si>
    <t>Avg order per buyer</t>
  </si>
  <si>
    <t>Which Channel is more valuable?</t>
  </si>
  <si>
    <t>Acqusition Channel</t>
  </si>
  <si>
    <t>Users</t>
  </si>
  <si>
    <t>Starting with</t>
  </si>
  <si>
    <t xml:space="preserve">Newly Acquired </t>
  </si>
  <si>
    <t>Total</t>
  </si>
  <si>
    <t>Active Users</t>
  </si>
  <si>
    <t>Paying users</t>
  </si>
  <si>
    <t>Lost</t>
  </si>
  <si>
    <t>Active Users Growth</t>
  </si>
  <si>
    <t>New users Growth</t>
  </si>
  <si>
    <t>Users growth</t>
  </si>
  <si>
    <t>Active New users growth</t>
  </si>
  <si>
    <t>Paying Users Growth</t>
  </si>
  <si>
    <t>Paying New Users Growth</t>
  </si>
  <si>
    <t xml:space="preserve">Total revenue </t>
  </si>
  <si>
    <t>Total revenue /Visit</t>
  </si>
  <si>
    <t>Paying user Churn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</si>
</sst>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_);[Red]\(&quot;$&quot;#,##0.0\)"/>
  </numFmts>
  <fonts count="11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Arial"/>
      <family val="2"/>
    </font>
    <font>
      <b/>
      <sz val="14"/>
      <color rgb="FFFFFFFF"/>
      <name val="Arial"/>
      <family val="2"/>
    </font>
    <font>
      <sz val="14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b/>
      <sz val="16"/>
      <color rgb="FF00B0F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D4AAD"/>
        <bgColor indexed="64"/>
      </patternFill>
    </fill>
    <fill>
      <patternFill patternType="solid">
        <fgColor rgb="FFCED0E3"/>
        <bgColor indexed="64"/>
      </patternFill>
    </fill>
    <fill>
      <patternFill patternType="solid">
        <fgColor rgb="FFE8E9F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3" borderId="1" xfId="0" applyFont="1" applyFill="1" applyBorder="1" applyAlignment="1">
      <alignment vertical="top" wrapText="1"/>
    </xf>
    <xf numFmtId="0" fontId="1" fillId="4" borderId="3" xfId="0" applyFont="1" applyFill="1" applyBorder="1" applyAlignment="1">
      <alignment vertical="top" wrapText="1"/>
    </xf>
    <xf numFmtId="0" fontId="1" fillId="5" borderId="3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3" fontId="1" fillId="4" borderId="2" xfId="0" applyNumberFormat="1" applyFont="1" applyFill="1" applyBorder="1" applyAlignment="1">
      <alignment horizontal="center" vertical="top" wrapText="1"/>
    </xf>
    <xf numFmtId="9" fontId="1" fillId="5" borderId="3" xfId="0" applyNumberFormat="1" applyFont="1" applyFill="1" applyBorder="1" applyAlignment="1">
      <alignment horizontal="center" vertical="top" wrapText="1"/>
    </xf>
    <xf numFmtId="9" fontId="1" fillId="4" borderId="3" xfId="0" applyNumberFormat="1" applyFont="1" applyFill="1" applyBorder="1" applyAlignment="1">
      <alignment horizontal="center" vertical="top" wrapText="1"/>
    </xf>
    <xf numFmtId="6" fontId="1" fillId="4" borderId="3" xfId="0" applyNumberFormat="1" applyFont="1" applyFill="1" applyBorder="1" applyAlignment="1">
      <alignment horizontal="center" vertical="top" wrapText="1"/>
    </xf>
    <xf numFmtId="9" fontId="1" fillId="2" borderId="3" xfId="0" applyNumberFormat="1" applyFont="1" applyFill="1" applyBorder="1" applyAlignment="1">
      <alignment horizontal="center" vertical="top" wrapText="1"/>
    </xf>
    <xf numFmtId="164" fontId="1" fillId="4" borderId="3" xfId="0" applyNumberFormat="1" applyFont="1" applyFill="1" applyBorder="1" applyAlignment="1">
      <alignment horizontal="center" vertical="top" wrapText="1"/>
    </xf>
    <xf numFmtId="0" fontId="4" fillId="2" borderId="0" xfId="0" applyFont="1" applyFill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2" borderId="0" xfId="0" applyFont="1" applyFill="1"/>
    <xf numFmtId="0" fontId="5" fillId="3" borderId="1" xfId="0" applyFont="1" applyFill="1" applyBorder="1" applyAlignment="1">
      <alignment horizontal="center" vertical="center" wrapText="1" readingOrder="1"/>
    </xf>
    <xf numFmtId="0" fontId="6" fillId="4" borderId="2" xfId="0" applyFont="1" applyFill="1" applyBorder="1" applyAlignment="1">
      <alignment horizontal="left" vertical="center" wrapText="1" readingOrder="1"/>
    </xf>
    <xf numFmtId="0" fontId="6" fillId="5" borderId="3" xfId="0" applyFont="1" applyFill="1" applyBorder="1" applyAlignment="1">
      <alignment horizontal="left" vertical="center" wrapText="1" readingOrder="1"/>
    </xf>
    <xf numFmtId="0" fontId="6" fillId="4" borderId="3" xfId="0" applyFont="1" applyFill="1" applyBorder="1" applyAlignment="1">
      <alignment horizontal="left" vertical="center" wrapText="1" readingOrder="1"/>
    </xf>
    <xf numFmtId="0" fontId="6" fillId="2" borderId="3" xfId="0" applyFont="1" applyFill="1" applyBorder="1" applyAlignment="1">
      <alignment horizontal="left" vertical="center" wrapText="1" readingOrder="1"/>
    </xf>
    <xf numFmtId="0" fontId="7" fillId="2" borderId="0" xfId="0" applyFont="1" applyFill="1"/>
    <xf numFmtId="0" fontId="8" fillId="2" borderId="0" xfId="0" applyFont="1" applyFill="1"/>
    <xf numFmtId="0" fontId="7" fillId="2" borderId="0" xfId="0" applyFont="1" applyFill="1" applyAlignment="1">
      <alignment horizontal="center"/>
    </xf>
    <xf numFmtId="3" fontId="7" fillId="2" borderId="0" xfId="0" applyNumberFormat="1" applyFont="1" applyFill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9" fontId="9" fillId="2" borderId="0" xfId="1" applyFont="1" applyFill="1" applyAlignment="1">
      <alignment horizontal="center"/>
    </xf>
    <xf numFmtId="0" fontId="7" fillId="7" borderId="0" xfId="0" applyFont="1" applyFill="1"/>
    <xf numFmtId="0" fontId="7" fillId="7" borderId="0" xfId="0" applyFont="1" applyFill="1" applyAlignment="1">
      <alignment horizontal="center"/>
    </xf>
    <xf numFmtId="9" fontId="7" fillId="7" borderId="0" xfId="1" applyFont="1" applyFill="1" applyAlignment="1">
      <alignment horizontal="center"/>
    </xf>
    <xf numFmtId="6" fontId="10" fillId="4" borderId="3" xfId="0" applyNumberFormat="1" applyFont="1" applyFill="1" applyBorder="1" applyAlignment="1">
      <alignment horizontal="center" vertical="top" wrapText="1"/>
    </xf>
    <xf numFmtId="164" fontId="10" fillId="4" borderId="3" xfId="0" applyNumberFormat="1" applyFont="1" applyFill="1" applyBorder="1" applyAlignment="1">
      <alignment horizontal="center" vertical="top" wrapText="1"/>
    </xf>
    <xf numFmtId="17" fontId="8" fillId="2" borderId="5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Paying customer at the beginning 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'Churn example'!$C$13:$G$13</c:f>
              <c:numCache>
                <c:formatCode>#,##0</c:formatCode>
                <c:ptCount val="5"/>
                <c:pt idx="0" formatCode="General">
                  <c:v>600</c:v>
                </c:pt>
                <c:pt idx="1">
                  <c:v>610</c:v>
                </c:pt>
                <c:pt idx="2">
                  <c:v>620</c:v>
                </c:pt>
                <c:pt idx="3">
                  <c:v>630</c:v>
                </c:pt>
                <c:pt idx="4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80-4319-B36F-9500078D3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266568"/>
        <c:axId val="530266896"/>
      </c:barChart>
      <c:lineChart>
        <c:grouping val="standard"/>
        <c:varyColors val="0"/>
        <c:ser>
          <c:idx val="0"/>
          <c:order val="0"/>
          <c:tx>
            <c:strRef>
              <c:f>'Churn example'!$B$18</c:f>
              <c:strCache>
                <c:ptCount val="1"/>
                <c:pt idx="0">
                  <c:v>Paying user Churn Rate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'Churn example'!$C$1:$G$1</c:f>
              <c:numCache>
                <c:formatCode>mmm\-yy</c:formatCode>
                <c:ptCount val="5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</c:numCache>
            </c:numRef>
          </c:cat>
          <c:val>
            <c:numRef>
              <c:f>'Churn example'!$C$18:$G$18</c:f>
              <c:numCache>
                <c:formatCode>0%</c:formatCode>
                <c:ptCount val="5"/>
                <c:pt idx="0">
                  <c:v>0.13333333333333333</c:v>
                </c:pt>
                <c:pt idx="1">
                  <c:v>0.18032786885245902</c:v>
                </c:pt>
                <c:pt idx="2">
                  <c:v>0.22580645161290322</c:v>
                </c:pt>
                <c:pt idx="3">
                  <c:v>0.26984126984126983</c:v>
                </c:pt>
                <c:pt idx="4">
                  <c:v>0.296875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0-4319-B36F-9500078D3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31704"/>
        <c:axId val="523536296"/>
      </c:lineChart>
      <c:dateAx>
        <c:axId val="5235317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36296"/>
        <c:crosses val="autoZero"/>
        <c:auto val="1"/>
        <c:lblOffset val="100"/>
        <c:baseTimeUnit val="months"/>
      </c:dateAx>
      <c:valAx>
        <c:axId val="52353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31704"/>
        <c:crosses val="autoZero"/>
        <c:crossBetween val="between"/>
      </c:valAx>
      <c:valAx>
        <c:axId val="530266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66568"/>
        <c:crosses val="max"/>
        <c:crossBetween val="between"/>
      </c:valAx>
      <c:catAx>
        <c:axId val="530266568"/>
        <c:scaling>
          <c:orientation val="minMax"/>
        </c:scaling>
        <c:delete val="1"/>
        <c:axPos val="b"/>
        <c:majorTickMark val="out"/>
        <c:minorTickMark val="none"/>
        <c:tickLblPos val="nextTo"/>
        <c:crossAx val="530266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252587</xdr:colOff>
      <xdr:row>3</xdr:row>
      <xdr:rowOff>99482</xdr:rowOff>
    </xdr:from>
    <xdr:to>
      <xdr:col>17</xdr:col>
      <xdr:colOff>176739</xdr:colOff>
      <xdr:row>24</xdr:row>
      <xdr:rowOff>120648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BC04A-117B-4908-9FB2-FF4AB6B82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C6D38-5BD3-4BAD-B34C-A8B699E0D31F}">
  <dimension ref="B1:D17"/>
  <sheetViews>
    <sheetView zoomScale="80" zoomScaleNormal="80" workbookViewId="0">
      <selection activeCell="H26" sqref="H26"/>
    </sheetView>
  </sheetViews>
  <sheetFormatPr defaultRowHeight="18" x14ac:dyDescent="0.8"/>
  <cols>
    <col min="1" max="1" width="8.7265625" style="13"/>
    <col min="2" max="2" width="60.04296875" style="11" customWidth="1"/>
    <col min="3" max="3" width="21.04296875" style="11" customWidth="1"/>
    <col min="4" max="4" width="17.6796875" style="11" customWidth="1"/>
    <col min="5" max="16384" width="8.7265625" style="13"/>
  </cols>
  <sheetData>
    <row r="1" spans="2:4" ht="18.75" thickBot="1" x14ac:dyDescent="0.95">
      <c r="C1" s="12" t="s">
        <v>9</v>
      </c>
      <c r="D1" s="12"/>
    </row>
    <row r="2" spans="2:4" ht="18.75" thickBot="1" x14ac:dyDescent="0.95">
      <c r="B2" s="1"/>
      <c r="C2" s="14" t="s">
        <v>0</v>
      </c>
      <c r="D2" s="14" t="s">
        <v>1</v>
      </c>
    </row>
    <row r="3" spans="2:4" ht="19.5" thickTop="1" thickBot="1" x14ac:dyDescent="0.95">
      <c r="B3" s="15" t="s">
        <v>2</v>
      </c>
      <c r="C3" s="5">
        <v>100000</v>
      </c>
      <c r="D3" s="5">
        <v>80000</v>
      </c>
    </row>
    <row r="4" spans="2:4" ht="18.75" thickBot="1" x14ac:dyDescent="0.95">
      <c r="B4" s="16" t="s">
        <v>3</v>
      </c>
      <c r="C4" s="6">
        <v>0.03</v>
      </c>
      <c r="D4" s="6">
        <v>0.05</v>
      </c>
    </row>
    <row r="5" spans="2:4" ht="22.25" customHeight="1" thickBot="1" x14ac:dyDescent="0.95">
      <c r="B5" s="17" t="s">
        <v>6</v>
      </c>
      <c r="C5" s="7">
        <v>0.2</v>
      </c>
      <c r="D5" s="7">
        <v>0.25</v>
      </c>
    </row>
    <row r="6" spans="2:4" ht="18.75" thickBot="1" x14ac:dyDescent="0.95">
      <c r="B6" s="16" t="s">
        <v>4</v>
      </c>
      <c r="C6" s="6">
        <v>0.9</v>
      </c>
      <c r="D6" s="6">
        <v>0.5</v>
      </c>
    </row>
    <row r="7" spans="2:4" ht="18.75" thickBot="1" x14ac:dyDescent="0.95">
      <c r="B7" s="17" t="s">
        <v>5</v>
      </c>
      <c r="C7" s="8">
        <v>150</v>
      </c>
      <c r="D7" s="8">
        <v>500</v>
      </c>
    </row>
    <row r="8" spans="2:4" ht="18.75" thickBot="1" x14ac:dyDescent="0.95">
      <c r="B8" s="16" t="s">
        <v>7</v>
      </c>
      <c r="C8" s="3">
        <v>2</v>
      </c>
      <c r="D8" s="3">
        <v>1</v>
      </c>
    </row>
    <row r="9" spans="2:4" ht="18.75" thickBot="1" x14ac:dyDescent="0.95">
      <c r="B9" s="18"/>
      <c r="C9" s="9"/>
      <c r="D9" s="9"/>
    </row>
    <row r="10" spans="2:4" ht="18.75" thickBot="1" x14ac:dyDescent="0.95">
      <c r="B10" s="2" t="s">
        <v>8</v>
      </c>
      <c r="C10" s="4"/>
      <c r="D10" s="4"/>
    </row>
    <row r="12" spans="2:4" x14ac:dyDescent="0.8">
      <c r="C12" s="11">
        <f>C4*C3</f>
        <v>3000</v>
      </c>
      <c r="D12" s="11">
        <f>D4*D3</f>
        <v>4000</v>
      </c>
    </row>
    <row r="13" spans="2:4" x14ac:dyDescent="0.8">
      <c r="C13" s="11">
        <f t="shared" ref="C13:D16" si="0">C12*C5</f>
        <v>600</v>
      </c>
      <c r="D13" s="11">
        <f t="shared" si="0"/>
        <v>1000</v>
      </c>
    </row>
    <row r="14" spans="2:4" x14ac:dyDescent="0.8">
      <c r="C14" s="11">
        <f t="shared" si="0"/>
        <v>540</v>
      </c>
      <c r="D14" s="11">
        <f t="shared" si="0"/>
        <v>500</v>
      </c>
    </row>
    <row r="15" spans="2:4" ht="18.75" thickBot="1" x14ac:dyDescent="0.95">
      <c r="C15" s="11">
        <f t="shared" si="0"/>
        <v>81000</v>
      </c>
      <c r="D15" s="11">
        <f t="shared" si="0"/>
        <v>250000</v>
      </c>
    </row>
    <row r="16" spans="2:4" ht="21.25" thickBot="1" x14ac:dyDescent="0.95">
      <c r="B16" s="17" t="s">
        <v>23</v>
      </c>
      <c r="C16" s="8">
        <f t="shared" si="0"/>
        <v>162000</v>
      </c>
      <c r="D16" s="29">
        <f t="shared" si="0"/>
        <v>250000</v>
      </c>
    </row>
    <row r="17" spans="2:4" ht="21.25" thickBot="1" x14ac:dyDescent="0.95">
      <c r="B17" s="17" t="s">
        <v>24</v>
      </c>
      <c r="C17" s="10">
        <f>C16/C3</f>
        <v>1.62</v>
      </c>
      <c r="D17" s="30">
        <f>D16/D3</f>
        <v>3.125</v>
      </c>
    </row>
  </sheetData>
  <mergeCells count="1">
    <mergeCell ref="C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823E9-FDEC-4C8C-B5AA-61775E2A5644}">
  <dimension ref="B1:G27"/>
  <sheetViews>
    <sheetView tabSelected="1" zoomScale="90" zoomScaleNormal="90" workbookViewId="0">
      <selection activeCell="F35" sqref="F35"/>
    </sheetView>
  </sheetViews>
  <sheetFormatPr defaultRowHeight="14.25" x14ac:dyDescent="0.65"/>
  <cols>
    <col min="1" max="1" width="4.6796875" style="19" customWidth="1"/>
    <col min="2" max="2" width="26.2265625" style="19" customWidth="1"/>
    <col min="3" max="3" width="8.7265625" style="21"/>
    <col min="4" max="16384" width="8.7265625" style="19"/>
  </cols>
  <sheetData>
    <row r="1" spans="2:7" ht="14.5" x14ac:dyDescent="0.7">
      <c r="C1" s="31">
        <v>43466</v>
      </c>
      <c r="D1" s="31">
        <v>43497</v>
      </c>
      <c r="E1" s="31">
        <v>43525</v>
      </c>
      <c r="F1" s="31">
        <v>43556</v>
      </c>
      <c r="G1" s="31">
        <v>43586</v>
      </c>
    </row>
    <row r="2" spans="2:7" ht="14.5" x14ac:dyDescent="0.7">
      <c r="B2" s="20" t="s">
        <v>10</v>
      </c>
    </row>
    <row r="3" spans="2:7" x14ac:dyDescent="0.65">
      <c r="B3" s="19" t="s">
        <v>11</v>
      </c>
      <c r="C3" s="22">
        <v>20000</v>
      </c>
      <c r="D3" s="22">
        <f>C5</f>
        <v>23000</v>
      </c>
      <c r="E3" s="22">
        <f t="shared" ref="E3:G3" si="0">D5</f>
        <v>27000</v>
      </c>
      <c r="F3" s="22">
        <f t="shared" si="0"/>
        <v>32000</v>
      </c>
      <c r="G3" s="22">
        <f t="shared" si="0"/>
        <v>38000</v>
      </c>
    </row>
    <row r="4" spans="2:7" x14ac:dyDescent="0.65">
      <c r="B4" s="19" t="s">
        <v>12</v>
      </c>
      <c r="C4" s="22">
        <v>3000</v>
      </c>
      <c r="D4" s="22">
        <f>4000</f>
        <v>4000</v>
      </c>
      <c r="E4" s="22">
        <v>5000</v>
      </c>
      <c r="F4" s="22">
        <v>6000</v>
      </c>
      <c r="G4" s="22">
        <v>7000</v>
      </c>
    </row>
    <row r="5" spans="2:7" x14ac:dyDescent="0.65">
      <c r="B5" s="19" t="s">
        <v>13</v>
      </c>
      <c r="C5" s="22">
        <f>SUM(C3:C4)</f>
        <v>23000</v>
      </c>
      <c r="D5" s="22">
        <f t="shared" ref="D5:G5" si="1">SUM(D3:D4)</f>
        <v>27000</v>
      </c>
      <c r="E5" s="22">
        <f t="shared" si="1"/>
        <v>32000</v>
      </c>
      <c r="F5" s="22">
        <f t="shared" si="1"/>
        <v>38000</v>
      </c>
      <c r="G5" s="22">
        <f t="shared" si="1"/>
        <v>45000</v>
      </c>
    </row>
    <row r="6" spans="2:7" ht="16.5" customHeight="1" x14ac:dyDescent="0.65">
      <c r="D6" s="21"/>
      <c r="E6" s="21"/>
      <c r="F6" s="21"/>
      <c r="G6" s="21"/>
    </row>
    <row r="7" spans="2:7" ht="14.5" x14ac:dyDescent="0.7">
      <c r="B7" s="20" t="s">
        <v>14</v>
      </c>
      <c r="D7" s="21"/>
      <c r="E7" s="21"/>
      <c r="F7" s="21"/>
      <c r="G7" s="21"/>
    </row>
    <row r="8" spans="2:7" x14ac:dyDescent="0.65">
      <c r="B8" s="19" t="s">
        <v>11</v>
      </c>
      <c r="C8" s="21">
        <v>8000</v>
      </c>
      <c r="D8" s="22">
        <f>C10</f>
        <v>8900</v>
      </c>
      <c r="E8" s="22">
        <f t="shared" ref="E8:G8" si="2">D10</f>
        <v>10100</v>
      </c>
      <c r="F8" s="22">
        <f t="shared" si="2"/>
        <v>11600</v>
      </c>
      <c r="G8" s="22">
        <f t="shared" si="2"/>
        <v>13400</v>
      </c>
    </row>
    <row r="9" spans="2:7" x14ac:dyDescent="0.65">
      <c r="B9" s="19" t="s">
        <v>12</v>
      </c>
      <c r="C9" s="21">
        <f>30%*C4</f>
        <v>900</v>
      </c>
      <c r="D9" s="21">
        <f t="shared" ref="D9:G9" si="3">30%*D4</f>
        <v>1200</v>
      </c>
      <c r="E9" s="21">
        <f t="shared" si="3"/>
        <v>1500</v>
      </c>
      <c r="F9" s="21">
        <f t="shared" si="3"/>
        <v>1800</v>
      </c>
      <c r="G9" s="21">
        <f t="shared" si="3"/>
        <v>2100</v>
      </c>
    </row>
    <row r="10" spans="2:7" x14ac:dyDescent="0.65">
      <c r="B10" s="19" t="s">
        <v>13</v>
      </c>
      <c r="C10" s="22">
        <f>SUM(C8:C9)</f>
        <v>8900</v>
      </c>
      <c r="D10" s="22">
        <f t="shared" ref="D10" si="4">SUM(D8:D9)</f>
        <v>10100</v>
      </c>
      <c r="E10" s="22">
        <f t="shared" ref="E10" si="5">SUM(E8:E9)</f>
        <v>11600</v>
      </c>
      <c r="F10" s="22">
        <f t="shared" ref="F10" si="6">SUM(F8:F9)</f>
        <v>13400</v>
      </c>
      <c r="G10" s="22">
        <f t="shared" ref="G10" si="7">SUM(G8:G9)</f>
        <v>15500</v>
      </c>
    </row>
    <row r="11" spans="2:7" ht="19.75" customHeight="1" x14ac:dyDescent="0.65"/>
    <row r="12" spans="2:7" ht="14.5" x14ac:dyDescent="0.7">
      <c r="B12" s="20" t="s">
        <v>15</v>
      </c>
    </row>
    <row r="13" spans="2:7" x14ac:dyDescent="0.65">
      <c r="B13" s="19" t="s">
        <v>11</v>
      </c>
      <c r="C13" s="21">
        <f>C3*0.03</f>
        <v>600</v>
      </c>
      <c r="D13" s="22">
        <f>C16</f>
        <v>610</v>
      </c>
      <c r="E13" s="22">
        <f t="shared" ref="E13:G13" si="8">D16</f>
        <v>620</v>
      </c>
      <c r="F13" s="22">
        <f t="shared" si="8"/>
        <v>630</v>
      </c>
      <c r="G13" s="22">
        <f t="shared" si="8"/>
        <v>640</v>
      </c>
    </row>
    <row r="14" spans="2:7" x14ac:dyDescent="0.65">
      <c r="B14" s="19" t="s">
        <v>12</v>
      </c>
      <c r="C14" s="21">
        <f>C4*0.03</f>
        <v>90</v>
      </c>
      <c r="D14" s="21">
        <f t="shared" ref="D14:G14" si="9">D4*0.03</f>
        <v>120</v>
      </c>
      <c r="E14" s="21">
        <f t="shared" si="9"/>
        <v>150</v>
      </c>
      <c r="F14" s="21">
        <f t="shared" si="9"/>
        <v>180</v>
      </c>
      <c r="G14" s="21">
        <f t="shared" si="9"/>
        <v>210</v>
      </c>
    </row>
    <row r="15" spans="2:7" x14ac:dyDescent="0.65">
      <c r="B15" s="23" t="s">
        <v>16</v>
      </c>
      <c r="C15" s="24">
        <v>-80</v>
      </c>
      <c r="D15" s="24">
        <v>-110</v>
      </c>
      <c r="E15" s="24">
        <v>-140</v>
      </c>
      <c r="F15" s="24">
        <v>-170</v>
      </c>
      <c r="G15" s="24">
        <v>-190</v>
      </c>
    </row>
    <row r="16" spans="2:7" x14ac:dyDescent="0.65">
      <c r="B16" s="19" t="s">
        <v>13</v>
      </c>
      <c r="C16" s="22">
        <f>SUM(C13:C15)</f>
        <v>610</v>
      </c>
      <c r="D16" s="22">
        <f t="shared" ref="D16:G16" si="10">SUM(D13:D15)</f>
        <v>620</v>
      </c>
      <c r="E16" s="22">
        <f t="shared" si="10"/>
        <v>630</v>
      </c>
      <c r="F16" s="22">
        <f t="shared" si="10"/>
        <v>640</v>
      </c>
      <c r="G16" s="22">
        <f t="shared" si="10"/>
        <v>660</v>
      </c>
    </row>
    <row r="17" spans="2:7" x14ac:dyDescent="0.65">
      <c r="C17" s="22"/>
      <c r="D17" s="22"/>
      <c r="E17" s="22"/>
      <c r="F17" s="22"/>
      <c r="G17" s="22"/>
    </row>
    <row r="18" spans="2:7" x14ac:dyDescent="0.65">
      <c r="B18" s="23" t="s">
        <v>25</v>
      </c>
      <c r="C18" s="25">
        <f>-C15/C13</f>
        <v>0.13333333333333333</v>
      </c>
      <c r="D18" s="25">
        <f t="shared" ref="D18:G18" si="11">-D15/D13</f>
        <v>0.18032786885245902</v>
      </c>
      <c r="E18" s="25">
        <f t="shared" si="11"/>
        <v>0.22580645161290322</v>
      </c>
      <c r="F18" s="25">
        <f t="shared" si="11"/>
        <v>0.26984126984126983</v>
      </c>
      <c r="G18" s="25">
        <f t="shared" si="11"/>
        <v>0.296875</v>
      </c>
    </row>
    <row r="19" spans="2:7" ht="9" customHeight="1" x14ac:dyDescent="0.65"/>
    <row r="20" spans="2:7" x14ac:dyDescent="0.65">
      <c r="B20" s="26" t="s">
        <v>19</v>
      </c>
      <c r="C20" s="27"/>
      <c r="D20" s="28">
        <f>D3/C3-1</f>
        <v>0.14999999999999991</v>
      </c>
      <c r="E20" s="28">
        <f t="shared" ref="E20:G21" si="12">E3/D3-1</f>
        <v>0.17391304347826098</v>
      </c>
      <c r="F20" s="28">
        <f t="shared" si="12"/>
        <v>0.18518518518518512</v>
      </c>
      <c r="G20" s="28">
        <f t="shared" si="12"/>
        <v>0.1875</v>
      </c>
    </row>
    <row r="21" spans="2:7" x14ac:dyDescent="0.65">
      <c r="B21" s="26" t="s">
        <v>18</v>
      </c>
      <c r="C21" s="27"/>
      <c r="D21" s="28">
        <f>D4/C4-1</f>
        <v>0.33333333333333326</v>
      </c>
      <c r="E21" s="28">
        <f t="shared" si="12"/>
        <v>0.25</v>
      </c>
      <c r="F21" s="28">
        <f t="shared" si="12"/>
        <v>0.19999999999999996</v>
      </c>
      <c r="G21" s="28">
        <f t="shared" si="12"/>
        <v>0.16666666666666674</v>
      </c>
    </row>
    <row r="22" spans="2:7" x14ac:dyDescent="0.65">
      <c r="D22" s="21"/>
      <c r="E22" s="21"/>
      <c r="F22" s="21"/>
      <c r="G22" s="21"/>
    </row>
    <row r="23" spans="2:7" x14ac:dyDescent="0.65">
      <c r="B23" s="26" t="s">
        <v>17</v>
      </c>
      <c r="C23" s="27"/>
      <c r="D23" s="28">
        <f>D8/C8-1</f>
        <v>0.11250000000000004</v>
      </c>
      <c r="E23" s="28">
        <f t="shared" ref="E23:G24" si="13">E8/D8-1</f>
        <v>0.13483146067415741</v>
      </c>
      <c r="F23" s="28">
        <f t="shared" si="13"/>
        <v>0.14851485148514842</v>
      </c>
      <c r="G23" s="28">
        <f t="shared" si="13"/>
        <v>0.15517241379310343</v>
      </c>
    </row>
    <row r="24" spans="2:7" x14ac:dyDescent="0.65">
      <c r="B24" s="26" t="s">
        <v>20</v>
      </c>
      <c r="C24" s="27"/>
      <c r="D24" s="28">
        <f>D9/C9-1</f>
        <v>0.33333333333333326</v>
      </c>
      <c r="E24" s="28">
        <f t="shared" si="13"/>
        <v>0.25</v>
      </c>
      <c r="F24" s="28">
        <f t="shared" si="13"/>
        <v>0.19999999999999996</v>
      </c>
      <c r="G24" s="28">
        <f t="shared" si="13"/>
        <v>0.16666666666666674</v>
      </c>
    </row>
    <row r="25" spans="2:7" x14ac:dyDescent="0.65">
      <c r="D25" s="21"/>
      <c r="E25" s="21"/>
      <c r="F25" s="21"/>
      <c r="G25" s="21"/>
    </row>
    <row r="26" spans="2:7" x14ac:dyDescent="0.65">
      <c r="B26" s="26" t="s">
        <v>21</v>
      </c>
      <c r="C26" s="27"/>
      <c r="D26" s="28">
        <f>D13/C13-1</f>
        <v>1.6666666666666607E-2</v>
      </c>
      <c r="E26" s="28">
        <f t="shared" ref="E26:G27" si="14">E13/D13-1</f>
        <v>1.6393442622950838E-2</v>
      </c>
      <c r="F26" s="28">
        <f t="shared" si="14"/>
        <v>1.6129032258064502E-2</v>
      </c>
      <c r="G26" s="28">
        <f t="shared" si="14"/>
        <v>1.5873015873015817E-2</v>
      </c>
    </row>
    <row r="27" spans="2:7" x14ac:dyDescent="0.65">
      <c r="B27" s="26" t="s">
        <v>22</v>
      </c>
      <c r="C27" s="27"/>
      <c r="D27" s="28">
        <f>D14/C14-1</f>
        <v>0.33333333333333326</v>
      </c>
      <c r="E27" s="28">
        <f t="shared" si="14"/>
        <v>0.25</v>
      </c>
      <c r="F27" s="28">
        <f t="shared" si="14"/>
        <v>0.19999999999999996</v>
      </c>
      <c r="G27" s="28">
        <f t="shared" si="14"/>
        <v>0.16666666666666674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E-commerce Example</vt:lpstr>
      <vt:lpstr>Churn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alipi</dc:creator>
  <cp:lastModifiedBy>alipi</cp:lastModifiedBy>
  <dcterms:created xsi:type="dcterms:W3CDTF">2019-08-29T05:10:56Z</dcterms:created>
  <dcterms:modified xsi:type="dcterms:W3CDTF">2020-09-07T20:47:45Z</dcterms:modified>
</cp:coreProperties>
</file>