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32201\Desktop\Mix\Dashboard_extended\"/>
    </mc:Choice>
  </mc:AlternateContent>
  <xr:revisionPtr revIDLastSave="0" documentId="13_ncr:1_{0C5C23FC-7FCB-444A-906F-CA3933DFA136}" xr6:coauthVersionLast="45" xr6:coauthVersionMax="45" xr10:uidLastSave="{00000000-0000-0000-0000-000000000000}"/>
  <bookViews>
    <workbookView xWindow="-110" yWindow="-110" windowWidth="19420" windowHeight="10420" activeTab="1" xr2:uid="{28BB9FFB-B9D6-4B23-859C-5AECE94C94A9}"/>
  </bookViews>
  <sheets>
    <sheet name="Sheet1" sheetId="1" r:id="rId1"/>
    <sheet name="data b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1" l="1" a="1"/>
  <c r="B26" i="1" s="1"/>
  <c r="B24" i="1" a="1"/>
  <c r="B24" i="1" s="1"/>
  <c r="B22" i="1" a="1"/>
  <c r="B22" i="1" s="1"/>
  <c r="B20" i="1" a="1"/>
  <c r="B20" i="1" s="1"/>
  <c r="B18" i="1" a="1"/>
  <c r="B18" i="1" s="1"/>
  <c r="B16" i="1" a="1"/>
  <c r="B16" i="1" s="1"/>
  <c r="B14" i="1" a="1"/>
  <c r="B14" i="1" s="1"/>
  <c r="B12" i="1" a="1"/>
  <c r="B12" i="1" s="1"/>
  <c r="B10" i="1" a="1"/>
  <c r="B10" i="1" s="1"/>
  <c r="B8" i="1" a="1"/>
  <c r="B8" i="1" s="1"/>
  <c r="B6" i="1" a="1"/>
  <c r="B6" i="1" s="1"/>
  <c r="B4" i="1" a="1"/>
  <c r="B4" i="1" s="1"/>
  <c r="F26" i="1" l="1"/>
  <c r="F24" i="1"/>
  <c r="F22" i="1"/>
  <c r="F20" i="1"/>
  <c r="F18" i="1"/>
  <c r="F16" i="1"/>
  <c r="F14" i="1"/>
  <c r="F12" i="1"/>
  <c r="F10" i="1"/>
  <c r="F8" i="1"/>
  <c r="F6" i="1"/>
  <c r="F4" i="1"/>
  <c r="D3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<sst xmlns="http://schemas.openxmlformats.org/spreadsheetml/2006/main" count="64" uniqueCount="40">
  <si>
    <t>Basic</t>
  </si>
  <si>
    <t>None</t>
  </si>
  <si>
    <t>Yes</t>
  </si>
  <si>
    <t>N/A</t>
  </si>
  <si>
    <t>CTA</t>
  </si>
  <si>
    <t>Blockage</t>
  </si>
  <si>
    <t>STB</t>
  </si>
  <si>
    <t>TRA</t>
  </si>
  <si>
    <t>a</t>
  </si>
  <si>
    <t>d</t>
  </si>
  <si>
    <t>e</t>
  </si>
  <si>
    <t>f</t>
  </si>
  <si>
    <t>VW17</t>
  </si>
  <si>
    <t>Calibration</t>
  </si>
  <si>
    <t>HIL</t>
  </si>
  <si>
    <t>JLR-18</t>
  </si>
  <si>
    <t>JLR-19</t>
  </si>
  <si>
    <t>RVS232</t>
  </si>
  <si>
    <t>BLD</t>
  </si>
  <si>
    <t>T-CAL</t>
  </si>
  <si>
    <t>O-CAL</t>
  </si>
  <si>
    <t>RVS210</t>
  </si>
  <si>
    <t>ADC424-CR10</t>
  </si>
  <si>
    <t>TSF</t>
  </si>
  <si>
    <t>LSM501</t>
  </si>
  <si>
    <t>PMD</t>
  </si>
  <si>
    <t>SFM</t>
  </si>
  <si>
    <t>New-1</t>
  </si>
  <si>
    <t>New-2</t>
  </si>
  <si>
    <t>A</t>
  </si>
  <si>
    <t>b</t>
  </si>
  <si>
    <t>c</t>
  </si>
  <si>
    <t>New-3</t>
  </si>
  <si>
    <t>New-4</t>
  </si>
  <si>
    <t>None-1</t>
  </si>
  <si>
    <t>None-2</t>
  </si>
  <si>
    <t>None-3</t>
  </si>
  <si>
    <t>New-5</t>
  </si>
  <si>
    <t xml:space="preserve">TOTAL </t>
  </si>
  <si>
    <t>New-6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</si>
</sst>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0" xfId="0" applyBorder="1"/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4" xfId="0" applyBorder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3682-609C-491F-AAC4-253206EA8666}">
  <dimension ref="B4:F30"/>
  <sheetViews>
    <sheetView topLeftCell="A12" workbookViewId="0">
      <selection activeCell="D21" sqref="D21"/>
    </sheetView>
  </sheetViews>
  <sheetFormatPr defaultRowHeight="14.5" x14ac:dyDescent="0.35"/>
  <cols>
    <col min="1" max="1" width="3" customWidth="1"/>
    <col min="2" max="2" width="21.1796875" bestFit="1" customWidth="1"/>
    <col min="3" max="3" width="6" hidden="1" customWidth="1"/>
    <col min="4" max="4" width="50.26953125" customWidth="1"/>
    <col min="5" max="5" width="2.7265625" customWidth="1"/>
    <col min="6" max="6" width="9.1796875" customWidth="1"/>
  </cols>
  <sheetData>
    <row r="4" spans="2:6" x14ac:dyDescent="0.35">
      <c r="B4" t="str" cm="1">
        <f t="array" ref="B4:C4">'data bank'!B2:C2</f>
        <v>JLR-18</v>
      </c>
      <c r="C4">
        <v>0</v>
      </c>
      <c r="D4" t="s">
        <v>9</v>
      </c>
      <c r="F4">
        <f>VLOOKUP(D4,'data bank'!B3:C50,2,0)</f>
        <v>4</v>
      </c>
    </row>
    <row r="6" spans="2:6" x14ac:dyDescent="0.35">
      <c r="B6" t="str" cm="1">
        <f t="array" ref="B6:C6">'data bank'!E2:F2</f>
        <v>VW17</v>
      </c>
      <c r="C6">
        <v>0</v>
      </c>
      <c r="D6" t="s">
        <v>14</v>
      </c>
      <c r="F6">
        <f>VLOOKUP(D6,'data bank'!E3:F30,2,0)</f>
        <v>20</v>
      </c>
    </row>
    <row r="8" spans="2:6" x14ac:dyDescent="0.35">
      <c r="B8" t="str" cm="1">
        <f t="array" ref="B8:C8">'data bank'!H2:I2</f>
        <v>JLR-19</v>
      </c>
      <c r="C8">
        <v>0</v>
      </c>
      <c r="D8" t="s">
        <v>6</v>
      </c>
      <c r="F8">
        <f>VLOOKUP(D8,'data bank'!H3:I20,2,0)</f>
        <v>30</v>
      </c>
    </row>
    <row r="10" spans="2:6" x14ac:dyDescent="0.35">
      <c r="B10" t="str" cm="1">
        <f t="array" ref="B10:C10">'data bank'!K2:L2</f>
        <v>RVS232</v>
      </c>
      <c r="C10">
        <v>0</v>
      </c>
      <c r="D10" t="s">
        <v>19</v>
      </c>
      <c r="F10">
        <f>VLOOKUP(D10,'data bank'!K3:L30,2,0)</f>
        <v>0</v>
      </c>
    </row>
    <row r="12" spans="2:6" x14ac:dyDescent="0.35">
      <c r="B12" t="str" cm="1">
        <f t="array" ref="B12:C12">'data bank'!N2:O2</f>
        <v>RVS210</v>
      </c>
      <c r="C12">
        <v>0</v>
      </c>
      <c r="D12" t="s">
        <v>19</v>
      </c>
      <c r="F12">
        <f>VLOOKUP(D12,'data bank'!N3:O30,2,0)</f>
        <v>0</v>
      </c>
    </row>
    <row r="14" spans="2:6" x14ac:dyDescent="0.35">
      <c r="B14" t="str" cm="1">
        <f t="array" ref="B14:C14">'data bank'!Q2:R2</f>
        <v>ADC424-CR10</v>
      </c>
      <c r="C14">
        <v>0</v>
      </c>
      <c r="D14" t="s">
        <v>23</v>
      </c>
      <c r="F14">
        <f>VLOOKUP(D14,'data bank'!Q3:R30,2,0)</f>
        <v>0</v>
      </c>
    </row>
    <row r="16" spans="2:6" x14ac:dyDescent="0.35">
      <c r="B16" t="str" cm="1">
        <f t="array" ref="B16:C16">'data bank'!T2:U2</f>
        <v>LSM501</v>
      </c>
      <c r="C16">
        <v>0</v>
      </c>
      <c r="D16" t="s">
        <v>26</v>
      </c>
      <c r="F16">
        <f>VLOOKUP(D16,'data bank'!T3:U30,2,0)</f>
        <v>0</v>
      </c>
    </row>
    <row r="18" spans="2:6" x14ac:dyDescent="0.35">
      <c r="B18" t="str" cm="1">
        <f t="array" ref="B18:C18">'data bank'!W2:X2</f>
        <v>New-1</v>
      </c>
      <c r="C18">
        <v>0</v>
      </c>
      <c r="D18" t="s">
        <v>0</v>
      </c>
      <c r="F18">
        <f>VLOOKUP(D18,'data bank'!W3:X30,2,0)</f>
        <v>0</v>
      </c>
    </row>
    <row r="20" spans="2:6" x14ac:dyDescent="0.35">
      <c r="B20" t="str" cm="1">
        <f t="array" ref="B20:C20">'data bank'!Z2:AA2</f>
        <v>New-2</v>
      </c>
      <c r="C20">
        <v>0</v>
      </c>
      <c r="D20" t="s">
        <v>30</v>
      </c>
      <c r="F20">
        <f>VLOOKUP(D20,'data bank'!Z3:AA30,2,0)</f>
        <v>0</v>
      </c>
    </row>
    <row r="22" spans="2:6" x14ac:dyDescent="0.35">
      <c r="B22" t="str" cm="1">
        <f t="array" ref="B22:C22">'data bank'!AC2:AD2</f>
        <v>New-3</v>
      </c>
      <c r="C22">
        <v>0</v>
      </c>
      <c r="D22" t="s">
        <v>1</v>
      </c>
      <c r="F22">
        <f>VLOOKUP(D22,'data bank'!AC3:AD30,2,0)</f>
        <v>0</v>
      </c>
    </row>
    <row r="24" spans="2:6" x14ac:dyDescent="0.35">
      <c r="B24" t="str" cm="1">
        <f t="array" ref="B24:C24">'data bank'!AF2:AG2</f>
        <v>New-4</v>
      </c>
      <c r="C24">
        <v>0</v>
      </c>
      <c r="D24" t="s">
        <v>34</v>
      </c>
      <c r="F24">
        <f>VLOOKUP(D24,'data bank'!AF3:AG30,2,0)</f>
        <v>0</v>
      </c>
    </row>
    <row r="26" spans="2:6" x14ac:dyDescent="0.35">
      <c r="B26" t="str" cm="1">
        <f t="array" ref="B26:C26">'data bank'!AI2:AJ2</f>
        <v>New-5</v>
      </c>
      <c r="C26">
        <v>0</v>
      </c>
      <c r="D26" t="s">
        <v>3</v>
      </c>
      <c r="F26">
        <f>VLOOKUP(D26,'data bank'!AI3:AJ30,2,0)</f>
        <v>0</v>
      </c>
    </row>
    <row r="30" spans="2:6" x14ac:dyDescent="0.35">
      <c r="B30" t="s">
        <v>38</v>
      </c>
      <c r="D30">
        <f>SUM(F4:F26)</f>
        <v>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showInputMessage="1" showErrorMessage="1" xr:uid="{9A025B24-3F5A-4325-9D04-B84FA92F93A0}">
          <x14:formula1>
            <xm:f>'data bank'!$B$3:$B$50</xm:f>
          </x14:formula1>
          <xm:sqref>D4</xm:sqref>
        </x14:dataValidation>
        <x14:dataValidation type="list" allowBlank="1" showInputMessage="1" showErrorMessage="1" xr:uid="{9F65FF88-FE80-4479-A52C-277651A73A2C}">
          <x14:formula1>
            <xm:f>'data bank'!$E$3:$E$50</xm:f>
          </x14:formula1>
          <xm:sqref>D6</xm:sqref>
        </x14:dataValidation>
        <x14:dataValidation type="list" allowBlank="1" showInputMessage="1" showErrorMessage="1" xr:uid="{07AC4EF2-ACFE-4610-AB6F-FD9BCBB7B941}">
          <x14:formula1>
            <xm:f>'data bank'!$H$3:$H$20</xm:f>
          </x14:formula1>
          <xm:sqref>D8</xm:sqref>
        </x14:dataValidation>
        <x14:dataValidation type="list" allowBlank="1" showInputMessage="1" showErrorMessage="1" xr:uid="{77ABBA90-67EE-44F5-B66E-4073D58A4ED1}">
          <x14:formula1>
            <xm:f>'data bank'!$K$3:$K$30</xm:f>
          </x14:formula1>
          <xm:sqref>D10</xm:sqref>
        </x14:dataValidation>
        <x14:dataValidation type="list" allowBlank="1" showInputMessage="1" showErrorMessage="1" xr:uid="{AB7793DE-6DCF-483E-A174-C2114B8BCEB4}">
          <x14:formula1>
            <xm:f>'data bank'!$N$3:$N$30</xm:f>
          </x14:formula1>
          <xm:sqref>D12</xm:sqref>
        </x14:dataValidation>
        <x14:dataValidation type="list" allowBlank="1" showInputMessage="1" showErrorMessage="1" xr:uid="{4D057604-D716-435B-BF09-82E9F302B0DB}">
          <x14:formula1>
            <xm:f>'data bank'!$Q$3:$Q$30</xm:f>
          </x14:formula1>
          <xm:sqref>D14</xm:sqref>
        </x14:dataValidation>
        <x14:dataValidation type="list" allowBlank="1" showInputMessage="1" showErrorMessage="1" xr:uid="{D480DCEE-2A41-47B1-800E-166DB36034F4}">
          <x14:formula1>
            <xm:f>'data bank'!$T$3:$T$30</xm:f>
          </x14:formula1>
          <xm:sqref>D16</xm:sqref>
        </x14:dataValidation>
        <x14:dataValidation type="list" allowBlank="1" showInputMessage="1" showErrorMessage="1" xr:uid="{5861D31A-F4B0-40B4-B3FD-72B78C562B44}">
          <x14:formula1>
            <xm:f>'data bank'!$W$3:$W$30</xm:f>
          </x14:formula1>
          <xm:sqref>D18</xm:sqref>
        </x14:dataValidation>
        <x14:dataValidation type="list" allowBlank="1" showInputMessage="1" showErrorMessage="1" xr:uid="{D7F18026-65D6-4214-98FB-45867630FA11}">
          <x14:formula1>
            <xm:f>'data bank'!$Z$3:$Z$30</xm:f>
          </x14:formula1>
          <xm:sqref>D20</xm:sqref>
        </x14:dataValidation>
        <x14:dataValidation type="list" allowBlank="1" showInputMessage="1" showErrorMessage="1" xr:uid="{78CDD98B-EB07-4F1D-893D-96EB3D9EB55D}">
          <x14:formula1>
            <xm:f>'data bank'!$AC$3:$AC$30</xm:f>
          </x14:formula1>
          <xm:sqref>D22</xm:sqref>
        </x14:dataValidation>
        <x14:dataValidation type="list" allowBlank="1" showInputMessage="1" showErrorMessage="1" xr:uid="{9C4F1226-77D2-4ECD-BDC0-2E8C7E32E869}">
          <x14:formula1>
            <xm:f>'data bank'!$AF$3:$AF$30</xm:f>
          </x14:formula1>
          <xm:sqref>D24</xm:sqref>
        </x14:dataValidation>
        <x14:dataValidation type="list" allowBlank="1" showInputMessage="1" showErrorMessage="1" xr:uid="{B177AAD3-455D-49B3-9265-E53AA0E6417E}">
          <x14:formula1>
            <xm:f>'data bank'!$AI$3:$AI$30</xm:f>
          </x14:formula1>
          <xm:sqref>D26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3A9D-8F8B-403A-B6C5-569E7EAADCA4}">
  <dimension ref="B1:AM17"/>
  <sheetViews>
    <sheetView tabSelected="1" topLeftCell="R1" workbookViewId="0">
      <selection activeCell="AC3" sqref="AC3"/>
    </sheetView>
  </sheetViews>
  <sheetFormatPr defaultRowHeight="14.5" x14ac:dyDescent="0.35"/>
  <cols>
    <col min="2" max="2" width="48.81640625" bestFit="1" customWidth="1"/>
    <col min="5" max="5" width="15.7265625" bestFit="1" customWidth="1"/>
    <col min="8" max="8" width="41.7265625" bestFit="1" customWidth="1"/>
    <col min="11" max="11" width="19.54296875" bestFit="1" customWidth="1"/>
    <col min="14" max="14" width="18.54296875" bestFit="1" customWidth="1"/>
    <col min="17" max="17" width="20.26953125" bestFit="1" customWidth="1"/>
    <col min="20" max="20" width="23" bestFit="1" customWidth="1"/>
    <col min="23" max="23" width="20.7265625" bestFit="1" customWidth="1"/>
    <col min="26" max="26" width="21.81640625" bestFit="1" customWidth="1"/>
    <col min="29" max="29" width="21" bestFit="1" customWidth="1"/>
    <col min="32" max="32" width="18.453125" bestFit="1" customWidth="1"/>
  </cols>
  <sheetData>
    <row r="1" spans="2:39" ht="15" thickBot="1" x14ac:dyDescent="0.4"/>
    <row r="2" spans="2:39" ht="15" thickBot="1" x14ac:dyDescent="0.4">
      <c r="B2" s="30" t="s">
        <v>15</v>
      </c>
      <c r="C2" s="30"/>
      <c r="E2" s="30" t="s">
        <v>12</v>
      </c>
      <c r="F2" s="30"/>
      <c r="H2" s="30" t="s">
        <v>16</v>
      </c>
      <c r="I2" s="30"/>
      <c r="K2" s="31" t="s">
        <v>17</v>
      </c>
      <c r="L2" s="32"/>
      <c r="N2" s="31" t="s">
        <v>21</v>
      </c>
      <c r="O2" s="32"/>
      <c r="Q2" s="31" t="s">
        <v>22</v>
      </c>
      <c r="R2" s="32"/>
      <c r="S2" s="1"/>
      <c r="T2" s="31" t="s">
        <v>24</v>
      </c>
      <c r="U2" s="32"/>
      <c r="W2" s="31" t="s">
        <v>27</v>
      </c>
      <c r="X2" s="32"/>
      <c r="Z2" s="31" t="s">
        <v>28</v>
      </c>
      <c r="AA2" s="32"/>
      <c r="AB2" s="1"/>
      <c r="AC2" s="31" t="s">
        <v>32</v>
      </c>
      <c r="AD2" s="32"/>
      <c r="AF2" s="31" t="s">
        <v>33</v>
      </c>
      <c r="AG2" s="32"/>
      <c r="AI2" s="28" t="s">
        <v>37</v>
      </c>
      <c r="AJ2" s="29"/>
      <c r="AL2" s="28" t="s">
        <v>39</v>
      </c>
      <c r="AM2" s="29"/>
    </row>
    <row r="3" spans="2:39" ht="15" thickBot="1" x14ac:dyDescent="0.4">
      <c r="B3" t="s">
        <v>4</v>
      </c>
      <c r="C3" s="1">
        <v>60</v>
      </c>
      <c r="E3" t="s">
        <v>5</v>
      </c>
      <c r="F3">
        <v>0</v>
      </c>
      <c r="H3" t="s">
        <v>4</v>
      </c>
      <c r="I3" s="1">
        <v>60</v>
      </c>
      <c r="K3" s="2" t="s">
        <v>18</v>
      </c>
      <c r="L3" s="3">
        <v>0</v>
      </c>
      <c r="M3" s="4"/>
      <c r="N3" s="5" t="s">
        <v>19</v>
      </c>
      <c r="O3" s="6">
        <v>0</v>
      </c>
      <c r="P3" s="1"/>
      <c r="Q3" s="7" t="s">
        <v>23</v>
      </c>
      <c r="R3" s="8">
        <v>0</v>
      </c>
      <c r="S3" s="1"/>
      <c r="T3" s="9" t="s">
        <v>25</v>
      </c>
      <c r="U3" s="10">
        <v>0</v>
      </c>
      <c r="V3" s="1"/>
      <c r="W3" s="11" t="s">
        <v>0</v>
      </c>
      <c r="X3" s="12">
        <v>0</v>
      </c>
      <c r="Y3" s="1"/>
      <c r="Z3" s="13" t="s">
        <v>29</v>
      </c>
      <c r="AA3" s="8">
        <v>0</v>
      </c>
      <c r="AB3" s="1"/>
      <c r="AC3" s="13" t="s">
        <v>1</v>
      </c>
      <c r="AD3" s="8">
        <v>0</v>
      </c>
      <c r="AE3" s="1"/>
      <c r="AF3" s="13" t="s">
        <v>1</v>
      </c>
      <c r="AG3" s="8">
        <v>0</v>
      </c>
      <c r="AH3" s="1"/>
      <c r="AI3" s="14" t="s">
        <v>2</v>
      </c>
      <c r="AJ3" s="15">
        <v>7</v>
      </c>
      <c r="AL3" s="14" t="s">
        <v>1</v>
      </c>
      <c r="AM3" s="15">
        <v>7</v>
      </c>
    </row>
    <row r="4" spans="2:39" ht="15" thickBot="1" x14ac:dyDescent="0.4">
      <c r="B4" t="s">
        <v>5</v>
      </c>
      <c r="C4" s="1">
        <v>60</v>
      </c>
      <c r="E4" t="s">
        <v>13</v>
      </c>
      <c r="F4">
        <v>0</v>
      </c>
      <c r="H4" t="s">
        <v>5</v>
      </c>
      <c r="I4" s="1">
        <v>60</v>
      </c>
      <c r="K4" s="16" t="s">
        <v>19</v>
      </c>
      <c r="L4" s="17">
        <v>0</v>
      </c>
      <c r="N4" s="16"/>
      <c r="O4" s="18"/>
      <c r="P4" s="1"/>
      <c r="Q4" s="16"/>
      <c r="R4" s="10"/>
      <c r="S4" s="1"/>
      <c r="T4" s="9" t="s">
        <v>26</v>
      </c>
      <c r="U4" s="10">
        <v>0</v>
      </c>
      <c r="V4" s="1"/>
      <c r="W4" s="19"/>
      <c r="X4" s="20"/>
      <c r="Y4" s="1"/>
      <c r="Z4" s="9" t="s">
        <v>30</v>
      </c>
      <c r="AA4" s="10">
        <v>0</v>
      </c>
      <c r="AB4" s="1"/>
      <c r="AC4" s="9"/>
      <c r="AD4" s="10"/>
      <c r="AE4" s="1"/>
      <c r="AF4" s="13" t="s">
        <v>34</v>
      </c>
      <c r="AG4" s="10">
        <v>0</v>
      </c>
      <c r="AH4" s="1"/>
      <c r="AI4" s="21" t="s">
        <v>1</v>
      </c>
      <c r="AJ4" s="21">
        <v>15</v>
      </c>
      <c r="AL4" s="21" t="s">
        <v>34</v>
      </c>
      <c r="AM4" s="21">
        <v>15</v>
      </c>
    </row>
    <row r="5" spans="2:39" ht="15" thickBot="1" x14ac:dyDescent="0.4">
      <c r="B5" t="s">
        <v>6</v>
      </c>
      <c r="C5" s="1">
        <v>1</v>
      </c>
      <c r="E5" t="s">
        <v>14</v>
      </c>
      <c r="F5">
        <v>20</v>
      </c>
      <c r="H5" t="s">
        <v>6</v>
      </c>
      <c r="I5" s="1">
        <v>30</v>
      </c>
      <c r="K5" s="16" t="s">
        <v>20</v>
      </c>
      <c r="L5" s="17">
        <v>0</v>
      </c>
      <c r="N5" s="9"/>
      <c r="O5" s="18"/>
      <c r="P5" s="1"/>
      <c r="Q5" s="16"/>
      <c r="R5" s="10"/>
      <c r="S5" s="1"/>
      <c r="T5" s="9"/>
      <c r="U5" s="10"/>
      <c r="V5" s="1"/>
      <c r="W5" s="19"/>
      <c r="X5" s="20"/>
      <c r="Y5" s="1"/>
      <c r="Z5" s="9" t="s">
        <v>31</v>
      </c>
      <c r="AA5" s="10">
        <v>2</v>
      </c>
      <c r="AB5" s="1"/>
      <c r="AC5" s="9"/>
      <c r="AD5" s="10"/>
      <c r="AE5" s="1"/>
      <c r="AF5" s="13" t="s">
        <v>35</v>
      </c>
      <c r="AG5" s="10">
        <v>0</v>
      </c>
      <c r="AH5" s="1"/>
      <c r="AI5" s="22" t="s">
        <v>3</v>
      </c>
      <c r="AJ5" s="22">
        <v>0</v>
      </c>
      <c r="AL5" s="22" t="s">
        <v>3</v>
      </c>
      <c r="AM5" s="22">
        <v>0</v>
      </c>
    </row>
    <row r="6" spans="2:39" ht="15" thickBot="1" x14ac:dyDescent="0.4">
      <c r="B6" t="s">
        <v>7</v>
      </c>
      <c r="C6" s="1">
        <v>2</v>
      </c>
      <c r="H6" t="s">
        <v>7</v>
      </c>
      <c r="I6" s="1">
        <v>30</v>
      </c>
      <c r="K6" s="16"/>
      <c r="L6" s="10"/>
      <c r="N6" s="23"/>
      <c r="O6" s="22"/>
      <c r="P6" s="1"/>
      <c r="Q6" s="16"/>
      <c r="R6" s="10"/>
      <c r="S6" s="1"/>
      <c r="T6" s="16"/>
      <c r="U6" s="10"/>
      <c r="V6" s="1"/>
      <c r="W6" s="24"/>
      <c r="X6" s="10"/>
      <c r="Y6" s="1"/>
      <c r="Z6" s="9" t="s">
        <v>9</v>
      </c>
      <c r="AA6" s="10">
        <v>2</v>
      </c>
      <c r="AB6" s="1"/>
      <c r="AC6" s="9"/>
      <c r="AD6" s="10"/>
      <c r="AF6" s="13" t="s">
        <v>36</v>
      </c>
      <c r="AG6" s="10">
        <v>5</v>
      </c>
    </row>
    <row r="7" spans="2:39" x14ac:dyDescent="0.35">
      <c r="B7" t="s">
        <v>8</v>
      </c>
      <c r="C7" s="1">
        <v>3</v>
      </c>
      <c r="K7" s="16"/>
      <c r="L7" s="10"/>
      <c r="O7" s="6"/>
      <c r="P7" s="1"/>
      <c r="Q7" s="16"/>
      <c r="R7" s="10"/>
      <c r="S7" s="1"/>
      <c r="T7" s="16"/>
      <c r="U7" s="10"/>
      <c r="V7" s="1"/>
      <c r="W7" s="24"/>
      <c r="X7" s="10"/>
      <c r="Z7" s="16"/>
      <c r="AA7" s="17"/>
      <c r="AB7" s="1"/>
      <c r="AC7" s="9"/>
      <c r="AD7" s="10"/>
      <c r="AF7" s="1"/>
    </row>
    <row r="8" spans="2:39" x14ac:dyDescent="0.35">
      <c r="B8" t="s">
        <v>9</v>
      </c>
      <c r="C8" s="1">
        <v>4</v>
      </c>
      <c r="K8" s="16"/>
      <c r="L8" s="10"/>
      <c r="P8" s="1"/>
      <c r="Q8" s="9"/>
      <c r="R8" s="10"/>
      <c r="T8" s="24"/>
      <c r="U8" s="10"/>
      <c r="W8" s="24"/>
      <c r="X8" s="10"/>
      <c r="Y8" s="1"/>
      <c r="Z8" s="16"/>
      <c r="AA8" s="17"/>
      <c r="AC8" s="9"/>
      <c r="AD8" s="10"/>
      <c r="AF8" s="1"/>
    </row>
    <row r="9" spans="2:39" ht="15" thickBot="1" x14ac:dyDescent="0.4">
      <c r="B9" t="s">
        <v>10</v>
      </c>
      <c r="C9" s="1">
        <v>5</v>
      </c>
      <c r="K9" s="16"/>
      <c r="L9" s="10"/>
      <c r="P9" s="1"/>
      <c r="Q9" s="25"/>
      <c r="R9" s="26"/>
      <c r="T9" s="16"/>
      <c r="U9" s="10"/>
      <c r="W9" s="27"/>
      <c r="X9" s="26"/>
      <c r="Y9" s="1"/>
      <c r="Z9" s="16"/>
      <c r="AA9" s="17"/>
      <c r="AC9" s="9"/>
      <c r="AD9" s="10"/>
      <c r="AF9" s="1"/>
    </row>
    <row r="10" spans="2:39" x14ac:dyDescent="0.35">
      <c r="B10" t="s">
        <v>11</v>
      </c>
      <c r="C10" s="1">
        <v>6</v>
      </c>
      <c r="K10" s="16"/>
      <c r="L10" s="10"/>
      <c r="P10" s="1"/>
      <c r="T10" s="24"/>
      <c r="U10" s="10"/>
      <c r="Y10" s="1"/>
      <c r="Z10" s="16"/>
      <c r="AA10" s="17"/>
      <c r="AC10" s="9"/>
      <c r="AD10" s="18"/>
      <c r="AF10" s="1"/>
      <c r="AJ10" s="1"/>
    </row>
    <row r="11" spans="2:39" x14ac:dyDescent="0.35">
      <c r="C11" s="1"/>
      <c r="K11" s="16"/>
      <c r="L11" s="10"/>
      <c r="N11" s="1"/>
      <c r="T11" s="24"/>
      <c r="U11" s="10"/>
      <c r="Y11" s="1"/>
      <c r="Z11" s="16"/>
      <c r="AA11" s="17"/>
      <c r="AC11" s="9"/>
      <c r="AD11" s="10"/>
      <c r="AF11" s="1"/>
      <c r="AH11" s="1"/>
    </row>
    <row r="12" spans="2:39" x14ac:dyDescent="0.35">
      <c r="C12" s="1"/>
      <c r="K12" s="16"/>
      <c r="L12" s="10"/>
      <c r="N12" s="1"/>
      <c r="T12" s="24"/>
      <c r="U12" s="10"/>
      <c r="Z12" s="16"/>
      <c r="AA12" s="17"/>
      <c r="AC12" s="9"/>
      <c r="AD12" s="10"/>
      <c r="AF12" s="1"/>
    </row>
    <row r="13" spans="2:39" x14ac:dyDescent="0.35">
      <c r="C13" s="1"/>
      <c r="L13" s="1"/>
      <c r="T13" s="5"/>
      <c r="U13" s="20"/>
      <c r="Y13" s="1"/>
      <c r="Z13" s="16"/>
      <c r="AA13" s="15"/>
      <c r="AC13" s="9"/>
      <c r="AD13" s="10"/>
      <c r="AF13" s="1"/>
    </row>
    <row r="14" spans="2:39" x14ac:dyDescent="0.35">
      <c r="C14" s="1"/>
      <c r="L14" s="1"/>
      <c r="Y14" s="1"/>
      <c r="Z14" s="16"/>
      <c r="AA14" s="18"/>
      <c r="AC14" s="9"/>
      <c r="AD14" s="18"/>
      <c r="AF14" s="1"/>
    </row>
    <row r="15" spans="2:39" x14ac:dyDescent="0.35">
      <c r="C15" s="1"/>
      <c r="L15" s="1"/>
      <c r="Y15" s="1"/>
      <c r="Z15" s="24"/>
      <c r="AA15" s="18"/>
      <c r="AD15" s="1"/>
      <c r="AF15" s="1"/>
    </row>
    <row r="16" spans="2:39" x14ac:dyDescent="0.35">
      <c r="C16" s="1"/>
    </row>
    <row r="17" spans="3:3" x14ac:dyDescent="0.35">
      <c r="C17" s="1"/>
    </row>
  </sheetData>
  <mergeCells count="13">
    <mergeCell ref="AL2:AM2"/>
    <mergeCell ref="AI2:AJ2"/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AC2:AD2"/>
    <mergeCell ref="AF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KUMAR</dc:creator>
  <cp:lastModifiedBy>Kumar, Niraj</cp:lastModifiedBy>
  <dcterms:created xsi:type="dcterms:W3CDTF">2020-11-21T06:22:46Z</dcterms:created>
  <dcterms:modified xsi:type="dcterms:W3CDTF">2020-11-23T06:45:41Z</dcterms:modified>
</cp:coreProperties>
</file>