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atatechnologies.sharepoint.com/sites/MBSE_Team-SAARCONN/Shared Documents/SAARCONN/Eliminating_SystemDesk/tests/Harshit_arelements_validation_24_03/COMBINED_AUTOMATION/Input_Excel/"/>
    </mc:Choice>
  </mc:AlternateContent>
  <xr:revisionPtr revIDLastSave="97" documentId="13_ncr:1_{540C1665-6091-4F9F-B551-03ED87205299}" xr6:coauthVersionLast="47" xr6:coauthVersionMax="47" xr10:uidLastSave="{A4C7F9FE-B77D-41AA-840C-02DCEA045356}"/>
  <bookViews>
    <workbookView xWindow="-120" yWindow="-120" windowWidth="29040" windowHeight="15720" tabRatio="897" activeTab="2" xr2:uid="{00000000-000D-0000-FFFF-FFFF00000000}"/>
  </bookViews>
  <sheets>
    <sheet name="project_info" sheetId="2" r:id="rId1"/>
    <sheet name="swc_info" sheetId="1" r:id="rId2"/>
    <sheet name="ib_data" sheetId="11" r:id="rId3"/>
    <sheet name="ports" sheetId="3" r:id="rId4"/>
    <sheet name="adt_primitive" sheetId="6" r:id="rId5"/>
    <sheet name="adt_composite" sheetId="7" r:id="rId6"/>
    <sheet name="idt" sheetId="13" r:id="rId7"/>
    <sheet name="enum_list" sheetId="12" r:id="rId8"/>
  </sheets>
  <definedNames>
    <definedName name="Available_Runnable">enum_list!$T$2:INDEX(enum_list!$T:$T, COUNTA(enum_list!$T:$T))</definedName>
    <definedName name="CombinedDropdown">enum_list!$S$2:INDEX(enum_list!$S:$S, COUNTA(enum_list!$S:$S))</definedName>
    <definedName name="Data_Type_Composite">enum_list!$AG$2:INDEX(enum_list!$AG:$AG, COUNTA(enum_list!$AG:$AG))</definedName>
    <definedName name="Event_Reference">enum_list!$AE1:$AE4999</definedName>
    <definedName name="Mapped_IDT">enum_list!$AF$2:INDEX(enum_list!$AF:$AF, COUNTA(enum_list!$AF:$AF))</definedName>
    <definedName name="ReceiverPort_Options">enum_list!$AI$1:$AI$3</definedName>
    <definedName name="RNBL">swc_info!$H$2:INDEX(swc_info!$H:$H, COUNTA(swc_info!$H:$H))</definedName>
    <definedName name="SenderPort_Options">enum_list!$AJ$1:$AJ$2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7" i="12" l="1"/>
  <c r="AO8" i="12"/>
  <c r="AO9" i="12"/>
  <c r="AO10" i="12"/>
  <c r="AO11" i="12"/>
  <c r="AO12" i="12"/>
  <c r="AO13" i="12"/>
  <c r="AO14" i="12"/>
  <c r="AO15" i="12" s="1"/>
  <c r="AO16" i="12" s="1"/>
  <c r="AO17" i="12" s="1"/>
  <c r="AO18" i="12" s="1"/>
  <c r="AO19" i="12"/>
  <c r="AO20" i="12" s="1"/>
  <c r="AO21" i="12"/>
  <c r="AO22" i="12" s="1"/>
  <c r="AO23" i="12" s="1"/>
  <c r="AO24" i="12"/>
  <c r="AO25" i="12" s="1"/>
  <c r="AO26" i="12"/>
  <c r="AO27" i="12" s="1"/>
  <c r="AO28" i="12" s="1"/>
  <c r="AO29" i="12" s="1"/>
  <c r="AO30" i="12" s="1"/>
  <c r="AO31" i="12" s="1"/>
  <c r="AO32" i="12" s="1"/>
  <c r="AO33" i="12" s="1"/>
  <c r="AO34" i="12" s="1"/>
  <c r="AO35" i="12" s="1"/>
  <c r="AO36" i="12" s="1"/>
  <c r="AO37" i="12" s="1"/>
  <c r="AO38" i="12" s="1"/>
  <c r="AO39" i="12" s="1"/>
  <c r="AO40" i="12" s="1"/>
  <c r="AO41" i="12" s="1"/>
  <c r="AO42" i="12" s="1"/>
  <c r="AO43" i="12" s="1"/>
  <c r="AO44" i="12" s="1"/>
  <c r="AO45" i="12" s="1"/>
  <c r="AO46" i="12" s="1"/>
  <c r="AO47" i="12" s="1"/>
  <c r="AO48" i="12" s="1"/>
  <c r="AO49" i="12" s="1"/>
  <c r="AO50" i="12" s="1"/>
  <c r="AO51" i="12" s="1"/>
  <c r="AO52" i="12" s="1"/>
  <c r="AO53" i="12" s="1"/>
  <c r="AO54" i="12" s="1"/>
  <c r="AO55" i="12" s="1"/>
  <c r="AO56" i="12" s="1"/>
  <c r="AO57" i="12" s="1"/>
  <c r="AO58" i="12" s="1"/>
  <c r="AO59" i="12" s="1"/>
  <c r="AO60" i="12" s="1"/>
  <c r="AO61" i="12" s="1"/>
  <c r="AO62" i="12" s="1"/>
  <c r="AO63" i="12" s="1"/>
  <c r="AO64" i="12" s="1"/>
  <c r="AO65" i="12" s="1"/>
  <c r="AO66" i="12" s="1"/>
  <c r="AO67" i="12" s="1"/>
  <c r="AO68" i="12" s="1"/>
  <c r="AO69" i="12" s="1"/>
  <c r="AO70" i="12" s="1"/>
  <c r="AO71" i="12" s="1"/>
  <c r="AO72" i="12" s="1"/>
  <c r="AO73" i="12" s="1"/>
  <c r="AO74" i="12" s="1"/>
  <c r="AO75" i="12" s="1"/>
  <c r="AO76" i="12" s="1"/>
  <c r="AO77" i="12" s="1"/>
  <c r="AO78" i="12" s="1"/>
  <c r="AO79" i="12" s="1"/>
  <c r="AO80" i="12" s="1"/>
  <c r="AO81" i="12" s="1"/>
  <c r="AO82" i="12" s="1"/>
  <c r="AO83" i="12" s="1"/>
  <c r="AO84" i="12" s="1"/>
  <c r="AO85" i="12" s="1"/>
  <c r="AO86" i="12" s="1"/>
  <c r="AO87" i="12" s="1"/>
  <c r="AO88" i="12" s="1"/>
  <c r="AO89" i="12" s="1"/>
  <c r="AO90" i="12" s="1"/>
  <c r="AO91" i="12" s="1"/>
  <c r="AO92" i="12" s="1"/>
  <c r="AO93" i="12" s="1"/>
  <c r="AO94" i="12" s="1"/>
  <c r="AO95" i="12" s="1"/>
  <c r="AO96" i="12" s="1"/>
  <c r="AO97" i="12" s="1"/>
  <c r="AO98" i="12" s="1"/>
  <c r="AO99" i="12" s="1"/>
  <c r="AO100" i="12" s="1"/>
  <c r="AO101" i="12" s="1"/>
  <c r="AO102" i="12" s="1"/>
  <c r="AO103" i="12" s="1"/>
  <c r="AO104" i="12" s="1"/>
  <c r="AO105" i="12" s="1"/>
  <c r="AO106" i="12" s="1"/>
  <c r="AO107" i="12" s="1"/>
  <c r="AO108" i="12" s="1"/>
  <c r="AO109" i="12" s="1"/>
  <c r="AO110" i="12" s="1"/>
  <c r="AO111" i="12" s="1"/>
  <c r="AO112" i="12" s="1"/>
  <c r="AO113" i="12" s="1"/>
  <c r="AO114" i="12" s="1"/>
  <c r="AO115" i="12" s="1"/>
  <c r="AO116" i="12" s="1"/>
  <c r="AO117" i="12" s="1"/>
  <c r="AO118" i="12" s="1"/>
  <c r="AO119" i="12" s="1"/>
  <c r="AO120" i="12" s="1"/>
  <c r="AO121" i="12" s="1"/>
  <c r="AO122" i="12" s="1"/>
  <c r="AO123" i="12" s="1"/>
  <c r="AO124" i="12" s="1"/>
  <c r="AO125" i="12" s="1"/>
  <c r="AO126" i="12" s="1"/>
  <c r="AO127" i="12" s="1"/>
  <c r="AO128" i="12" s="1"/>
  <c r="AO129" i="12" s="1"/>
  <c r="AO130" i="12" s="1"/>
  <c r="AO131" i="12" s="1"/>
  <c r="AO132" i="12" s="1"/>
  <c r="AO133" i="12" s="1"/>
  <c r="AO134" i="12" s="1"/>
  <c r="AO135" i="12" s="1"/>
  <c r="AO136" i="12" s="1"/>
  <c r="AO137" i="12" s="1"/>
  <c r="AO138" i="12" s="1"/>
  <c r="AO139" i="12" s="1"/>
  <c r="AO140" i="12" s="1"/>
  <c r="AO141" i="12" s="1"/>
  <c r="AO142" i="12" s="1"/>
  <c r="AO143" i="12" s="1"/>
  <c r="AO144" i="12" s="1"/>
  <c r="AO145" i="12" s="1"/>
  <c r="AO146" i="12" s="1"/>
  <c r="AO147" i="12" s="1"/>
  <c r="AO148" i="12" s="1"/>
  <c r="AO149" i="12" s="1"/>
  <c r="AO150" i="12" s="1"/>
  <c r="AO151" i="12" s="1"/>
  <c r="AO152" i="12" s="1"/>
  <c r="AO153" i="12" s="1"/>
  <c r="AO154" i="12" s="1"/>
  <c r="AO155" i="12" s="1"/>
  <c r="AO156" i="12" s="1"/>
  <c r="AO157" i="12" s="1"/>
  <c r="AO158" i="12" s="1"/>
  <c r="AO159" i="12" s="1"/>
  <c r="AO160" i="12" s="1"/>
  <c r="AO161" i="12" s="1"/>
  <c r="AO162" i="12" s="1"/>
  <c r="AO163" i="12" s="1"/>
  <c r="AO164" i="12" s="1"/>
  <c r="AO165" i="12" s="1"/>
  <c r="AO166" i="12" s="1"/>
  <c r="AO167" i="12" s="1"/>
  <c r="AO168" i="12" s="1"/>
  <c r="AO169" i="12" s="1"/>
  <c r="AO170" i="12" s="1"/>
  <c r="AO171" i="12" s="1"/>
  <c r="AO172" i="12" s="1"/>
  <c r="AO173" i="12" s="1"/>
  <c r="AO174" i="12" s="1"/>
  <c r="AO175" i="12" s="1"/>
  <c r="AO176" i="12" s="1"/>
  <c r="AO177" i="12" s="1"/>
  <c r="AO178" i="12" s="1"/>
  <c r="AO179" i="12" s="1"/>
  <c r="AO180" i="12" s="1"/>
  <c r="AO181" i="12" s="1"/>
  <c r="AO182" i="12" s="1"/>
  <c r="AO183" i="12" s="1"/>
  <c r="AO184" i="12" s="1"/>
  <c r="AO185" i="12" s="1"/>
  <c r="AO186" i="12" s="1"/>
  <c r="AO187" i="12" s="1"/>
  <c r="AO188" i="12" s="1"/>
  <c r="AO189" i="12" s="1"/>
  <c r="AO190" i="12" s="1"/>
  <c r="AO191" i="12" s="1"/>
  <c r="AO192" i="12" s="1"/>
  <c r="AO193" i="12" s="1"/>
  <c r="AO194" i="12" s="1"/>
  <c r="AO195" i="12" s="1"/>
  <c r="AO196" i="12" s="1"/>
  <c r="AO197" i="12" s="1"/>
  <c r="AO198" i="12" s="1"/>
  <c r="AO199" i="12" s="1"/>
  <c r="AO200" i="12" s="1"/>
  <c r="AO201" i="12" s="1"/>
  <c r="AO202" i="12" s="1"/>
  <c r="AO203" i="12" s="1"/>
  <c r="AO204" i="12" s="1"/>
  <c r="AO205" i="12" s="1"/>
  <c r="AO206" i="12" s="1"/>
  <c r="AO207" i="12" s="1"/>
  <c r="AO208" i="12" s="1"/>
  <c r="AO209" i="12" s="1"/>
  <c r="AO210" i="12" s="1"/>
  <c r="AO211" i="12" s="1"/>
  <c r="AO212" i="12" s="1"/>
  <c r="AO213" i="12" s="1"/>
  <c r="AO214" i="12" s="1"/>
  <c r="AO215" i="12" s="1"/>
  <c r="AO216" i="12" s="1"/>
  <c r="AO217" i="12" s="1"/>
  <c r="AO218" i="12" s="1"/>
  <c r="AO219" i="12" s="1"/>
  <c r="AO220" i="12" s="1"/>
  <c r="AO221" i="12" s="1"/>
  <c r="AO222" i="12" s="1"/>
  <c r="AO223" i="12" s="1"/>
  <c r="AO224" i="12" s="1"/>
  <c r="AO225" i="12" s="1"/>
  <c r="AO226" i="12" s="1"/>
  <c r="AO227" i="12" s="1"/>
  <c r="AO228" i="12" s="1"/>
  <c r="AO229" i="12" s="1"/>
  <c r="AO230" i="12" s="1"/>
  <c r="AO231" i="12" s="1"/>
  <c r="AO232" i="12" s="1"/>
  <c r="AO233" i="12" s="1"/>
  <c r="AO234" i="12" s="1"/>
  <c r="AO235" i="12" s="1"/>
  <c r="AO236" i="12" s="1"/>
  <c r="AO237" i="12" s="1"/>
  <c r="AO238" i="12" s="1"/>
  <c r="AO239" i="12" s="1"/>
  <c r="AO240" i="12" s="1"/>
  <c r="AO241" i="12" s="1"/>
  <c r="AO242" i="12" s="1"/>
  <c r="AO243" i="12" s="1"/>
  <c r="AO244" i="12" s="1"/>
  <c r="AO245" i="12" s="1"/>
  <c r="AO246" i="12" s="1"/>
  <c r="AO247" i="12" s="1"/>
  <c r="AO248" i="12" s="1"/>
  <c r="AO249" i="12" s="1"/>
  <c r="AO250" i="12" s="1"/>
  <c r="AO251" i="12" s="1"/>
  <c r="AO252" i="12" s="1"/>
  <c r="AO253" i="12" s="1"/>
  <c r="AO254" i="12" s="1"/>
  <c r="AO255" i="12" s="1"/>
  <c r="AO256" i="12" s="1"/>
  <c r="AO257" i="12" s="1"/>
  <c r="AO258" i="12" s="1"/>
  <c r="AO259" i="12" s="1"/>
  <c r="AO260" i="12" s="1"/>
  <c r="AO261" i="12" s="1"/>
  <c r="AO262" i="12" s="1"/>
  <c r="AO263" i="12" s="1"/>
  <c r="AO264" i="12" s="1"/>
  <c r="AO265" i="12" s="1"/>
  <c r="AO266" i="12" s="1"/>
  <c r="AO267" i="12" s="1"/>
  <c r="AO268" i="12" s="1"/>
  <c r="AO269" i="12" s="1"/>
  <c r="AO270" i="12" s="1"/>
  <c r="AO271" i="12" s="1"/>
  <c r="AO272" i="12" s="1"/>
  <c r="AO273" i="12" s="1"/>
  <c r="AO274" i="12" s="1"/>
  <c r="AO275" i="12" s="1"/>
  <c r="AO276" i="12" s="1"/>
  <c r="AO277" i="12" s="1"/>
  <c r="AO278" i="12" s="1"/>
  <c r="AO279" i="12" s="1"/>
  <c r="AO280" i="12" s="1"/>
  <c r="AO281" i="12" s="1"/>
  <c r="AO282" i="12" s="1"/>
  <c r="AO283" i="12" s="1"/>
  <c r="AO284" i="12" s="1"/>
  <c r="AO285" i="12" s="1"/>
  <c r="AO286" i="12" s="1"/>
  <c r="AO287" i="12" s="1"/>
  <c r="AO288" i="12" s="1"/>
  <c r="AO289" i="12" s="1"/>
  <c r="AO290" i="12" s="1"/>
  <c r="AO291" i="12" s="1"/>
  <c r="AO292" i="12" s="1"/>
  <c r="AO293" i="12" s="1"/>
  <c r="AO294" i="12" s="1"/>
  <c r="AO295" i="12" s="1"/>
  <c r="AO296" i="12" s="1"/>
  <c r="AO297" i="12" s="1"/>
  <c r="AO298" i="12" s="1"/>
  <c r="AO299" i="12" s="1"/>
  <c r="AO300" i="12" s="1"/>
  <c r="AO301" i="12" s="1"/>
  <c r="AO302" i="12" s="1"/>
  <c r="AO303" i="12" s="1"/>
  <c r="AO304" i="12" s="1"/>
  <c r="AO305" i="12" s="1"/>
  <c r="AO306" i="12" s="1"/>
  <c r="AO307" i="12" s="1"/>
  <c r="AO308" i="12" s="1"/>
  <c r="AO309" i="12" s="1"/>
  <c r="AO310" i="12" s="1"/>
  <c r="AO311" i="12" s="1"/>
  <c r="AO312" i="12" s="1"/>
  <c r="AO313" i="12" s="1"/>
  <c r="AO314" i="12" s="1"/>
  <c r="AO315" i="12" s="1"/>
  <c r="AO316" i="12" s="1"/>
  <c r="AO317" i="12" s="1"/>
  <c r="AO318" i="12" s="1"/>
  <c r="AO319" i="12" s="1"/>
  <c r="AO320" i="12" s="1"/>
  <c r="AO321" i="12" s="1"/>
  <c r="AO322" i="12" s="1"/>
  <c r="AO323" i="12" s="1"/>
  <c r="AO324" i="12" s="1"/>
  <c r="AO325" i="12" s="1"/>
  <c r="AO326" i="12" s="1"/>
  <c r="AO327" i="12" s="1"/>
  <c r="AO328" i="12" s="1"/>
  <c r="AO329" i="12" s="1"/>
  <c r="AO330" i="12" s="1"/>
  <c r="AO331" i="12" s="1"/>
  <c r="AO332" i="12" s="1"/>
  <c r="AO333" i="12" s="1"/>
  <c r="AO334" i="12" s="1"/>
  <c r="AO335" i="12" s="1"/>
  <c r="AO336" i="12" s="1"/>
  <c r="AO337" i="12" s="1"/>
  <c r="AO338" i="12" s="1"/>
  <c r="AO339" i="12" s="1"/>
  <c r="AO340" i="12" s="1"/>
  <c r="AO341" i="12" s="1"/>
  <c r="AO342" i="12" s="1"/>
  <c r="AO343" i="12" s="1"/>
  <c r="AO344" i="12" s="1"/>
  <c r="AO345" i="12" s="1"/>
  <c r="AO346" i="12" s="1"/>
  <c r="AO347" i="12" s="1"/>
  <c r="AO348" i="12" s="1"/>
  <c r="AO349" i="12" s="1"/>
  <c r="AO350" i="12" s="1"/>
  <c r="AO351" i="12" s="1"/>
  <c r="AO352" i="12" s="1"/>
  <c r="AO353" i="12" s="1"/>
  <c r="AO354" i="12" s="1"/>
  <c r="AO355" i="12" s="1"/>
  <c r="AO356" i="12" s="1"/>
  <c r="AO357" i="12" s="1"/>
  <c r="AO358" i="12" s="1"/>
  <c r="AO359" i="12" s="1"/>
  <c r="AO360" i="12" s="1"/>
  <c r="AO361" i="12" s="1"/>
  <c r="AO362" i="12" s="1"/>
  <c r="AO363" i="12" s="1"/>
  <c r="AO364" i="12" s="1"/>
  <c r="AO365" i="12" s="1"/>
  <c r="AO366" i="12" s="1"/>
  <c r="AO367" i="12" s="1"/>
  <c r="AO368" i="12" s="1"/>
  <c r="AO369" i="12" s="1"/>
  <c r="AO370" i="12" s="1"/>
  <c r="AO371" i="12" s="1"/>
  <c r="AO372" i="12" s="1"/>
  <c r="AO373" i="12" s="1"/>
  <c r="AO374" i="12" s="1"/>
  <c r="AO375" i="12" s="1"/>
  <c r="AO376" i="12" s="1"/>
  <c r="AO377" i="12" s="1"/>
  <c r="AO378" i="12" s="1"/>
  <c r="AO379" i="12" s="1"/>
  <c r="AO380" i="12" s="1"/>
  <c r="AO381" i="12" s="1"/>
  <c r="AO382" i="12" s="1"/>
  <c r="AO383" i="12" s="1"/>
  <c r="AO384" i="12" s="1"/>
  <c r="AO385" i="12" s="1"/>
  <c r="AO386" i="12" s="1"/>
  <c r="AO387" i="12" s="1"/>
  <c r="AO388" i="12" s="1"/>
  <c r="AO389" i="12" s="1"/>
  <c r="AO390" i="12" s="1"/>
  <c r="AO391" i="12" s="1"/>
  <c r="AO392" i="12" s="1"/>
  <c r="AO393" i="12" s="1"/>
  <c r="AO394" i="12" s="1"/>
  <c r="AO395" i="12" s="1"/>
  <c r="AO396" i="12" s="1"/>
  <c r="AO397" i="12" s="1"/>
  <c r="AO398" i="12" s="1"/>
  <c r="AO399" i="12" s="1"/>
  <c r="AO400" i="12" s="1"/>
  <c r="AO401" i="12" s="1"/>
  <c r="AO402" i="12" s="1"/>
  <c r="AO403" i="12" s="1"/>
  <c r="AO404" i="12" s="1"/>
  <c r="AO405" i="12" s="1"/>
  <c r="AO406" i="12" s="1"/>
  <c r="AO407" i="12" s="1"/>
  <c r="AO408" i="12" s="1"/>
  <c r="AO409" i="12" s="1"/>
  <c r="AO410" i="12" s="1"/>
  <c r="AO411" i="12" s="1"/>
  <c r="AO412" i="12" s="1"/>
  <c r="AO413" i="12" s="1"/>
  <c r="AO414" i="12" s="1"/>
  <c r="AO415" i="12" s="1"/>
  <c r="AO416" i="12" s="1"/>
  <c r="AO417" i="12" s="1"/>
  <c r="AO418" i="12" s="1"/>
  <c r="AO419" i="12" s="1"/>
  <c r="AO420" i="12" s="1"/>
  <c r="AO421" i="12" s="1"/>
  <c r="AO422" i="12" s="1"/>
  <c r="AO423" i="12" s="1"/>
  <c r="AO424" i="12" s="1"/>
  <c r="AO425" i="12" s="1"/>
  <c r="AO426" i="12" s="1"/>
  <c r="AO427" i="12" s="1"/>
  <c r="AO428" i="12" s="1"/>
  <c r="AO429" i="12" s="1"/>
  <c r="AO430" i="12" s="1"/>
  <c r="AO431" i="12" s="1"/>
  <c r="AO432" i="12" s="1"/>
  <c r="AO433" i="12" s="1"/>
  <c r="AO434" i="12" s="1"/>
  <c r="AO435" i="12" s="1"/>
  <c r="AO436" i="12" s="1"/>
  <c r="AO437" i="12" s="1"/>
  <c r="AO438" i="12" s="1"/>
  <c r="AO439" i="12" s="1"/>
  <c r="AO440" i="12" s="1"/>
  <c r="AO441" i="12" s="1"/>
  <c r="AO442" i="12" s="1"/>
  <c r="AO443" i="12" s="1"/>
  <c r="AO444" i="12" s="1"/>
  <c r="AO445" i="12" s="1"/>
  <c r="AO446" i="12" s="1"/>
  <c r="AO447" i="12" s="1"/>
  <c r="AO448" i="12" s="1"/>
  <c r="AO449" i="12" s="1"/>
  <c r="AO450" i="12" s="1"/>
  <c r="AO451" i="12" s="1"/>
  <c r="AO452" i="12" s="1"/>
  <c r="AO453" i="12" s="1"/>
  <c r="AO454" i="12" s="1"/>
  <c r="AO455" i="12" s="1"/>
  <c r="AO456" i="12" s="1"/>
  <c r="AO457" i="12" s="1"/>
  <c r="AO458" i="12" s="1"/>
  <c r="AO459" i="12" s="1"/>
  <c r="AO460" i="12" s="1"/>
  <c r="AO461" i="12" s="1"/>
  <c r="AO462" i="12" s="1"/>
  <c r="AO463" i="12" s="1"/>
  <c r="AO464" i="12" s="1"/>
  <c r="AO465" i="12" s="1"/>
  <c r="AO466" i="12" s="1"/>
  <c r="AO467" i="12" s="1"/>
  <c r="AO468" i="12" s="1"/>
  <c r="AO469" i="12" s="1"/>
  <c r="AO470" i="12" s="1"/>
  <c r="AO471" i="12" s="1"/>
  <c r="AO472" i="12" s="1"/>
  <c r="AO473" i="12" s="1"/>
  <c r="AO474" i="12" s="1"/>
  <c r="AO475" i="12" s="1"/>
  <c r="AO476" i="12" s="1"/>
  <c r="AO477" i="12" s="1"/>
  <c r="AO478" i="12" s="1"/>
  <c r="AO479" i="12" s="1"/>
  <c r="AO480" i="12" s="1"/>
  <c r="AO481" i="12" s="1"/>
  <c r="AO482" i="12" s="1"/>
  <c r="AO483" i="12" s="1"/>
  <c r="AO484" i="12" s="1"/>
  <c r="AO485" i="12" s="1"/>
  <c r="AO486" i="12" s="1"/>
  <c r="AO487" i="12" s="1"/>
  <c r="AO488" i="12" s="1"/>
  <c r="AO489" i="12" s="1"/>
  <c r="AO490" i="12" s="1"/>
  <c r="AO491" i="12" s="1"/>
  <c r="AO492" i="12" s="1"/>
  <c r="AO493" i="12" s="1"/>
  <c r="AO494" i="12" s="1"/>
  <c r="AO495" i="12" s="1"/>
  <c r="AO496" i="12" s="1"/>
  <c r="AO497" i="12" s="1"/>
  <c r="AO498" i="12" s="1"/>
  <c r="AO499" i="12" s="1"/>
  <c r="AO500" i="12" s="1"/>
  <c r="AO501" i="12" s="1"/>
  <c r="AO502" i="12" s="1"/>
  <c r="AO503" i="12" s="1"/>
  <c r="AO504" i="12" s="1"/>
  <c r="AO505" i="12" s="1"/>
  <c r="AO506" i="12" s="1"/>
  <c r="AO507" i="12" s="1"/>
  <c r="AO508" i="12" s="1"/>
  <c r="AO509" i="12" s="1"/>
  <c r="AO510" i="12" s="1"/>
  <c r="AO511" i="12" s="1"/>
  <c r="AO512" i="12" s="1"/>
  <c r="AO513" i="12" s="1"/>
  <c r="AO514" i="12" s="1"/>
  <c r="AO515" i="12" s="1"/>
  <c r="AO516" i="12" s="1"/>
  <c r="AO517" i="12" s="1"/>
  <c r="AO518" i="12" s="1"/>
  <c r="AO519" i="12" s="1"/>
  <c r="AO520" i="12" s="1"/>
  <c r="AO521" i="12" s="1"/>
  <c r="AO522" i="12" s="1"/>
  <c r="AO523" i="12" s="1"/>
  <c r="AO524" i="12" s="1"/>
  <c r="AO525" i="12" s="1"/>
  <c r="AO526" i="12" s="1"/>
  <c r="AO527" i="12" s="1"/>
  <c r="AO528" i="12" s="1"/>
  <c r="AO529" i="12" s="1"/>
  <c r="AO530" i="12" s="1"/>
  <c r="AO531" i="12" s="1"/>
  <c r="AO532" i="12" s="1"/>
  <c r="AO533" i="12" s="1"/>
  <c r="AO534" i="12" s="1"/>
  <c r="AO535" i="12" s="1"/>
  <c r="AO536" i="12" s="1"/>
  <c r="AO537" i="12" s="1"/>
  <c r="AO538" i="12" s="1"/>
  <c r="AO539" i="12" s="1"/>
  <c r="AO540" i="12" s="1"/>
  <c r="AO541" i="12" s="1"/>
  <c r="AO542" i="12" s="1"/>
  <c r="AO543" i="12" s="1"/>
  <c r="AO544" i="12" s="1"/>
  <c r="AO545" i="12" s="1"/>
  <c r="AO546" i="12" s="1"/>
  <c r="AO547" i="12" s="1"/>
  <c r="AO548" i="12" s="1"/>
  <c r="AO549" i="12" s="1"/>
  <c r="AO550" i="12" s="1"/>
  <c r="AO551" i="12" s="1"/>
  <c r="AO552" i="12" s="1"/>
  <c r="AO553" i="12" s="1"/>
  <c r="AO554" i="12" s="1"/>
  <c r="AO555" i="12" s="1"/>
  <c r="AO556" i="12" s="1"/>
  <c r="AO557" i="12" s="1"/>
  <c r="AO558" i="12" s="1"/>
  <c r="AO559" i="12" s="1"/>
  <c r="AO560" i="12" s="1"/>
  <c r="AO561" i="12" s="1"/>
  <c r="AO562" i="12" s="1"/>
  <c r="AO563" i="12" s="1"/>
  <c r="AO564" i="12" s="1"/>
  <c r="AO565" i="12" s="1"/>
  <c r="AO566" i="12" s="1"/>
  <c r="AO567" i="12" s="1"/>
  <c r="AO568" i="12" s="1"/>
  <c r="AO569" i="12" s="1"/>
  <c r="AO570" i="12" s="1"/>
  <c r="AO571" i="12" s="1"/>
  <c r="AO572" i="12" s="1"/>
  <c r="AO573" i="12" s="1"/>
  <c r="AO574" i="12" s="1"/>
  <c r="AO575" i="12" s="1"/>
  <c r="AO576" i="12" s="1"/>
  <c r="AO577" i="12" s="1"/>
  <c r="AO578" i="12" s="1"/>
  <c r="AO579" i="12" s="1"/>
  <c r="AO580" i="12" s="1"/>
  <c r="AO581" i="12" s="1"/>
  <c r="AO582" i="12" s="1"/>
  <c r="AO583" i="12" s="1"/>
  <c r="AO584" i="12" s="1"/>
  <c r="AO585" i="12" s="1"/>
  <c r="AO586" i="12" s="1"/>
  <c r="AO587" i="12" s="1"/>
  <c r="AO588" i="12" s="1"/>
  <c r="AO589" i="12" s="1"/>
  <c r="AO590" i="12" s="1"/>
  <c r="AO591" i="12" s="1"/>
  <c r="AO592" i="12" s="1"/>
  <c r="AO593" i="12" s="1"/>
  <c r="AO594" i="12" s="1"/>
  <c r="AO595" i="12" s="1"/>
  <c r="AO596" i="12" s="1"/>
  <c r="AO597" i="12" s="1"/>
  <c r="AO598" i="12" s="1"/>
  <c r="AO599" i="12" s="1"/>
  <c r="AO600" i="12" s="1"/>
  <c r="AO601" i="12" s="1"/>
  <c r="AO602" i="12" s="1"/>
  <c r="AO603" i="12" s="1"/>
  <c r="AO604" i="12" s="1"/>
  <c r="AO605" i="12" s="1"/>
  <c r="AO606" i="12" s="1"/>
  <c r="AO607" i="12" s="1"/>
  <c r="AO608" i="12" s="1"/>
  <c r="AO609" i="12" s="1"/>
  <c r="AO610" i="12" s="1"/>
  <c r="AO611" i="12" s="1"/>
  <c r="AO612" i="12" s="1"/>
  <c r="AO613" i="12" s="1"/>
  <c r="AO614" i="12" s="1"/>
  <c r="AO615" i="12" s="1"/>
  <c r="AO616" i="12" s="1"/>
  <c r="AO617" i="12" s="1"/>
  <c r="AO618" i="12" s="1"/>
  <c r="AO619" i="12" s="1"/>
  <c r="AO620" i="12" s="1"/>
  <c r="AO621" i="12" s="1"/>
  <c r="AO622" i="12" s="1"/>
  <c r="AO623" i="12" s="1"/>
  <c r="AO624" i="12" s="1"/>
  <c r="AO625" i="12" s="1"/>
  <c r="AO626" i="12" s="1"/>
  <c r="AO627" i="12" s="1"/>
  <c r="AO628" i="12" s="1"/>
  <c r="AO629" i="12" s="1"/>
  <c r="AO630" i="12" s="1"/>
  <c r="AO631" i="12" s="1"/>
  <c r="AO632" i="12" s="1"/>
  <c r="AO633" i="12" s="1"/>
  <c r="AO634" i="12" s="1"/>
  <c r="AO635" i="12" s="1"/>
  <c r="AO636" i="12" s="1"/>
  <c r="AO637" i="12" s="1"/>
  <c r="AO638" i="12" s="1"/>
  <c r="AO639" i="12" s="1"/>
  <c r="AO640" i="12" s="1"/>
  <c r="AO641" i="12" s="1"/>
  <c r="AO642" i="12" s="1"/>
  <c r="AO643" i="12" s="1"/>
  <c r="AO644" i="12" s="1"/>
  <c r="AO645" i="12" s="1"/>
  <c r="AO646" i="12" s="1"/>
  <c r="AO647" i="12" s="1"/>
  <c r="AO648" i="12" s="1"/>
  <c r="AO649" i="12" s="1"/>
  <c r="AO650" i="12" s="1"/>
  <c r="AO651" i="12" s="1"/>
  <c r="AO652" i="12" s="1"/>
  <c r="AO653" i="12" s="1"/>
  <c r="AO654" i="12" s="1"/>
  <c r="AO655" i="12" s="1"/>
  <c r="AO656" i="12" s="1"/>
  <c r="AO657" i="12" s="1"/>
  <c r="AO658" i="12" s="1"/>
  <c r="AO659" i="12" s="1"/>
  <c r="AO660" i="12" s="1"/>
  <c r="AO661" i="12" s="1"/>
  <c r="AO662" i="12" s="1"/>
  <c r="AO663" i="12" s="1"/>
  <c r="AO664" i="12" s="1"/>
  <c r="AO665" i="12" s="1"/>
  <c r="AO666" i="12" s="1"/>
  <c r="AO667" i="12" s="1"/>
  <c r="AO668" i="12" s="1"/>
  <c r="AO669" i="12" s="1"/>
  <c r="AO670" i="12" s="1"/>
  <c r="AO671" i="12" s="1"/>
  <c r="AO672" i="12" s="1"/>
  <c r="AO673" i="12" s="1"/>
  <c r="AO674" i="12" s="1"/>
  <c r="AO675" i="12" s="1"/>
  <c r="AO676" i="12" s="1"/>
  <c r="AO677" i="12" s="1"/>
  <c r="AO678" i="12" s="1"/>
  <c r="AO679" i="12" s="1"/>
  <c r="AO680" i="12" s="1"/>
  <c r="AO681" i="12" s="1"/>
  <c r="AO682" i="12" s="1"/>
  <c r="AO683" i="12" s="1"/>
  <c r="AO684" i="12" s="1"/>
  <c r="AO685" i="12" s="1"/>
  <c r="AO686" i="12" s="1"/>
  <c r="AO687" i="12" s="1"/>
  <c r="AO688" i="12" s="1"/>
  <c r="AO689" i="12" s="1"/>
  <c r="AO690" i="12" s="1"/>
  <c r="AO691" i="12" s="1"/>
  <c r="AO692" i="12" s="1"/>
  <c r="AO693" i="12" s="1"/>
  <c r="AO694" i="12" s="1"/>
  <c r="AO695" i="12" s="1"/>
  <c r="AO696" i="12" s="1"/>
  <c r="AO697" i="12" s="1"/>
  <c r="AO698" i="12" s="1"/>
  <c r="AO699" i="12" s="1"/>
  <c r="AO700" i="12" s="1"/>
  <c r="AO701" i="12" s="1"/>
  <c r="AO702" i="12" s="1"/>
  <c r="AO703" i="12" s="1"/>
  <c r="AO704" i="12" s="1"/>
  <c r="AO705" i="12" s="1"/>
  <c r="AO706" i="12" s="1"/>
  <c r="AO707" i="12" s="1"/>
  <c r="AO708" i="12" s="1"/>
  <c r="AO709" i="12" s="1"/>
  <c r="AO710" i="12" s="1"/>
  <c r="AO711" i="12" s="1"/>
  <c r="AO712" i="12" s="1"/>
  <c r="AO713" i="12" s="1"/>
  <c r="AO714" i="12" s="1"/>
  <c r="AO715" i="12" s="1"/>
  <c r="AO716" i="12" s="1"/>
  <c r="AO717" i="12" s="1"/>
  <c r="AO718" i="12" s="1"/>
  <c r="AO719" i="12" s="1"/>
  <c r="AO720" i="12" s="1"/>
  <c r="AO721" i="12" s="1"/>
  <c r="AO722" i="12" s="1"/>
  <c r="AO723" i="12" s="1"/>
  <c r="AO724" i="12" s="1"/>
  <c r="AO725" i="12" s="1"/>
  <c r="AO726" i="12" s="1"/>
  <c r="AO727" i="12" s="1"/>
  <c r="AO728" i="12" s="1"/>
  <c r="AO729" i="12" s="1"/>
  <c r="AO730" i="12" s="1"/>
  <c r="AO731" i="12" s="1"/>
  <c r="AO732" i="12" s="1"/>
  <c r="AO733" i="12" s="1"/>
  <c r="AO734" i="12" s="1"/>
  <c r="AO735" i="12" s="1"/>
  <c r="AO736" i="12" s="1"/>
  <c r="AO737" i="12" s="1"/>
  <c r="AO738" i="12" s="1"/>
  <c r="AO739" i="12" s="1"/>
  <c r="AO740" i="12" s="1"/>
  <c r="AO741" i="12" s="1"/>
  <c r="AO742" i="12" s="1"/>
  <c r="AO743" i="12" s="1"/>
  <c r="AO744" i="12" s="1"/>
  <c r="AO745" i="12" s="1"/>
  <c r="AO746" i="12" s="1"/>
  <c r="AO747" i="12" s="1"/>
  <c r="AO748" i="12" s="1"/>
  <c r="AO749" i="12" s="1"/>
  <c r="AO750" i="12" s="1"/>
  <c r="AO751" i="12" s="1"/>
  <c r="AO752" i="12" s="1"/>
  <c r="AO753" i="12" s="1"/>
  <c r="AO754" i="12" s="1"/>
  <c r="AO755" i="12" s="1"/>
  <c r="AO756" i="12" s="1"/>
  <c r="AO757" i="12" s="1"/>
  <c r="AO758" i="12" s="1"/>
  <c r="AO759" i="12" s="1"/>
  <c r="AO760" i="12" s="1"/>
  <c r="AO761" i="12" s="1"/>
  <c r="AO762" i="12" s="1"/>
  <c r="AO763" i="12" s="1"/>
  <c r="AO764" i="12" s="1"/>
  <c r="AO765" i="12" s="1"/>
  <c r="AO766" i="12" s="1"/>
  <c r="AO767" i="12" s="1"/>
  <c r="AO768" i="12" s="1"/>
  <c r="AO769" i="12" s="1"/>
  <c r="AO770" i="12" s="1"/>
  <c r="AO771" i="12" s="1"/>
  <c r="AO772" i="12" s="1"/>
  <c r="AO773" i="12" s="1"/>
  <c r="AO774" i="12" s="1"/>
  <c r="AO775" i="12" s="1"/>
  <c r="AO776" i="12" s="1"/>
  <c r="AO777" i="12" s="1"/>
  <c r="AO778" i="12" s="1"/>
  <c r="AO779" i="12" s="1"/>
  <c r="AO780" i="12" s="1"/>
  <c r="AO781" i="12" s="1"/>
  <c r="AO782" i="12" s="1"/>
  <c r="AO783" i="12" s="1"/>
  <c r="AO784" i="12" s="1"/>
  <c r="AO785" i="12" s="1"/>
  <c r="AO786" i="12" s="1"/>
  <c r="AO787" i="12" s="1"/>
  <c r="AO788" i="12" s="1"/>
  <c r="AO789" i="12" s="1"/>
  <c r="AO790" i="12" s="1"/>
  <c r="AO791" i="12" s="1"/>
  <c r="AO792" i="12" s="1"/>
  <c r="AO793" i="12" s="1"/>
  <c r="AO794" i="12" s="1"/>
  <c r="AO795" i="12" s="1"/>
  <c r="AO796" i="12" s="1"/>
  <c r="AO797" i="12" s="1"/>
  <c r="AO798" i="12" s="1"/>
  <c r="AO799" i="12" s="1"/>
  <c r="AO800" i="12" s="1"/>
  <c r="AO801" i="12" s="1"/>
  <c r="AO802" i="12" s="1"/>
  <c r="AO803" i="12" s="1"/>
  <c r="AO804" i="12" s="1"/>
  <c r="AO805" i="12" s="1"/>
  <c r="AO806" i="12" s="1"/>
  <c r="AO807" i="12" s="1"/>
  <c r="AO808" i="12" s="1"/>
  <c r="AO809" i="12" s="1"/>
  <c r="AO810" i="12" s="1"/>
  <c r="AO811" i="12" s="1"/>
  <c r="AO812" i="12" s="1"/>
  <c r="AO813" i="12" s="1"/>
  <c r="AO814" i="12" s="1"/>
  <c r="AO815" i="12" s="1"/>
  <c r="AO816" i="12" s="1"/>
  <c r="AO817" i="12" s="1"/>
  <c r="AO818" i="12" s="1"/>
  <c r="AO819" i="12" s="1"/>
  <c r="AO820" i="12" s="1"/>
  <c r="AO821" i="12" s="1"/>
  <c r="AO822" i="12" s="1"/>
  <c r="AO823" i="12" s="1"/>
  <c r="AO824" i="12" s="1"/>
  <c r="AO825" i="12" s="1"/>
  <c r="AO826" i="12" s="1"/>
  <c r="AO827" i="12" s="1"/>
  <c r="AO828" i="12" s="1"/>
  <c r="AO829" i="12" s="1"/>
  <c r="AO830" i="12" s="1"/>
  <c r="AO831" i="12" s="1"/>
  <c r="AO832" i="12" s="1"/>
  <c r="AO833" i="12" s="1"/>
  <c r="AO834" i="12" s="1"/>
  <c r="AO835" i="12" s="1"/>
  <c r="AO836" i="12" s="1"/>
  <c r="AO837" i="12" s="1"/>
  <c r="AO838" i="12" s="1"/>
  <c r="AO839" i="12" s="1"/>
  <c r="AO840" i="12" s="1"/>
  <c r="AO841" i="12" s="1"/>
  <c r="AO842" i="12" s="1"/>
  <c r="AO843" i="12" s="1"/>
  <c r="AO844" i="12" s="1"/>
  <c r="AO845" i="12" s="1"/>
  <c r="AO846" i="12" s="1"/>
  <c r="AO847" i="12" s="1"/>
  <c r="AO848" i="12" s="1"/>
  <c r="AO849" i="12" s="1"/>
  <c r="AO850" i="12" s="1"/>
  <c r="AO851" i="12" s="1"/>
  <c r="AO852" i="12" s="1"/>
  <c r="AO853" i="12" s="1"/>
  <c r="AO854" i="12" s="1"/>
  <c r="AO855" i="12" s="1"/>
  <c r="AO856" i="12" s="1"/>
  <c r="AO857" i="12" s="1"/>
  <c r="AO858" i="12" s="1"/>
  <c r="AO859" i="12" s="1"/>
  <c r="AO860" i="12" s="1"/>
  <c r="AO861" i="12" s="1"/>
  <c r="AO862" i="12" s="1"/>
  <c r="AO863" i="12" s="1"/>
  <c r="AO864" i="12" s="1"/>
  <c r="AO865" i="12" s="1"/>
  <c r="AO866" i="12" s="1"/>
  <c r="AO867" i="12" s="1"/>
  <c r="AO868" i="12" s="1"/>
  <c r="AO869" i="12" s="1"/>
  <c r="AO870" i="12" s="1"/>
  <c r="AO871" i="12" s="1"/>
  <c r="AO872" i="12" s="1"/>
  <c r="AO873" i="12" s="1"/>
  <c r="AO874" i="12" s="1"/>
  <c r="AO875" i="12" s="1"/>
  <c r="AO876" i="12" s="1"/>
  <c r="AO877" i="12" s="1"/>
  <c r="AO878" i="12" s="1"/>
  <c r="AO879" i="12" s="1"/>
  <c r="AO880" i="12" s="1"/>
  <c r="AO881" i="12" s="1"/>
  <c r="AO882" i="12" s="1"/>
  <c r="AO883" i="12" s="1"/>
  <c r="AO884" i="12" s="1"/>
  <c r="AO885" i="12" s="1"/>
  <c r="AO886" i="12" s="1"/>
  <c r="AO887" i="12" s="1"/>
  <c r="AO888" i="12" s="1"/>
  <c r="AO889" i="12" s="1"/>
  <c r="AO890" i="12" s="1"/>
  <c r="AO891" i="12" s="1"/>
  <c r="AO892" i="12" s="1"/>
  <c r="AO893" i="12" s="1"/>
  <c r="AO894" i="12" s="1"/>
  <c r="AO895" i="12" s="1"/>
  <c r="AO896" i="12" s="1"/>
  <c r="AO897" i="12" s="1"/>
  <c r="AO898" i="12" s="1"/>
  <c r="AO899" i="12" s="1"/>
  <c r="AO900" i="12" s="1"/>
  <c r="AO901" i="12" s="1"/>
  <c r="AO902" i="12" s="1"/>
  <c r="AO903" i="12" s="1"/>
  <c r="AO904" i="12" s="1"/>
  <c r="AO905" i="12" s="1"/>
  <c r="AO906" i="12" s="1"/>
  <c r="AO907" i="12" s="1"/>
  <c r="AO908" i="12" s="1"/>
  <c r="AO909" i="12" s="1"/>
  <c r="AO910" i="12" s="1"/>
  <c r="AO911" i="12" s="1"/>
  <c r="AO912" i="12" s="1"/>
  <c r="AO913" i="12" s="1"/>
  <c r="AO914" i="12" s="1"/>
  <c r="AO915" i="12" s="1"/>
  <c r="AO916" i="12" s="1"/>
  <c r="AO917" i="12" s="1"/>
  <c r="AO918" i="12" s="1"/>
  <c r="AO919" i="12" s="1"/>
  <c r="AO920" i="12" s="1"/>
  <c r="AO921" i="12" s="1"/>
  <c r="AO922" i="12" s="1"/>
  <c r="AO923" i="12" s="1"/>
  <c r="AO924" i="12" s="1"/>
  <c r="AO925" i="12" s="1"/>
  <c r="AO926" i="12" s="1"/>
  <c r="AO927" i="12" s="1"/>
  <c r="AO928" i="12" s="1"/>
  <c r="AO929" i="12" s="1"/>
  <c r="AO930" i="12" s="1"/>
  <c r="AO931" i="12" s="1"/>
  <c r="AO932" i="12" s="1"/>
  <c r="AO933" i="12" s="1"/>
  <c r="AO934" i="12" s="1"/>
  <c r="AO935" i="12" s="1"/>
  <c r="AO936" i="12" s="1"/>
  <c r="AO937" i="12" s="1"/>
  <c r="AO938" i="12" s="1"/>
  <c r="AO939" i="12" s="1"/>
  <c r="AO940" i="12" s="1"/>
  <c r="AO941" i="12" s="1"/>
  <c r="AO942" i="12" s="1"/>
  <c r="AO943" i="12" s="1"/>
  <c r="AO944" i="12" s="1"/>
  <c r="AO945" i="12" s="1"/>
  <c r="AO946" i="12" s="1"/>
  <c r="AO947" i="12" s="1"/>
  <c r="AO948" i="12" s="1"/>
  <c r="AO949" i="12" s="1"/>
  <c r="AO950" i="12" s="1"/>
  <c r="AO951" i="12" s="1"/>
  <c r="AO952" i="12" s="1"/>
  <c r="AO953" i="12" s="1"/>
  <c r="AO954" i="12" s="1"/>
  <c r="AO955" i="12" s="1"/>
  <c r="AO956" i="12" s="1"/>
  <c r="AO957" i="12" s="1"/>
  <c r="AO958" i="12" s="1"/>
  <c r="AO959" i="12" s="1"/>
  <c r="AO960" i="12" s="1"/>
  <c r="AO961" i="12" s="1"/>
  <c r="AO962" i="12" s="1"/>
  <c r="AO963" i="12" s="1"/>
  <c r="AO964" i="12" s="1"/>
  <c r="AO965" i="12" s="1"/>
  <c r="AO966" i="12" s="1"/>
  <c r="AO967" i="12" s="1"/>
  <c r="AO968" i="12" s="1"/>
  <c r="AO969" i="12" s="1"/>
  <c r="AO970" i="12" s="1"/>
  <c r="AO971" i="12" s="1"/>
  <c r="AO972" i="12" s="1"/>
  <c r="AO973" i="12" s="1"/>
  <c r="AO974" i="12" s="1"/>
  <c r="AO975" i="12" s="1"/>
  <c r="AO976" i="12" s="1"/>
  <c r="AO977" i="12" s="1"/>
  <c r="AO978" i="12" s="1"/>
  <c r="AO979" i="12" s="1"/>
  <c r="AO980" i="12" s="1"/>
  <c r="AO981" i="12" s="1"/>
  <c r="AO982" i="12" s="1"/>
  <c r="AO983" i="12" s="1"/>
  <c r="AO984" i="12" s="1"/>
  <c r="AO985" i="12" s="1"/>
  <c r="AO986" i="12" s="1"/>
  <c r="AO987" i="12" s="1"/>
  <c r="AO988" i="12" s="1"/>
  <c r="AO989" i="12" s="1"/>
  <c r="AO990" i="12" s="1"/>
  <c r="AO991" i="12" s="1"/>
  <c r="AO992" i="12" s="1"/>
  <c r="AO993" i="12" s="1"/>
  <c r="AO994" i="12" s="1"/>
  <c r="AO995" i="12" s="1"/>
  <c r="AO996" i="12" s="1"/>
  <c r="AO997" i="12" s="1"/>
  <c r="AO998" i="12" s="1"/>
  <c r="AO999" i="12" s="1"/>
  <c r="AO1000" i="12" s="1"/>
  <c r="AO1001" i="12" s="1"/>
  <c r="AO1002" i="12" s="1"/>
  <c r="AO1003" i="12" s="1"/>
  <c r="AO1004" i="12" s="1"/>
  <c r="AO1005" i="12" s="1"/>
  <c r="AO1006" i="12" s="1"/>
  <c r="AO1007" i="12" s="1"/>
  <c r="AO1008" i="12" s="1"/>
  <c r="AO1009" i="12" s="1"/>
  <c r="AO1010" i="12" s="1"/>
  <c r="AO1011" i="12" s="1"/>
  <c r="AO1012" i="12" s="1"/>
  <c r="AO1013" i="12" s="1"/>
  <c r="AO1014" i="12" s="1"/>
  <c r="AO1015" i="12" s="1"/>
  <c r="AO1016" i="12" s="1"/>
  <c r="AO1017" i="12" s="1"/>
  <c r="AO1018" i="12" s="1"/>
  <c r="AO1019" i="12" s="1"/>
  <c r="AO1020" i="12" s="1"/>
  <c r="AO1021" i="12" s="1"/>
  <c r="AO1022" i="12" s="1"/>
  <c r="AO1023" i="12" s="1"/>
  <c r="AO1024" i="12" s="1"/>
  <c r="AO1025" i="12" s="1"/>
  <c r="AO1026" i="12" s="1"/>
  <c r="AO1027" i="12" s="1"/>
  <c r="AO1028" i="12" s="1"/>
  <c r="AO1029" i="12" s="1"/>
  <c r="AO1030" i="12" s="1"/>
  <c r="AO1031" i="12" s="1"/>
  <c r="AO1032" i="12" s="1"/>
  <c r="AO1033" i="12" s="1"/>
  <c r="AO1034" i="12" s="1"/>
  <c r="AO1035" i="12" s="1"/>
  <c r="AO1036" i="12" s="1"/>
  <c r="AO1037" i="12" s="1"/>
  <c r="AO1038" i="12" s="1"/>
  <c r="AO1039" i="12" s="1"/>
  <c r="AO1040" i="12" s="1"/>
  <c r="AO1041" i="12" s="1"/>
  <c r="AO1042" i="12" s="1"/>
  <c r="AO1043" i="12" s="1"/>
  <c r="AO1044" i="12" s="1"/>
  <c r="AO1045" i="12" s="1"/>
  <c r="AO1046" i="12" s="1"/>
  <c r="AO1047" i="12" s="1"/>
  <c r="AO1048" i="12" s="1"/>
  <c r="AO1049" i="12" s="1"/>
  <c r="AO1050" i="12" s="1"/>
  <c r="AO1051" i="12" s="1"/>
  <c r="AO1052" i="12" s="1"/>
  <c r="AO1053" i="12" s="1"/>
  <c r="AO1054" i="12" s="1"/>
  <c r="AO1055" i="12" s="1"/>
  <c r="AO1056" i="12" s="1"/>
  <c r="AO1057" i="12" s="1"/>
  <c r="AO1058" i="12" s="1"/>
  <c r="AO1059" i="12" s="1"/>
  <c r="AO1060" i="12" s="1"/>
  <c r="AO1061" i="12" s="1"/>
  <c r="AO1062" i="12" s="1"/>
  <c r="AO1063" i="12" s="1"/>
  <c r="AO1064" i="12" s="1"/>
  <c r="AO1065" i="12" s="1"/>
  <c r="AO1066" i="12" s="1"/>
  <c r="AO1067" i="12" s="1"/>
  <c r="AO1068" i="12" s="1"/>
  <c r="AO1069" i="12" s="1"/>
  <c r="AO1070" i="12" s="1"/>
  <c r="AO1071" i="12" s="1"/>
  <c r="AO1072" i="12" s="1"/>
  <c r="AO1073" i="12" s="1"/>
  <c r="AO1074" i="12" s="1"/>
  <c r="AO1075" i="12" s="1"/>
  <c r="AO1076" i="12" s="1"/>
  <c r="AO1077" i="12" s="1"/>
  <c r="AO1078" i="12" s="1"/>
  <c r="AO1079" i="12" s="1"/>
  <c r="AO1080" i="12" s="1"/>
  <c r="AO1081" i="12" s="1"/>
  <c r="AO1082" i="12" s="1"/>
  <c r="AO1083" i="12" s="1"/>
  <c r="AO1084" i="12" s="1"/>
  <c r="AO1085" i="12" s="1"/>
  <c r="AO1086" i="12" s="1"/>
  <c r="AO1087" i="12" s="1"/>
  <c r="AO1088" i="12" s="1"/>
  <c r="AO1089" i="12" s="1"/>
  <c r="AO1090" i="12" s="1"/>
  <c r="AO1091" i="12" s="1"/>
  <c r="AO1092" i="12" s="1"/>
  <c r="AO1093" i="12" s="1"/>
  <c r="AO1094" i="12" s="1"/>
  <c r="AO1095" i="12" s="1"/>
  <c r="AO1096" i="12" s="1"/>
  <c r="AO1097" i="12" s="1"/>
  <c r="AO1098" i="12" s="1"/>
  <c r="AO1099" i="12" s="1"/>
  <c r="AO1100" i="12" s="1"/>
  <c r="AO1101" i="12" s="1"/>
  <c r="AO1102" i="12" s="1"/>
  <c r="AO1103" i="12" s="1"/>
  <c r="AO1104" i="12" s="1"/>
  <c r="AO1105" i="12" s="1"/>
  <c r="AO1106" i="12" s="1"/>
  <c r="AO1107" i="12" s="1"/>
  <c r="AO1108" i="12" s="1"/>
  <c r="AO1109" i="12" s="1"/>
  <c r="AO1110" i="12" s="1"/>
  <c r="AO1111" i="12" s="1"/>
  <c r="AO1112" i="12" s="1"/>
  <c r="AO1113" i="12" s="1"/>
  <c r="AO1114" i="12" s="1"/>
  <c r="AO1115" i="12" s="1"/>
  <c r="AO1116" i="12" s="1"/>
  <c r="AO1117" i="12" s="1"/>
  <c r="AO1118" i="12" s="1"/>
  <c r="AO1119" i="12" s="1"/>
  <c r="AO1120" i="12" s="1"/>
  <c r="AO1121" i="12" s="1"/>
  <c r="AO1122" i="12" s="1"/>
  <c r="AO1123" i="12" s="1"/>
  <c r="AO1124" i="12" s="1"/>
  <c r="AO1125" i="12" s="1"/>
  <c r="AO1126" i="12" s="1"/>
  <c r="AO1127" i="12" s="1"/>
  <c r="AO1128" i="12" s="1"/>
  <c r="AO1129" i="12" s="1"/>
  <c r="AO1130" i="12" s="1"/>
  <c r="AO1131" i="12" s="1"/>
  <c r="AO1132" i="12" s="1"/>
  <c r="AO1133" i="12" s="1"/>
  <c r="AO1134" i="12" s="1"/>
  <c r="AO1135" i="12" s="1"/>
  <c r="AO1136" i="12" s="1"/>
  <c r="AO1137" i="12" s="1"/>
  <c r="AO1138" i="12" s="1"/>
  <c r="AO1139" i="12" s="1"/>
  <c r="AO1140" i="12" s="1"/>
  <c r="AO1141" i="12" s="1"/>
  <c r="AO1142" i="12" s="1"/>
  <c r="AO1143" i="12" s="1"/>
  <c r="AO1144" i="12" s="1"/>
  <c r="AO1145" i="12" s="1"/>
  <c r="AO1146" i="12" s="1"/>
  <c r="AO1147" i="12" s="1"/>
  <c r="AO1148" i="12" s="1"/>
  <c r="AO1149" i="12" s="1"/>
  <c r="AO1150" i="12" s="1"/>
  <c r="AO1151" i="12" s="1"/>
  <c r="AO1152" i="12" s="1"/>
  <c r="AO1153" i="12" s="1"/>
  <c r="AO1154" i="12" s="1"/>
  <c r="AO1155" i="12" s="1"/>
  <c r="AO1156" i="12" s="1"/>
  <c r="AO1157" i="12" s="1"/>
  <c r="AO1158" i="12" s="1"/>
  <c r="AO1159" i="12" s="1"/>
  <c r="AO1160" i="12" s="1"/>
  <c r="AO1161" i="12" s="1"/>
  <c r="AO1162" i="12" s="1"/>
  <c r="AO1163" i="12" s="1"/>
  <c r="AO1164" i="12" s="1"/>
  <c r="AO1165" i="12" s="1"/>
  <c r="AO1166" i="12" s="1"/>
  <c r="AO1167" i="12" s="1"/>
  <c r="AO1168" i="12" s="1"/>
  <c r="AO1169" i="12" s="1"/>
  <c r="AO1170" i="12" s="1"/>
  <c r="AO1171" i="12" s="1"/>
  <c r="AO1172" i="12" s="1"/>
  <c r="AO1173" i="12" s="1"/>
  <c r="AO1174" i="12" s="1"/>
  <c r="AO1175" i="12" s="1"/>
  <c r="AO1176" i="12" s="1"/>
  <c r="AO1177" i="12" s="1"/>
  <c r="AO1178" i="12" s="1"/>
  <c r="AO1179" i="12" s="1"/>
  <c r="AO1180" i="12" s="1"/>
  <c r="AO1181" i="12" s="1"/>
  <c r="AO1182" i="12" s="1"/>
  <c r="AO1183" i="12" s="1"/>
  <c r="AO1184" i="12" s="1"/>
  <c r="AO1185" i="12" s="1"/>
  <c r="AO1186" i="12" s="1"/>
  <c r="AO1187" i="12" s="1"/>
  <c r="AO1188" i="12" s="1"/>
  <c r="AO1189" i="12" s="1"/>
  <c r="AO1190" i="12" s="1"/>
  <c r="AO1191" i="12" s="1"/>
  <c r="AO1192" i="12" s="1"/>
  <c r="AO1193" i="12" s="1"/>
  <c r="AO1194" i="12" s="1"/>
  <c r="AO1195" i="12" s="1"/>
  <c r="AO1196" i="12" s="1"/>
  <c r="AO1197" i="12" s="1"/>
  <c r="AO1198" i="12" s="1"/>
  <c r="AO1199" i="12" s="1"/>
  <c r="AO1200" i="12" s="1"/>
  <c r="AO1201" i="12" s="1"/>
  <c r="AO1202" i="12" s="1"/>
  <c r="AO1203" i="12" s="1"/>
  <c r="AO1204" i="12" s="1"/>
  <c r="AO1205" i="12" s="1"/>
  <c r="AO1206" i="12" s="1"/>
  <c r="AO1207" i="12" s="1"/>
  <c r="AO1208" i="12" s="1"/>
  <c r="AO1209" i="12" s="1"/>
  <c r="AO1210" i="12" s="1"/>
  <c r="AO1211" i="12" s="1"/>
  <c r="AO1212" i="12" s="1"/>
  <c r="AO1213" i="12" s="1"/>
  <c r="AO1214" i="12" s="1"/>
  <c r="AO1215" i="12" s="1"/>
  <c r="AO1216" i="12" s="1"/>
  <c r="AO1217" i="12" s="1"/>
  <c r="AO1218" i="12" s="1"/>
  <c r="AO1219" i="12" s="1"/>
  <c r="AO1220" i="12" s="1"/>
  <c r="AO1221" i="12" s="1"/>
  <c r="AO1222" i="12" s="1"/>
  <c r="AO1223" i="12" s="1"/>
  <c r="AO1224" i="12" s="1"/>
  <c r="AO1225" i="12" s="1"/>
  <c r="AO1226" i="12" s="1"/>
  <c r="AO1227" i="12" s="1"/>
  <c r="AO1228" i="12" s="1"/>
  <c r="AO1229" i="12" s="1"/>
  <c r="AO1230" i="12" s="1"/>
  <c r="AO1231" i="12" s="1"/>
  <c r="AO1232" i="12" s="1"/>
  <c r="AO1233" i="12" s="1"/>
  <c r="AO1234" i="12" s="1"/>
  <c r="AO1235" i="12" s="1"/>
  <c r="AO1236" i="12" s="1"/>
  <c r="AO1237" i="12" s="1"/>
  <c r="AO1238" i="12" s="1"/>
  <c r="AO1239" i="12" s="1"/>
  <c r="AO1240" i="12" s="1"/>
  <c r="AO1241" i="12" s="1"/>
  <c r="AO1242" i="12" s="1"/>
  <c r="AO1243" i="12" s="1"/>
  <c r="AO1244" i="12" s="1"/>
  <c r="AO1245" i="12" s="1"/>
  <c r="AO1246" i="12" s="1"/>
  <c r="AO1247" i="12" s="1"/>
  <c r="AO1248" i="12" s="1"/>
  <c r="AO1249" i="12" s="1"/>
  <c r="AO1250" i="12" s="1"/>
  <c r="AO1251" i="12" s="1"/>
  <c r="AO1252" i="12" s="1"/>
  <c r="AO1253" i="12" s="1"/>
  <c r="AO1254" i="12" s="1"/>
  <c r="AO1255" i="12" s="1"/>
  <c r="AO1256" i="12" s="1"/>
  <c r="AO1257" i="12" s="1"/>
  <c r="AO1258" i="12" s="1"/>
  <c r="AO1259" i="12" s="1"/>
  <c r="AO1260" i="12" s="1"/>
  <c r="AO1261" i="12" s="1"/>
  <c r="AO1262" i="12" s="1"/>
  <c r="AO1263" i="12" s="1"/>
  <c r="AO2" i="12"/>
  <c r="AO3" i="12" s="1"/>
  <c r="AO4" i="12" s="1"/>
  <c r="AO5" i="12" s="1"/>
  <c r="AO6" i="12" s="1"/>
  <c r="AN3" i="12"/>
  <c r="AN4" i="12" s="1"/>
  <c r="AN5" i="12" s="1"/>
  <c r="AN6" i="12" s="1"/>
  <c r="AN7" i="12"/>
  <c r="AN8" i="12"/>
  <c r="AN9" i="12" s="1"/>
  <c r="AN10" i="12" s="1"/>
  <c r="AN11" i="12"/>
  <c r="AN12" i="12"/>
  <c r="AN13" i="12"/>
  <c r="AN14" i="12"/>
  <c r="AN15" i="12"/>
  <c r="AN16" i="12" s="1"/>
  <c r="AN17" i="12" s="1"/>
  <c r="AN18" i="12" s="1"/>
  <c r="AN19" i="12"/>
  <c r="AN20" i="12"/>
  <c r="AN21" i="12"/>
  <c r="AN22" i="12"/>
  <c r="AN23" i="12"/>
  <c r="AN24" i="12"/>
  <c r="AN25" i="12"/>
  <c r="AN26" i="12" s="1"/>
  <c r="AN27" i="12" s="1"/>
  <c r="AN28" i="12" s="1"/>
  <c r="AN29" i="12" s="1"/>
  <c r="AN30" i="12" s="1"/>
  <c r="AN31" i="12"/>
  <c r="AN32" i="12"/>
  <c r="AN33" i="12" s="1"/>
  <c r="AN34" i="12" s="1"/>
  <c r="AN35" i="12" s="1"/>
  <c r="AN36" i="12" s="1"/>
  <c r="AN37" i="12" s="1"/>
  <c r="AN38" i="12" s="1"/>
  <c r="AN39" i="12" s="1"/>
  <c r="AN40" i="12" s="1"/>
  <c r="AN41" i="12" s="1"/>
  <c r="AN42" i="12" s="1"/>
  <c r="AN43" i="12" s="1"/>
  <c r="AN44" i="12" s="1"/>
  <c r="AN45" i="12" s="1"/>
  <c r="AN46" i="12" s="1"/>
  <c r="AN47" i="12" s="1"/>
  <c r="AN48" i="12" s="1"/>
  <c r="AN49" i="12" s="1"/>
  <c r="AN50" i="12" s="1"/>
  <c r="AN51" i="12" s="1"/>
  <c r="AN52" i="12" s="1"/>
  <c r="AN53" i="12" s="1"/>
  <c r="AN54" i="12" s="1"/>
  <c r="AN55" i="12" s="1"/>
  <c r="AN56" i="12" s="1"/>
  <c r="AN57" i="12" s="1"/>
  <c r="AN58" i="12" s="1"/>
  <c r="AN59" i="12" s="1"/>
  <c r="AN60" i="12" s="1"/>
  <c r="AN61" i="12" s="1"/>
  <c r="AN62" i="12" s="1"/>
  <c r="AN63" i="12" s="1"/>
  <c r="AN64" i="12" s="1"/>
  <c r="AN65" i="12" s="1"/>
  <c r="AN66" i="12" s="1"/>
  <c r="AN67" i="12" s="1"/>
  <c r="AN68" i="12" s="1"/>
  <c r="AN69" i="12" s="1"/>
  <c r="AN70" i="12" s="1"/>
  <c r="AN71" i="12" s="1"/>
  <c r="AN72" i="12" s="1"/>
  <c r="AN73" i="12" s="1"/>
  <c r="AN74" i="12" s="1"/>
  <c r="AN75" i="12" s="1"/>
  <c r="AN76" i="12" s="1"/>
  <c r="AN77" i="12" s="1"/>
  <c r="AN78" i="12" s="1"/>
  <c r="AN79" i="12" s="1"/>
  <c r="AN80" i="12" s="1"/>
  <c r="AN81" i="12" s="1"/>
  <c r="AN82" i="12" s="1"/>
  <c r="AN83" i="12" s="1"/>
  <c r="AN84" i="12" s="1"/>
  <c r="AN85" i="12" s="1"/>
  <c r="AN86" i="12" s="1"/>
  <c r="AN87" i="12" s="1"/>
  <c r="AN88" i="12" s="1"/>
  <c r="AN89" i="12" s="1"/>
  <c r="AN90" i="12" s="1"/>
  <c r="AN91" i="12" s="1"/>
  <c r="AN92" i="12" s="1"/>
  <c r="AN93" i="12" s="1"/>
  <c r="AN94" i="12" s="1"/>
  <c r="AN95" i="12" s="1"/>
  <c r="AN96" i="12" s="1"/>
  <c r="AN97" i="12" s="1"/>
  <c r="AN98" i="12" s="1"/>
  <c r="AN99" i="12" s="1"/>
  <c r="AN100" i="12" s="1"/>
  <c r="AN101" i="12" s="1"/>
  <c r="AN102" i="12" s="1"/>
  <c r="AN103" i="12" s="1"/>
  <c r="AN104" i="12" s="1"/>
  <c r="AN105" i="12" s="1"/>
  <c r="AN106" i="12" s="1"/>
  <c r="AN107" i="12" s="1"/>
  <c r="AN108" i="12" s="1"/>
  <c r="AN109" i="12" s="1"/>
  <c r="AN110" i="12" s="1"/>
  <c r="AN111" i="12" s="1"/>
  <c r="AN112" i="12" s="1"/>
  <c r="AN113" i="12" s="1"/>
  <c r="AN114" i="12" s="1"/>
  <c r="AN115" i="12" s="1"/>
  <c r="AN116" i="12" s="1"/>
  <c r="AN117" i="12" s="1"/>
  <c r="AN118" i="12" s="1"/>
  <c r="AN119" i="12" s="1"/>
  <c r="AN120" i="12" s="1"/>
  <c r="AN121" i="12" s="1"/>
  <c r="AN122" i="12" s="1"/>
  <c r="AN123" i="12" s="1"/>
  <c r="AN124" i="12" s="1"/>
  <c r="AN125" i="12" s="1"/>
  <c r="AN126" i="12" s="1"/>
  <c r="AN127" i="12" s="1"/>
  <c r="AN128" i="12" s="1"/>
  <c r="AN129" i="12" s="1"/>
  <c r="AN130" i="12" s="1"/>
  <c r="AN131" i="12" s="1"/>
  <c r="AN132" i="12" s="1"/>
  <c r="AN133" i="12" s="1"/>
  <c r="AN134" i="12" s="1"/>
  <c r="AN135" i="12" s="1"/>
  <c r="AN136" i="12" s="1"/>
  <c r="AN137" i="12" s="1"/>
  <c r="AN138" i="12" s="1"/>
  <c r="AN139" i="12" s="1"/>
  <c r="AN140" i="12" s="1"/>
  <c r="AN141" i="12" s="1"/>
  <c r="AN142" i="12" s="1"/>
  <c r="AN143" i="12" s="1"/>
  <c r="AN144" i="12" s="1"/>
  <c r="AN145" i="12" s="1"/>
  <c r="AN146" i="12" s="1"/>
  <c r="AN147" i="12" s="1"/>
  <c r="AN148" i="12" s="1"/>
  <c r="AN149" i="12" s="1"/>
  <c r="AN150" i="12" s="1"/>
  <c r="AN151" i="12" s="1"/>
  <c r="AN152" i="12" s="1"/>
  <c r="AN153" i="12" s="1"/>
  <c r="AN154" i="12" s="1"/>
  <c r="AN155" i="12" s="1"/>
  <c r="AN156" i="12" s="1"/>
  <c r="AN157" i="12" s="1"/>
  <c r="AN158" i="12" s="1"/>
  <c r="AN159" i="12" s="1"/>
  <c r="AN160" i="12" s="1"/>
  <c r="AN161" i="12" s="1"/>
  <c r="AN162" i="12" s="1"/>
  <c r="AN163" i="12" s="1"/>
  <c r="AN164" i="12" s="1"/>
  <c r="AN165" i="12" s="1"/>
  <c r="AN166" i="12" s="1"/>
  <c r="AN167" i="12" s="1"/>
  <c r="AN168" i="12" s="1"/>
  <c r="AN169" i="12" s="1"/>
  <c r="AN170" i="12" s="1"/>
  <c r="AN171" i="12" s="1"/>
  <c r="AN172" i="12" s="1"/>
  <c r="AN173" i="12" s="1"/>
  <c r="AN174" i="12" s="1"/>
  <c r="AN175" i="12" s="1"/>
  <c r="AN176" i="12" s="1"/>
  <c r="AN177" i="12" s="1"/>
  <c r="AN178" i="12" s="1"/>
  <c r="AN179" i="12" s="1"/>
  <c r="AN180" i="12" s="1"/>
  <c r="AN181" i="12" s="1"/>
  <c r="AN182" i="12" s="1"/>
  <c r="AN183" i="12" s="1"/>
  <c r="AN184" i="12" s="1"/>
  <c r="AN185" i="12" s="1"/>
  <c r="AN186" i="12" s="1"/>
  <c r="AN187" i="12" s="1"/>
  <c r="AN188" i="12" s="1"/>
  <c r="AN189" i="12" s="1"/>
  <c r="AN190" i="12" s="1"/>
  <c r="AN191" i="12" s="1"/>
  <c r="AN192" i="12" s="1"/>
  <c r="AN193" i="12" s="1"/>
  <c r="AN194" i="12" s="1"/>
  <c r="AN195" i="12" s="1"/>
  <c r="AN196" i="12" s="1"/>
  <c r="AN197" i="12" s="1"/>
  <c r="AN198" i="12" s="1"/>
  <c r="AN199" i="12" s="1"/>
  <c r="AN200" i="12" s="1"/>
  <c r="AN201" i="12" s="1"/>
  <c r="AN202" i="12" s="1"/>
  <c r="AN203" i="12" s="1"/>
  <c r="AN204" i="12" s="1"/>
  <c r="AN205" i="12" s="1"/>
  <c r="AN206" i="12" s="1"/>
  <c r="AN207" i="12" s="1"/>
  <c r="AN208" i="12" s="1"/>
  <c r="AN209" i="12" s="1"/>
  <c r="AN210" i="12" s="1"/>
  <c r="AN211" i="12" s="1"/>
  <c r="AN212" i="12" s="1"/>
  <c r="AN213" i="12" s="1"/>
  <c r="AN214" i="12" s="1"/>
  <c r="AN215" i="12" s="1"/>
  <c r="AN216" i="12" s="1"/>
  <c r="AN217" i="12" s="1"/>
  <c r="AN218" i="12" s="1"/>
  <c r="AN219" i="12" s="1"/>
  <c r="AN220" i="12" s="1"/>
  <c r="AN221" i="12" s="1"/>
  <c r="AN222" i="12" s="1"/>
  <c r="AN223" i="12" s="1"/>
  <c r="AN224" i="12" s="1"/>
  <c r="AN225" i="12" s="1"/>
  <c r="AN226" i="12" s="1"/>
  <c r="AN227" i="12" s="1"/>
  <c r="AN228" i="12" s="1"/>
  <c r="AN229" i="12" s="1"/>
  <c r="AN230" i="12" s="1"/>
  <c r="AN231" i="12" s="1"/>
  <c r="AN232" i="12" s="1"/>
  <c r="AN233" i="12" s="1"/>
  <c r="AN234" i="12" s="1"/>
  <c r="AN235" i="12" s="1"/>
  <c r="AN236" i="12" s="1"/>
  <c r="AN237" i="12" s="1"/>
  <c r="AN238" i="12" s="1"/>
  <c r="AN239" i="12" s="1"/>
  <c r="AN240" i="12" s="1"/>
  <c r="AN241" i="12" s="1"/>
  <c r="AN242" i="12" s="1"/>
  <c r="AN243" i="12" s="1"/>
  <c r="AN244" i="12" s="1"/>
  <c r="AN245" i="12" s="1"/>
  <c r="AN246" i="12" s="1"/>
  <c r="AN247" i="12" s="1"/>
  <c r="AN248" i="12" s="1"/>
  <c r="AN249" i="12" s="1"/>
  <c r="AN250" i="12" s="1"/>
  <c r="AN251" i="12" s="1"/>
  <c r="AN252" i="12" s="1"/>
  <c r="AN253" i="12" s="1"/>
  <c r="AN254" i="12" s="1"/>
  <c r="AN255" i="12" s="1"/>
  <c r="AN256" i="12" s="1"/>
  <c r="AN257" i="12" s="1"/>
  <c r="AN258" i="12" s="1"/>
  <c r="AN259" i="12" s="1"/>
  <c r="AN260" i="12" s="1"/>
  <c r="AN261" i="12" s="1"/>
  <c r="AN262" i="12" s="1"/>
  <c r="AN263" i="12" s="1"/>
  <c r="AN264" i="12" s="1"/>
  <c r="AN265" i="12" s="1"/>
  <c r="AN266" i="12" s="1"/>
  <c r="AN267" i="12" s="1"/>
  <c r="AN268" i="12" s="1"/>
  <c r="AN269" i="12" s="1"/>
  <c r="AN270" i="12" s="1"/>
  <c r="AN271" i="12" s="1"/>
  <c r="AN272" i="12" s="1"/>
  <c r="AN273" i="12" s="1"/>
  <c r="AN274" i="12" s="1"/>
  <c r="AN275" i="12" s="1"/>
  <c r="AN276" i="12" s="1"/>
  <c r="AN277" i="12" s="1"/>
  <c r="AN278" i="12" s="1"/>
  <c r="AN279" i="12" s="1"/>
  <c r="AN280" i="12" s="1"/>
  <c r="AN281" i="12" s="1"/>
  <c r="AN282" i="12" s="1"/>
  <c r="AN283" i="12" s="1"/>
  <c r="AN284" i="12" s="1"/>
  <c r="AN285" i="12" s="1"/>
  <c r="AN286" i="12" s="1"/>
  <c r="AN287" i="12" s="1"/>
  <c r="AN288" i="12" s="1"/>
  <c r="AN289" i="12" s="1"/>
  <c r="AN290" i="12" s="1"/>
  <c r="AN291" i="12" s="1"/>
  <c r="AN292" i="12" s="1"/>
  <c r="AN293" i="12" s="1"/>
  <c r="AN294" i="12" s="1"/>
  <c r="AN295" i="12" s="1"/>
  <c r="AN296" i="12" s="1"/>
  <c r="AN297" i="12" s="1"/>
  <c r="AN298" i="12" s="1"/>
  <c r="AN299" i="12" s="1"/>
  <c r="AN300" i="12" s="1"/>
  <c r="AN301" i="12" s="1"/>
  <c r="AN302" i="12" s="1"/>
  <c r="AN303" i="12" s="1"/>
  <c r="AN304" i="12" s="1"/>
  <c r="AN305" i="12" s="1"/>
  <c r="AN306" i="12" s="1"/>
  <c r="AN307" i="12" s="1"/>
  <c r="AN308" i="12" s="1"/>
  <c r="AN309" i="12" s="1"/>
  <c r="AN310" i="12" s="1"/>
  <c r="AN311" i="12" s="1"/>
  <c r="AN312" i="12" s="1"/>
  <c r="AN313" i="12" s="1"/>
  <c r="AN314" i="12" s="1"/>
  <c r="AN315" i="12" s="1"/>
  <c r="AN316" i="12" s="1"/>
  <c r="AN317" i="12" s="1"/>
  <c r="AN318" i="12" s="1"/>
  <c r="AN319" i="12" s="1"/>
  <c r="AN320" i="12" s="1"/>
  <c r="AN321" i="12" s="1"/>
  <c r="AN322" i="12" s="1"/>
  <c r="AN323" i="12" s="1"/>
  <c r="AN324" i="12" s="1"/>
  <c r="AN325" i="12" s="1"/>
  <c r="AN326" i="12" s="1"/>
  <c r="AN327" i="12" s="1"/>
  <c r="AN328" i="12" s="1"/>
  <c r="AN329" i="12" s="1"/>
  <c r="AN330" i="12" s="1"/>
  <c r="AN331" i="12" s="1"/>
  <c r="AN332" i="12" s="1"/>
  <c r="AN333" i="12" s="1"/>
  <c r="AN334" i="12" s="1"/>
  <c r="AN335" i="12" s="1"/>
  <c r="AN336" i="12" s="1"/>
  <c r="AN337" i="12" s="1"/>
  <c r="AN338" i="12" s="1"/>
  <c r="AN339" i="12" s="1"/>
  <c r="AN340" i="12" s="1"/>
  <c r="AN341" i="12" s="1"/>
  <c r="AN342" i="12" s="1"/>
  <c r="AN343" i="12" s="1"/>
  <c r="AN344" i="12" s="1"/>
  <c r="AN345" i="12" s="1"/>
  <c r="AN346" i="12" s="1"/>
  <c r="AN347" i="12" s="1"/>
  <c r="AN348" i="12" s="1"/>
  <c r="AN349" i="12" s="1"/>
  <c r="AN350" i="12" s="1"/>
  <c r="AN351" i="12" s="1"/>
  <c r="AN352" i="12" s="1"/>
  <c r="AN353" i="12" s="1"/>
  <c r="AN354" i="12" s="1"/>
  <c r="AN355" i="12" s="1"/>
  <c r="AN356" i="12" s="1"/>
  <c r="AN357" i="12" s="1"/>
  <c r="AN358" i="12" s="1"/>
  <c r="AN359" i="12" s="1"/>
  <c r="AN360" i="12" s="1"/>
  <c r="AN361" i="12" s="1"/>
  <c r="AN362" i="12" s="1"/>
  <c r="AN363" i="12" s="1"/>
  <c r="AN364" i="12" s="1"/>
  <c r="AN365" i="12" s="1"/>
  <c r="AN366" i="12" s="1"/>
  <c r="AN367" i="12" s="1"/>
  <c r="AN368" i="12" s="1"/>
  <c r="AN369" i="12" s="1"/>
  <c r="AN370" i="12" s="1"/>
  <c r="AN371" i="12" s="1"/>
  <c r="AN372" i="12" s="1"/>
  <c r="AN373" i="12" s="1"/>
  <c r="AN374" i="12" s="1"/>
  <c r="AN375" i="12" s="1"/>
  <c r="AN376" i="12" s="1"/>
  <c r="AN377" i="12" s="1"/>
  <c r="AN378" i="12" s="1"/>
  <c r="AN379" i="12" s="1"/>
  <c r="AN380" i="12" s="1"/>
  <c r="AN381" i="12" s="1"/>
  <c r="AN382" i="12" s="1"/>
  <c r="AN383" i="12" s="1"/>
  <c r="AN384" i="12" s="1"/>
  <c r="AN385" i="12" s="1"/>
  <c r="AN386" i="12" s="1"/>
  <c r="AN387" i="12" s="1"/>
  <c r="AN388" i="12" s="1"/>
  <c r="AN389" i="12" s="1"/>
  <c r="AN390" i="12" s="1"/>
  <c r="AN391" i="12" s="1"/>
  <c r="AN392" i="12" s="1"/>
  <c r="AN393" i="12" s="1"/>
  <c r="AN394" i="12" s="1"/>
  <c r="AN395" i="12" s="1"/>
  <c r="AN396" i="12" s="1"/>
  <c r="AN397" i="12" s="1"/>
  <c r="AN398" i="12" s="1"/>
  <c r="AN399" i="12" s="1"/>
  <c r="AN400" i="12" s="1"/>
  <c r="AN401" i="12" s="1"/>
  <c r="AN402" i="12" s="1"/>
  <c r="AN403" i="12" s="1"/>
  <c r="AN404" i="12" s="1"/>
  <c r="AN405" i="12" s="1"/>
  <c r="AN406" i="12" s="1"/>
  <c r="AN407" i="12" s="1"/>
  <c r="AN408" i="12" s="1"/>
  <c r="AN409" i="12" s="1"/>
  <c r="AN410" i="12" s="1"/>
  <c r="AN411" i="12" s="1"/>
  <c r="AN412" i="12" s="1"/>
  <c r="AN413" i="12" s="1"/>
  <c r="AN414" i="12" s="1"/>
  <c r="AN415" i="12" s="1"/>
  <c r="AN416" i="12" s="1"/>
  <c r="AN417" i="12" s="1"/>
  <c r="AN418" i="12" s="1"/>
  <c r="AN419" i="12" s="1"/>
  <c r="AN420" i="12" s="1"/>
  <c r="AN421" i="12" s="1"/>
  <c r="AN422" i="12" s="1"/>
  <c r="AN423" i="12" s="1"/>
  <c r="AN424" i="12" s="1"/>
  <c r="AN425" i="12" s="1"/>
  <c r="AN426" i="12" s="1"/>
  <c r="AN427" i="12" s="1"/>
  <c r="AN428" i="12" s="1"/>
  <c r="AN429" i="12" s="1"/>
  <c r="AN430" i="12" s="1"/>
  <c r="AN431" i="12" s="1"/>
  <c r="AN432" i="12" s="1"/>
  <c r="AN433" i="12" s="1"/>
  <c r="AN434" i="12" s="1"/>
  <c r="AN435" i="12" s="1"/>
  <c r="AN436" i="12" s="1"/>
  <c r="AN437" i="12" s="1"/>
  <c r="AN438" i="12" s="1"/>
  <c r="AN439" i="12" s="1"/>
  <c r="AN440" i="12" s="1"/>
  <c r="AN441" i="12" s="1"/>
  <c r="AN442" i="12" s="1"/>
  <c r="AN443" i="12" s="1"/>
  <c r="AN444" i="12" s="1"/>
  <c r="AN445" i="12" s="1"/>
  <c r="AN446" i="12" s="1"/>
  <c r="AN447" i="12" s="1"/>
  <c r="AN448" i="12" s="1"/>
  <c r="AN449" i="12" s="1"/>
  <c r="AN450" i="12" s="1"/>
  <c r="AN451" i="12" s="1"/>
  <c r="AN452" i="12" s="1"/>
  <c r="AN453" i="12" s="1"/>
  <c r="AN454" i="12" s="1"/>
  <c r="AN455" i="12" s="1"/>
  <c r="AN456" i="12" s="1"/>
  <c r="AN457" i="12" s="1"/>
  <c r="AN458" i="12" s="1"/>
  <c r="AN459" i="12" s="1"/>
  <c r="AN460" i="12" s="1"/>
  <c r="AN461" i="12" s="1"/>
  <c r="AN462" i="12" s="1"/>
  <c r="AN463" i="12" s="1"/>
  <c r="AN464" i="12" s="1"/>
  <c r="AN465" i="12" s="1"/>
  <c r="AN466" i="12" s="1"/>
  <c r="AN467" i="12" s="1"/>
  <c r="AN468" i="12" s="1"/>
  <c r="AN469" i="12" s="1"/>
  <c r="AN470" i="12" s="1"/>
  <c r="AN471" i="12" s="1"/>
  <c r="AN472" i="12" s="1"/>
  <c r="AN473" i="12" s="1"/>
  <c r="AN474" i="12" s="1"/>
  <c r="AN475" i="12" s="1"/>
  <c r="AN476" i="12" s="1"/>
  <c r="AN477" i="12" s="1"/>
  <c r="AN478" i="12" s="1"/>
  <c r="AN479" i="12" s="1"/>
  <c r="AN480" i="12" s="1"/>
  <c r="AN481" i="12" s="1"/>
  <c r="AN482" i="12" s="1"/>
  <c r="AN483" i="12" s="1"/>
  <c r="AN484" i="12" s="1"/>
  <c r="AN485" i="12" s="1"/>
  <c r="AN486" i="12" s="1"/>
  <c r="AN487" i="12" s="1"/>
  <c r="AN488" i="12" s="1"/>
  <c r="AN489" i="12" s="1"/>
  <c r="AN490" i="12" s="1"/>
  <c r="AN491" i="12" s="1"/>
  <c r="AN492" i="12" s="1"/>
  <c r="AN493" i="12" s="1"/>
  <c r="AN494" i="12" s="1"/>
  <c r="AN495" i="12" s="1"/>
  <c r="AN496" i="12" s="1"/>
  <c r="AN497" i="12" s="1"/>
  <c r="AN498" i="12" s="1"/>
  <c r="AN499" i="12" s="1"/>
  <c r="AN500" i="12" s="1"/>
  <c r="AN501" i="12" s="1"/>
  <c r="AN502" i="12" s="1"/>
  <c r="AN503" i="12" s="1"/>
  <c r="AN504" i="12" s="1"/>
  <c r="AN505" i="12" s="1"/>
  <c r="AN506" i="12" s="1"/>
  <c r="AN507" i="12" s="1"/>
  <c r="AN508" i="12" s="1"/>
  <c r="AN509" i="12" s="1"/>
  <c r="AN510" i="12" s="1"/>
  <c r="AN511" i="12" s="1"/>
  <c r="AN512" i="12" s="1"/>
  <c r="AN513" i="12" s="1"/>
  <c r="AN514" i="12" s="1"/>
  <c r="AN515" i="12" s="1"/>
  <c r="AN516" i="12" s="1"/>
  <c r="AN517" i="12" s="1"/>
  <c r="AN518" i="12" s="1"/>
  <c r="AN519" i="12" s="1"/>
  <c r="AN520" i="12" s="1"/>
  <c r="AN521" i="12" s="1"/>
  <c r="AN522" i="12" s="1"/>
  <c r="AN523" i="12" s="1"/>
  <c r="AN524" i="12" s="1"/>
  <c r="AN525" i="12" s="1"/>
  <c r="AN526" i="12" s="1"/>
  <c r="AN527" i="12" s="1"/>
  <c r="AN528" i="12" s="1"/>
  <c r="AN529" i="12" s="1"/>
  <c r="AN530" i="12" s="1"/>
  <c r="AN531" i="12" s="1"/>
  <c r="AN532" i="12" s="1"/>
  <c r="AN533" i="12" s="1"/>
  <c r="AN534" i="12" s="1"/>
  <c r="AN535" i="12" s="1"/>
  <c r="AN536" i="12" s="1"/>
  <c r="AN537" i="12" s="1"/>
  <c r="AN538" i="12" s="1"/>
  <c r="AN539" i="12" s="1"/>
  <c r="AN540" i="12" s="1"/>
  <c r="AN541" i="12" s="1"/>
  <c r="AN542" i="12" s="1"/>
  <c r="AN543" i="12" s="1"/>
  <c r="AN544" i="12" s="1"/>
  <c r="AN545" i="12" s="1"/>
  <c r="AN546" i="12" s="1"/>
  <c r="AN547" i="12" s="1"/>
  <c r="AN548" i="12" s="1"/>
  <c r="AN549" i="12" s="1"/>
  <c r="AN550" i="12" s="1"/>
  <c r="AN551" i="12" s="1"/>
  <c r="AN552" i="12" s="1"/>
  <c r="AN553" i="12" s="1"/>
  <c r="AN554" i="12" s="1"/>
  <c r="AN555" i="12" s="1"/>
  <c r="AN556" i="12" s="1"/>
  <c r="AN557" i="12" s="1"/>
  <c r="AN558" i="12" s="1"/>
  <c r="AN559" i="12" s="1"/>
  <c r="AN560" i="12" s="1"/>
  <c r="AN561" i="12" s="1"/>
  <c r="AN562" i="12" s="1"/>
  <c r="AN563" i="12" s="1"/>
  <c r="AN564" i="12" s="1"/>
  <c r="AN565" i="12" s="1"/>
  <c r="AN566" i="12" s="1"/>
  <c r="AN567" i="12" s="1"/>
  <c r="AN568" i="12" s="1"/>
  <c r="AN569" i="12" s="1"/>
  <c r="AN570" i="12" s="1"/>
  <c r="AN571" i="12" s="1"/>
  <c r="AN572" i="12" s="1"/>
  <c r="AN573" i="12" s="1"/>
  <c r="AN574" i="12" s="1"/>
  <c r="AN575" i="12" s="1"/>
  <c r="AN576" i="12" s="1"/>
  <c r="AN577" i="12" s="1"/>
  <c r="AN578" i="12" s="1"/>
  <c r="AN579" i="12" s="1"/>
  <c r="AN580" i="12" s="1"/>
  <c r="AN581" i="12" s="1"/>
  <c r="AN582" i="12" s="1"/>
  <c r="AN583" i="12" s="1"/>
  <c r="AN584" i="12" s="1"/>
  <c r="AN585" i="12" s="1"/>
  <c r="AN586" i="12" s="1"/>
  <c r="AN587" i="12" s="1"/>
  <c r="AN588" i="12" s="1"/>
  <c r="AN589" i="12" s="1"/>
  <c r="AN590" i="12" s="1"/>
  <c r="AN591" i="12" s="1"/>
  <c r="AN592" i="12" s="1"/>
  <c r="AN593" i="12" s="1"/>
  <c r="AN594" i="12" s="1"/>
  <c r="AN595" i="12" s="1"/>
  <c r="AN596" i="12" s="1"/>
  <c r="AN597" i="12" s="1"/>
  <c r="AN598" i="12" s="1"/>
  <c r="AN599" i="12" s="1"/>
  <c r="AN600" i="12" s="1"/>
  <c r="AN601" i="12" s="1"/>
  <c r="AN602" i="12" s="1"/>
  <c r="AN603" i="12" s="1"/>
  <c r="AN604" i="12" s="1"/>
  <c r="AN605" i="12" s="1"/>
  <c r="AN606" i="12" s="1"/>
  <c r="AN607" i="12" s="1"/>
  <c r="AN608" i="12" s="1"/>
  <c r="AN609" i="12" s="1"/>
  <c r="AN610" i="12" s="1"/>
  <c r="AN611" i="12" s="1"/>
  <c r="AN612" i="12" s="1"/>
  <c r="AN613" i="12" s="1"/>
  <c r="AN614" i="12" s="1"/>
  <c r="AN615" i="12" s="1"/>
  <c r="AN616" i="12" s="1"/>
  <c r="AN617" i="12" s="1"/>
  <c r="AN618" i="12" s="1"/>
  <c r="AN619" i="12" s="1"/>
  <c r="AN620" i="12" s="1"/>
  <c r="AN621" i="12" s="1"/>
  <c r="AN622" i="12" s="1"/>
  <c r="AN623" i="12" s="1"/>
  <c r="AN624" i="12" s="1"/>
  <c r="AN625" i="12" s="1"/>
  <c r="AN626" i="12" s="1"/>
  <c r="AN627" i="12" s="1"/>
  <c r="AN628" i="12" s="1"/>
  <c r="AN629" i="12" s="1"/>
  <c r="AN630" i="12" s="1"/>
  <c r="AN631" i="12" s="1"/>
  <c r="AN632" i="12" s="1"/>
  <c r="AN633" i="12" s="1"/>
  <c r="AN634" i="12" s="1"/>
  <c r="AN635" i="12" s="1"/>
  <c r="AN636" i="12" s="1"/>
  <c r="AN637" i="12" s="1"/>
  <c r="AN638" i="12" s="1"/>
  <c r="AN639" i="12" s="1"/>
  <c r="AN640" i="12" s="1"/>
  <c r="AN641" i="12" s="1"/>
  <c r="AN642" i="12" s="1"/>
  <c r="AN643" i="12" s="1"/>
  <c r="AN644" i="12" s="1"/>
  <c r="AN645" i="12" s="1"/>
  <c r="AN646" i="12" s="1"/>
  <c r="AN647" i="12" s="1"/>
  <c r="AN648" i="12" s="1"/>
  <c r="AN649" i="12" s="1"/>
  <c r="AN650" i="12" s="1"/>
  <c r="AN651" i="12" s="1"/>
  <c r="AN652" i="12" s="1"/>
  <c r="AN653" i="12" s="1"/>
  <c r="AN654" i="12" s="1"/>
  <c r="AN655" i="12" s="1"/>
  <c r="AN656" i="12" s="1"/>
  <c r="AN657" i="12" s="1"/>
  <c r="AN658" i="12" s="1"/>
  <c r="AN659" i="12" s="1"/>
  <c r="AN660" i="12" s="1"/>
  <c r="AN661" i="12" s="1"/>
  <c r="AN662" i="12" s="1"/>
  <c r="AN663" i="12" s="1"/>
  <c r="AN664" i="12" s="1"/>
  <c r="AN665" i="12" s="1"/>
  <c r="AN666" i="12" s="1"/>
  <c r="AN667" i="12" s="1"/>
  <c r="AN668" i="12" s="1"/>
  <c r="AN669" i="12" s="1"/>
  <c r="AN670" i="12" s="1"/>
  <c r="AN671" i="12" s="1"/>
  <c r="AN672" i="12" s="1"/>
  <c r="AN673" i="12" s="1"/>
  <c r="AN674" i="12" s="1"/>
  <c r="AN675" i="12" s="1"/>
  <c r="AN676" i="12" s="1"/>
  <c r="AN677" i="12" s="1"/>
  <c r="AN678" i="12" s="1"/>
  <c r="AN679" i="12" s="1"/>
  <c r="AN680" i="12" s="1"/>
  <c r="AN681" i="12" s="1"/>
  <c r="AN682" i="12" s="1"/>
  <c r="AN683" i="12" s="1"/>
  <c r="AN684" i="12" s="1"/>
  <c r="AN685" i="12" s="1"/>
  <c r="AN686" i="12" s="1"/>
  <c r="AN687" i="12" s="1"/>
  <c r="AN688" i="12" s="1"/>
  <c r="AN689" i="12" s="1"/>
  <c r="AN690" i="12" s="1"/>
  <c r="AN691" i="12" s="1"/>
  <c r="AN692" i="12" s="1"/>
  <c r="AN693" i="12" s="1"/>
  <c r="AN694" i="12" s="1"/>
  <c r="AN695" i="12" s="1"/>
  <c r="AN696" i="12" s="1"/>
  <c r="AN697" i="12" s="1"/>
  <c r="AN698" i="12" s="1"/>
  <c r="AN699" i="12" s="1"/>
  <c r="AN700" i="12" s="1"/>
  <c r="AN701" i="12" s="1"/>
  <c r="AN702" i="12" s="1"/>
  <c r="AN703" i="12" s="1"/>
  <c r="AN704" i="12" s="1"/>
  <c r="AN705" i="12" s="1"/>
  <c r="AN706" i="12" s="1"/>
  <c r="AN707" i="12" s="1"/>
  <c r="AN708" i="12" s="1"/>
  <c r="AN709" i="12" s="1"/>
  <c r="AN710" i="12" s="1"/>
  <c r="AN711" i="12" s="1"/>
  <c r="AN712" i="12" s="1"/>
  <c r="AN713" i="12" s="1"/>
  <c r="AN714" i="12" s="1"/>
  <c r="AN715" i="12" s="1"/>
  <c r="AN716" i="12" s="1"/>
  <c r="AN717" i="12" s="1"/>
  <c r="AN718" i="12" s="1"/>
  <c r="AN719" i="12" s="1"/>
  <c r="AN720" i="12" s="1"/>
  <c r="AN721" i="12" s="1"/>
  <c r="AN722" i="12" s="1"/>
  <c r="AN723" i="12" s="1"/>
  <c r="AN724" i="12" s="1"/>
  <c r="AN725" i="12" s="1"/>
  <c r="AN726" i="12" s="1"/>
  <c r="AN727" i="12" s="1"/>
  <c r="AN728" i="12" s="1"/>
  <c r="AN729" i="12" s="1"/>
  <c r="AN730" i="12" s="1"/>
  <c r="AN731" i="12" s="1"/>
  <c r="AN732" i="12" s="1"/>
  <c r="AN733" i="12" s="1"/>
  <c r="AN734" i="12" s="1"/>
  <c r="AN735" i="12" s="1"/>
  <c r="AN736" i="12" s="1"/>
  <c r="AN737" i="12" s="1"/>
  <c r="AN738" i="12" s="1"/>
  <c r="AN739" i="12" s="1"/>
  <c r="AN740" i="12" s="1"/>
  <c r="AN741" i="12" s="1"/>
  <c r="AN742" i="12" s="1"/>
  <c r="AN743" i="12" s="1"/>
  <c r="AN744" i="12" s="1"/>
  <c r="AN745" i="12" s="1"/>
  <c r="AN746" i="12" s="1"/>
  <c r="AN747" i="12" s="1"/>
  <c r="AN748" i="12" s="1"/>
  <c r="AN749" i="12" s="1"/>
  <c r="AN750" i="12" s="1"/>
  <c r="AN751" i="12" s="1"/>
  <c r="AN752" i="12" s="1"/>
  <c r="AN753" i="12" s="1"/>
  <c r="AN754" i="12" s="1"/>
  <c r="AN755" i="12" s="1"/>
  <c r="AN756" i="12" s="1"/>
  <c r="AN757" i="12" s="1"/>
  <c r="AN758" i="12" s="1"/>
  <c r="AN759" i="12" s="1"/>
  <c r="AN760" i="12" s="1"/>
  <c r="AN761" i="12" s="1"/>
  <c r="AN762" i="12" s="1"/>
  <c r="AN763" i="12" s="1"/>
  <c r="AN764" i="12" s="1"/>
  <c r="AN765" i="12" s="1"/>
  <c r="AN766" i="12" s="1"/>
  <c r="AN767" i="12" s="1"/>
  <c r="AN768" i="12" s="1"/>
  <c r="AN769" i="12" s="1"/>
  <c r="AN770" i="12" s="1"/>
  <c r="AN771" i="12" s="1"/>
  <c r="AN772" i="12" s="1"/>
  <c r="AN773" i="12" s="1"/>
  <c r="AN774" i="12" s="1"/>
  <c r="AN775" i="12" s="1"/>
  <c r="AN776" i="12" s="1"/>
  <c r="AN777" i="12" s="1"/>
  <c r="AN778" i="12" s="1"/>
  <c r="AN779" i="12" s="1"/>
  <c r="AN780" i="12" s="1"/>
  <c r="AN781" i="12" s="1"/>
  <c r="AN782" i="12" s="1"/>
  <c r="AN783" i="12" s="1"/>
  <c r="AN784" i="12" s="1"/>
  <c r="AN785" i="12" s="1"/>
  <c r="AN786" i="12" s="1"/>
  <c r="AN787" i="12" s="1"/>
  <c r="AN788" i="12" s="1"/>
  <c r="AN789" i="12" s="1"/>
  <c r="AN790" i="12" s="1"/>
  <c r="AN791" i="12" s="1"/>
  <c r="AN792" i="12" s="1"/>
  <c r="AN793" i="12" s="1"/>
  <c r="AN794" i="12" s="1"/>
  <c r="AN795" i="12" s="1"/>
  <c r="AN796" i="12" s="1"/>
  <c r="AN797" i="12" s="1"/>
  <c r="AN798" i="12" s="1"/>
  <c r="AN799" i="12" s="1"/>
  <c r="AN800" i="12" s="1"/>
  <c r="AN801" i="12" s="1"/>
  <c r="AN802" i="12" s="1"/>
  <c r="AN803" i="12" s="1"/>
  <c r="AN804" i="12" s="1"/>
  <c r="AN805" i="12" s="1"/>
  <c r="AN806" i="12" s="1"/>
  <c r="AN807" i="12" s="1"/>
  <c r="AN808" i="12" s="1"/>
  <c r="AN809" i="12" s="1"/>
  <c r="AN810" i="12" s="1"/>
  <c r="AN811" i="12" s="1"/>
  <c r="AN812" i="12" s="1"/>
  <c r="AN813" i="12" s="1"/>
  <c r="AN814" i="12" s="1"/>
  <c r="AN815" i="12" s="1"/>
  <c r="AN816" i="12" s="1"/>
  <c r="AN817" i="12" s="1"/>
  <c r="AN818" i="12" s="1"/>
  <c r="AN819" i="12" s="1"/>
  <c r="AN820" i="12" s="1"/>
  <c r="AN821" i="12" s="1"/>
  <c r="AN822" i="12" s="1"/>
  <c r="AN823" i="12" s="1"/>
  <c r="AN824" i="12" s="1"/>
  <c r="AN825" i="12" s="1"/>
  <c r="AN826" i="12" s="1"/>
  <c r="AN827" i="12" s="1"/>
  <c r="AN828" i="12" s="1"/>
  <c r="AN829" i="12" s="1"/>
  <c r="AN830" i="12" s="1"/>
  <c r="AN831" i="12" s="1"/>
  <c r="AN832" i="12" s="1"/>
  <c r="AN833" i="12" s="1"/>
  <c r="AN834" i="12" s="1"/>
  <c r="AN835" i="12" s="1"/>
  <c r="AN836" i="12" s="1"/>
  <c r="AN837" i="12" s="1"/>
  <c r="AN838" i="12" s="1"/>
  <c r="AN839" i="12" s="1"/>
  <c r="AN840" i="12" s="1"/>
  <c r="AN841" i="12" s="1"/>
  <c r="AN842" i="12" s="1"/>
  <c r="AN843" i="12" s="1"/>
  <c r="AN844" i="12" s="1"/>
  <c r="AN845" i="12" s="1"/>
  <c r="AN846" i="12" s="1"/>
  <c r="AN847" i="12" s="1"/>
  <c r="AN848" i="12" s="1"/>
  <c r="AN849" i="12" s="1"/>
  <c r="AN850" i="12" s="1"/>
  <c r="AN851" i="12" s="1"/>
  <c r="AN852" i="12" s="1"/>
  <c r="AN853" i="12" s="1"/>
  <c r="AN854" i="12" s="1"/>
  <c r="AN855" i="12" s="1"/>
  <c r="AN856" i="12" s="1"/>
  <c r="AN857" i="12" s="1"/>
  <c r="AN858" i="12" s="1"/>
  <c r="AN859" i="12" s="1"/>
  <c r="AN860" i="12" s="1"/>
  <c r="AN861" i="12" s="1"/>
  <c r="AN862" i="12" s="1"/>
  <c r="AN863" i="12" s="1"/>
  <c r="AN864" i="12" s="1"/>
  <c r="AN865" i="12" s="1"/>
  <c r="AN866" i="12" s="1"/>
  <c r="AN867" i="12" s="1"/>
  <c r="AN868" i="12" s="1"/>
  <c r="AN869" i="12" s="1"/>
  <c r="AN870" i="12" s="1"/>
  <c r="AN871" i="12" s="1"/>
  <c r="AN872" i="12" s="1"/>
  <c r="AN873" i="12" s="1"/>
  <c r="AN874" i="12" s="1"/>
  <c r="AN875" i="12" s="1"/>
  <c r="AN876" i="12" s="1"/>
  <c r="AN877" i="12" s="1"/>
  <c r="AN878" i="12" s="1"/>
  <c r="AN879" i="12" s="1"/>
  <c r="AN880" i="12" s="1"/>
  <c r="AN881" i="12" s="1"/>
  <c r="AN882" i="12" s="1"/>
  <c r="AN883" i="12" s="1"/>
  <c r="AN884" i="12" s="1"/>
  <c r="AN885" i="12" s="1"/>
  <c r="AN886" i="12" s="1"/>
  <c r="AN887" i="12" s="1"/>
  <c r="AN888" i="12" s="1"/>
  <c r="AN889" i="12" s="1"/>
  <c r="AN890" i="12" s="1"/>
  <c r="AN891" i="12" s="1"/>
  <c r="AN892" i="12" s="1"/>
  <c r="AN893" i="12" s="1"/>
  <c r="AN894" i="12" s="1"/>
  <c r="AN895" i="12" s="1"/>
  <c r="AN896" i="12" s="1"/>
  <c r="AN897" i="12" s="1"/>
  <c r="AN898" i="12" s="1"/>
  <c r="AN899" i="12" s="1"/>
  <c r="AN900" i="12" s="1"/>
  <c r="AN901" i="12" s="1"/>
  <c r="AN902" i="12" s="1"/>
  <c r="AN903" i="12" s="1"/>
  <c r="AN904" i="12" s="1"/>
  <c r="AN905" i="12" s="1"/>
  <c r="AN906" i="12" s="1"/>
  <c r="AN907" i="12" s="1"/>
  <c r="AN908" i="12" s="1"/>
  <c r="AN909" i="12" s="1"/>
  <c r="AN910" i="12" s="1"/>
  <c r="AN911" i="12" s="1"/>
  <c r="AN912" i="12" s="1"/>
  <c r="AN913" i="12" s="1"/>
  <c r="AN914" i="12" s="1"/>
  <c r="AN915" i="12" s="1"/>
  <c r="AN916" i="12" s="1"/>
  <c r="AN917" i="12" s="1"/>
  <c r="AN918" i="12" s="1"/>
  <c r="AN919" i="12" s="1"/>
  <c r="AN920" i="12" s="1"/>
  <c r="AN921" i="12" s="1"/>
  <c r="AN922" i="12" s="1"/>
  <c r="AN923" i="12" s="1"/>
  <c r="AN924" i="12" s="1"/>
  <c r="AN925" i="12" s="1"/>
  <c r="AN926" i="12" s="1"/>
  <c r="AN927" i="12" s="1"/>
  <c r="AN928" i="12" s="1"/>
  <c r="AN929" i="12" s="1"/>
  <c r="AN930" i="12" s="1"/>
  <c r="AN931" i="12" s="1"/>
  <c r="AN932" i="12" s="1"/>
  <c r="AN933" i="12" s="1"/>
  <c r="AN934" i="12" s="1"/>
  <c r="AN935" i="12" s="1"/>
  <c r="AN936" i="12" s="1"/>
  <c r="AN937" i="12" s="1"/>
  <c r="AN938" i="12" s="1"/>
  <c r="AN939" i="12" s="1"/>
  <c r="AN940" i="12" s="1"/>
  <c r="AN941" i="12" s="1"/>
  <c r="AN942" i="12" s="1"/>
  <c r="AN943" i="12" s="1"/>
  <c r="AN944" i="12" s="1"/>
  <c r="AN945" i="12" s="1"/>
  <c r="AN946" i="12" s="1"/>
  <c r="AN947" i="12" s="1"/>
  <c r="AN948" i="12" s="1"/>
  <c r="AN949" i="12" s="1"/>
  <c r="AN950" i="12" s="1"/>
  <c r="AN951" i="12" s="1"/>
  <c r="AN952" i="12" s="1"/>
  <c r="AN953" i="12" s="1"/>
  <c r="AN954" i="12" s="1"/>
  <c r="AN955" i="12" s="1"/>
  <c r="AN956" i="12" s="1"/>
  <c r="AN957" i="12" s="1"/>
  <c r="AN958" i="12" s="1"/>
  <c r="AN959" i="12" s="1"/>
  <c r="AN960" i="12" s="1"/>
  <c r="AN961" i="12" s="1"/>
  <c r="AN962" i="12" s="1"/>
  <c r="AN963" i="12" s="1"/>
  <c r="AN964" i="12" s="1"/>
  <c r="AN965" i="12" s="1"/>
  <c r="AN966" i="12" s="1"/>
  <c r="AN967" i="12" s="1"/>
  <c r="AN968" i="12" s="1"/>
  <c r="AN969" i="12" s="1"/>
  <c r="AN970" i="12" s="1"/>
  <c r="AN971" i="12" s="1"/>
  <c r="AN972" i="12" s="1"/>
  <c r="AN973" i="12" s="1"/>
  <c r="AN974" i="12" s="1"/>
  <c r="AN975" i="12" s="1"/>
  <c r="AN976" i="12" s="1"/>
  <c r="AN977" i="12" s="1"/>
  <c r="AN978" i="12" s="1"/>
  <c r="AN979" i="12" s="1"/>
  <c r="AN980" i="12" s="1"/>
  <c r="AN981" i="12" s="1"/>
  <c r="AN982" i="12" s="1"/>
  <c r="AN983" i="12" s="1"/>
  <c r="AN984" i="12" s="1"/>
  <c r="AN985" i="12" s="1"/>
  <c r="AN986" i="12" s="1"/>
  <c r="AN987" i="12" s="1"/>
  <c r="AN988" i="12" s="1"/>
  <c r="AN989" i="12" s="1"/>
  <c r="AN990" i="12" s="1"/>
  <c r="AN991" i="12" s="1"/>
  <c r="AN992" i="12" s="1"/>
  <c r="AN993" i="12" s="1"/>
  <c r="AN994" i="12" s="1"/>
  <c r="AN995" i="12" s="1"/>
  <c r="AN996" i="12" s="1"/>
  <c r="AN997" i="12" s="1"/>
  <c r="AN998" i="12" s="1"/>
  <c r="AN999" i="12" s="1"/>
  <c r="AN1000" i="12" s="1"/>
  <c r="AN1001" i="12" s="1"/>
  <c r="AN1002" i="12" s="1"/>
  <c r="AN1003" i="12" s="1"/>
  <c r="AN1004" i="12" s="1"/>
  <c r="AN1005" i="12" s="1"/>
  <c r="AN1006" i="12" s="1"/>
  <c r="AN1007" i="12" s="1"/>
  <c r="AN1008" i="12" s="1"/>
  <c r="AN1009" i="12" s="1"/>
  <c r="AN1010" i="12" s="1"/>
  <c r="AN1011" i="12" s="1"/>
  <c r="AN1012" i="12" s="1"/>
  <c r="AN1013" i="12" s="1"/>
  <c r="AN1014" i="12" s="1"/>
  <c r="AN1015" i="12" s="1"/>
  <c r="AN1016" i="12" s="1"/>
  <c r="AN1017" i="12" s="1"/>
  <c r="AN1018" i="12" s="1"/>
  <c r="AN1019" i="12" s="1"/>
  <c r="AN1020" i="12" s="1"/>
  <c r="AN1021" i="12" s="1"/>
  <c r="AN1022" i="12" s="1"/>
  <c r="AN1023" i="12" s="1"/>
  <c r="AN1024" i="12" s="1"/>
  <c r="AN1025" i="12" s="1"/>
  <c r="AN1026" i="12" s="1"/>
  <c r="AN1027" i="12" s="1"/>
  <c r="AN1028" i="12" s="1"/>
  <c r="AN1029" i="12" s="1"/>
  <c r="AN1030" i="12" s="1"/>
  <c r="AN1031" i="12" s="1"/>
  <c r="AN1032" i="12" s="1"/>
  <c r="AN1033" i="12" s="1"/>
  <c r="AN1034" i="12" s="1"/>
  <c r="AN1035" i="12" s="1"/>
  <c r="AN1036" i="12" s="1"/>
  <c r="AN1037" i="12" s="1"/>
  <c r="AN1038" i="12" s="1"/>
  <c r="AN1039" i="12" s="1"/>
  <c r="AN1040" i="12" s="1"/>
  <c r="AN1041" i="12" s="1"/>
  <c r="AN1042" i="12" s="1"/>
  <c r="AN1043" i="12" s="1"/>
  <c r="AN1044" i="12" s="1"/>
  <c r="AN1045" i="12" s="1"/>
  <c r="AN1046" i="12" s="1"/>
  <c r="AN1047" i="12" s="1"/>
  <c r="AN1048" i="12" s="1"/>
  <c r="AN1049" i="12" s="1"/>
  <c r="AN1050" i="12" s="1"/>
  <c r="AN1051" i="12" s="1"/>
  <c r="AN1052" i="12" s="1"/>
  <c r="AN1053" i="12" s="1"/>
  <c r="AN1054" i="12" s="1"/>
  <c r="AN1055" i="12" s="1"/>
  <c r="AN1056" i="12" s="1"/>
  <c r="AN1057" i="12" s="1"/>
  <c r="AN1058" i="12" s="1"/>
  <c r="AN1059" i="12" s="1"/>
  <c r="AN1060" i="12" s="1"/>
  <c r="AN1061" i="12" s="1"/>
  <c r="AN1062" i="12" s="1"/>
  <c r="AN1063" i="12" s="1"/>
  <c r="AN1064" i="12" s="1"/>
  <c r="AN1065" i="12" s="1"/>
  <c r="AN1066" i="12" s="1"/>
  <c r="AN1067" i="12" s="1"/>
  <c r="AN1068" i="12" s="1"/>
  <c r="AN1069" i="12" s="1"/>
  <c r="AN1070" i="12" s="1"/>
  <c r="AN1071" i="12" s="1"/>
  <c r="AN1072" i="12" s="1"/>
  <c r="AN1073" i="12" s="1"/>
  <c r="AN1074" i="12" s="1"/>
  <c r="AN1075" i="12" s="1"/>
  <c r="AN1076" i="12" s="1"/>
  <c r="AN1077" i="12" s="1"/>
  <c r="AN1078" i="12" s="1"/>
  <c r="AN1079" i="12" s="1"/>
  <c r="AN1080" i="12" s="1"/>
  <c r="AN1081" i="12" s="1"/>
  <c r="AN1082" i="12" s="1"/>
  <c r="AN1083" i="12" s="1"/>
  <c r="AN1084" i="12" s="1"/>
  <c r="AN1085" i="12" s="1"/>
  <c r="AN1086" i="12" s="1"/>
  <c r="AN1087" i="12" s="1"/>
  <c r="AN1088" i="12" s="1"/>
  <c r="AN1089" i="12" s="1"/>
  <c r="AN1090" i="12" s="1"/>
  <c r="AN1091" i="12" s="1"/>
  <c r="AN1092" i="12" s="1"/>
  <c r="AN1093" i="12" s="1"/>
  <c r="AN1094" i="12" s="1"/>
  <c r="AN1095" i="12" s="1"/>
  <c r="AN1096" i="12" s="1"/>
  <c r="AN1097" i="12" s="1"/>
  <c r="AN1098" i="12" s="1"/>
  <c r="AN1099" i="12" s="1"/>
  <c r="AN1100" i="12" s="1"/>
  <c r="AN1101" i="12" s="1"/>
  <c r="AN1102" i="12" s="1"/>
  <c r="AN1103" i="12" s="1"/>
  <c r="AN1104" i="12" s="1"/>
  <c r="AN1105" i="12" s="1"/>
  <c r="AN1106" i="12" s="1"/>
  <c r="AN1107" i="12" s="1"/>
  <c r="AN1108" i="12" s="1"/>
  <c r="AN1109" i="12" s="1"/>
  <c r="AN1110" i="12" s="1"/>
  <c r="AN1111" i="12" s="1"/>
  <c r="AN1112" i="12" s="1"/>
  <c r="AN1113" i="12" s="1"/>
  <c r="AN1114" i="12" s="1"/>
  <c r="AN1115" i="12" s="1"/>
  <c r="AN1116" i="12" s="1"/>
  <c r="AN1117" i="12" s="1"/>
  <c r="AN1118" i="12" s="1"/>
  <c r="AN1119" i="12" s="1"/>
  <c r="AN1120" i="12" s="1"/>
  <c r="AN1121" i="12" s="1"/>
  <c r="AN1122" i="12" s="1"/>
  <c r="AN1123" i="12" s="1"/>
  <c r="AN1124" i="12" s="1"/>
  <c r="AN1125" i="12" s="1"/>
  <c r="AN1126" i="12" s="1"/>
  <c r="AN1127" i="12" s="1"/>
  <c r="AN1128" i="12" s="1"/>
  <c r="AN1129" i="12" s="1"/>
  <c r="AN1130" i="12" s="1"/>
  <c r="AN1131" i="12" s="1"/>
  <c r="AN1132" i="12" s="1"/>
  <c r="AN1133" i="12" s="1"/>
  <c r="AN1134" i="12" s="1"/>
  <c r="AN1135" i="12" s="1"/>
  <c r="AN1136" i="12" s="1"/>
  <c r="AN1137" i="12" s="1"/>
  <c r="AN1138" i="12" s="1"/>
  <c r="AN1139" i="12" s="1"/>
  <c r="AN1140" i="12" s="1"/>
  <c r="AN1141" i="12" s="1"/>
  <c r="AN1142" i="12" s="1"/>
  <c r="AN1143" i="12" s="1"/>
  <c r="AN1144" i="12" s="1"/>
  <c r="AN1145" i="12" s="1"/>
  <c r="AN1146" i="12" s="1"/>
  <c r="AN1147" i="12" s="1"/>
  <c r="AN1148" i="12" s="1"/>
  <c r="AN1149" i="12" s="1"/>
  <c r="AN1150" i="12" s="1"/>
  <c r="AN1151" i="12" s="1"/>
  <c r="AN1152" i="12" s="1"/>
  <c r="AN1153" i="12" s="1"/>
  <c r="AN1154" i="12" s="1"/>
  <c r="AN1155" i="12" s="1"/>
  <c r="AN1156" i="12" s="1"/>
  <c r="AN1157" i="12" s="1"/>
  <c r="AN1158" i="12" s="1"/>
  <c r="AN1159" i="12" s="1"/>
  <c r="AN1160" i="12" s="1"/>
  <c r="AN1161" i="12" s="1"/>
  <c r="AN1162" i="12" s="1"/>
  <c r="AN1163" i="12" s="1"/>
  <c r="AN1164" i="12" s="1"/>
  <c r="AN1165" i="12" s="1"/>
  <c r="AN1166" i="12" s="1"/>
  <c r="AN1167" i="12" s="1"/>
  <c r="AN1168" i="12" s="1"/>
  <c r="AN1169" i="12" s="1"/>
  <c r="AN1170" i="12" s="1"/>
  <c r="AN1171" i="12" s="1"/>
  <c r="AN1172" i="12" s="1"/>
  <c r="AN1173" i="12" s="1"/>
  <c r="AN1174" i="12" s="1"/>
  <c r="AN1175" i="12" s="1"/>
  <c r="AN1176" i="12" s="1"/>
  <c r="AN1177" i="12" s="1"/>
  <c r="AN1178" i="12" s="1"/>
  <c r="AN1179" i="12" s="1"/>
  <c r="AN1180" i="12" s="1"/>
  <c r="AN1181" i="12" s="1"/>
  <c r="AN1182" i="12" s="1"/>
  <c r="AN1183" i="12" s="1"/>
  <c r="AN1184" i="12" s="1"/>
  <c r="AN1185" i="12" s="1"/>
  <c r="AN1186" i="12" s="1"/>
  <c r="AN1187" i="12" s="1"/>
  <c r="AN1188" i="12" s="1"/>
  <c r="AN1189" i="12" s="1"/>
  <c r="AN1190" i="12" s="1"/>
  <c r="AN1191" i="12" s="1"/>
  <c r="AN1192" i="12" s="1"/>
  <c r="AN1193" i="12" s="1"/>
  <c r="AN1194" i="12" s="1"/>
  <c r="AN1195" i="12" s="1"/>
  <c r="AN1196" i="12" s="1"/>
  <c r="AN1197" i="12" s="1"/>
  <c r="AN1198" i="12" s="1"/>
  <c r="AN1199" i="12" s="1"/>
  <c r="AN1200" i="12" s="1"/>
  <c r="AN1201" i="12" s="1"/>
  <c r="AN1202" i="12" s="1"/>
  <c r="AN1203" i="12" s="1"/>
  <c r="AN1204" i="12" s="1"/>
  <c r="AN1205" i="12" s="1"/>
  <c r="AN1206" i="12" s="1"/>
  <c r="AN1207" i="12" s="1"/>
  <c r="AN1208" i="12" s="1"/>
  <c r="AN1209" i="12" s="1"/>
  <c r="AN1210" i="12" s="1"/>
  <c r="AN1211" i="12" s="1"/>
  <c r="AN1212" i="12" s="1"/>
  <c r="AN1213" i="12" s="1"/>
  <c r="AN1214" i="12" s="1"/>
  <c r="AN1215" i="12" s="1"/>
  <c r="AN1216" i="12" s="1"/>
  <c r="AN1217" i="12" s="1"/>
  <c r="AN1218" i="12" s="1"/>
  <c r="AN1219" i="12" s="1"/>
  <c r="AN1220" i="12" s="1"/>
  <c r="AN1221" i="12" s="1"/>
  <c r="AN1222" i="12" s="1"/>
  <c r="AN1223" i="12" s="1"/>
  <c r="AN1224" i="12" s="1"/>
  <c r="AN1225" i="12" s="1"/>
  <c r="AN1226" i="12" s="1"/>
  <c r="AN1227" i="12" s="1"/>
  <c r="AN1228" i="12" s="1"/>
  <c r="AN1229" i="12" s="1"/>
  <c r="AN1230" i="12" s="1"/>
  <c r="AN1231" i="12" s="1"/>
  <c r="AN1232" i="12" s="1"/>
  <c r="AN1233" i="12" s="1"/>
  <c r="AN1234" i="12" s="1"/>
  <c r="AN1235" i="12" s="1"/>
  <c r="AN1236" i="12" s="1"/>
  <c r="AN1237" i="12" s="1"/>
  <c r="AN1238" i="12" s="1"/>
  <c r="AN1239" i="12" s="1"/>
  <c r="AN1240" i="12" s="1"/>
  <c r="AN1241" i="12" s="1"/>
  <c r="AN1242" i="12" s="1"/>
  <c r="AN1243" i="12" s="1"/>
  <c r="AN1244" i="12" s="1"/>
  <c r="AN1245" i="12" s="1"/>
  <c r="AN1246" i="12" s="1"/>
  <c r="AN1247" i="12" s="1"/>
  <c r="AN1248" i="12" s="1"/>
  <c r="AN1249" i="12" s="1"/>
  <c r="AN1250" i="12" s="1"/>
  <c r="AN1251" i="12" s="1"/>
  <c r="AN1252" i="12" s="1"/>
  <c r="AN1253" i="12" s="1"/>
  <c r="AN1254" i="12" s="1"/>
  <c r="AN1255" i="12" s="1"/>
  <c r="AN1256" i="12" s="1"/>
  <c r="AN1257" i="12" s="1"/>
  <c r="AN1258" i="12" s="1"/>
  <c r="AN1259" i="12" s="1"/>
  <c r="AN1260" i="12" s="1"/>
  <c r="AN1261" i="12" s="1"/>
  <c r="AN1262" i="12" s="1"/>
  <c r="AN1263" i="12" s="1"/>
  <c r="AN2" i="12"/>
  <c r="AM3" i="12"/>
  <c r="AM4" i="12"/>
  <c r="AM5" i="12" s="1"/>
  <c r="AM6" i="12" s="1"/>
  <c r="AM7" i="12"/>
  <c r="AM8" i="12"/>
  <c r="AM9" i="12" s="1"/>
  <c r="AM10" i="12" s="1"/>
  <c r="AM11" i="12" s="1"/>
  <c r="AM12" i="12" s="1"/>
  <c r="AM13" i="12"/>
  <c r="AM14" i="12"/>
  <c r="AM15" i="12"/>
  <c r="AM16" i="12" s="1"/>
  <c r="AM17" i="12" s="1"/>
  <c r="AM18" i="12" s="1"/>
  <c r="AM19" i="12"/>
  <c r="AM20" i="12"/>
  <c r="AM21" i="12" s="1"/>
  <c r="AM22" i="12" s="1"/>
  <c r="AM23" i="12" s="1"/>
  <c r="AM24" i="12"/>
  <c r="AM25" i="12" s="1"/>
  <c r="AM26" i="12" s="1"/>
  <c r="AM27" i="12" s="1"/>
  <c r="AM28" i="12" s="1"/>
  <c r="AM29" i="12" s="1"/>
  <c r="AM30" i="12" s="1"/>
  <c r="AM31" i="12" s="1"/>
  <c r="AM32" i="12" s="1"/>
  <c r="AM33" i="12" s="1"/>
  <c r="AM34" i="12" s="1"/>
  <c r="AM35" i="12" s="1"/>
  <c r="AM36" i="12" s="1"/>
  <c r="AM37" i="12" s="1"/>
  <c r="AM38" i="12" s="1"/>
  <c r="AM39" i="12" s="1"/>
  <c r="AM40" i="12" s="1"/>
  <c r="AM41" i="12" s="1"/>
  <c r="AM42" i="12" s="1"/>
  <c r="AM43" i="12" s="1"/>
  <c r="AM44" i="12" s="1"/>
  <c r="AM45" i="12" s="1"/>
  <c r="AM46" i="12" s="1"/>
  <c r="AM47" i="12" s="1"/>
  <c r="AM48" i="12" s="1"/>
  <c r="AM49" i="12" s="1"/>
  <c r="AM50" i="12" s="1"/>
  <c r="AM51" i="12" s="1"/>
  <c r="AM52" i="12" s="1"/>
  <c r="AM53" i="12" s="1"/>
  <c r="AM54" i="12" s="1"/>
  <c r="AM55" i="12" s="1"/>
  <c r="AM56" i="12" s="1"/>
  <c r="AM57" i="12" s="1"/>
  <c r="AM58" i="12" s="1"/>
  <c r="AM59" i="12" s="1"/>
  <c r="AM60" i="12" s="1"/>
  <c r="AM61" i="12" s="1"/>
  <c r="AM62" i="12" s="1"/>
  <c r="AM63" i="12" s="1"/>
  <c r="AM64" i="12" s="1"/>
  <c r="AM65" i="12" s="1"/>
  <c r="AM66" i="12" s="1"/>
  <c r="AM67" i="12" s="1"/>
  <c r="AM68" i="12" s="1"/>
  <c r="AM69" i="12" s="1"/>
  <c r="AM70" i="12" s="1"/>
  <c r="AM71" i="12" s="1"/>
  <c r="AM72" i="12" s="1"/>
  <c r="AM73" i="12" s="1"/>
  <c r="AM74" i="12" s="1"/>
  <c r="AM75" i="12" s="1"/>
  <c r="AM76" i="12" s="1"/>
  <c r="AM77" i="12" s="1"/>
  <c r="AM78" i="12" s="1"/>
  <c r="AM79" i="12" s="1"/>
  <c r="AM80" i="12" s="1"/>
  <c r="AM81" i="12" s="1"/>
  <c r="AM82" i="12" s="1"/>
  <c r="AM83" i="12" s="1"/>
  <c r="AM84" i="12" s="1"/>
  <c r="AM85" i="12" s="1"/>
  <c r="AM86" i="12" s="1"/>
  <c r="AM87" i="12" s="1"/>
  <c r="AM88" i="12" s="1"/>
  <c r="AM89" i="12" s="1"/>
  <c r="AM90" i="12" s="1"/>
  <c r="AM91" i="12" s="1"/>
  <c r="AM92" i="12" s="1"/>
  <c r="AM93" i="12" s="1"/>
  <c r="AM94" i="12" s="1"/>
  <c r="AM95" i="12" s="1"/>
  <c r="AM96" i="12" s="1"/>
  <c r="AM97" i="12" s="1"/>
  <c r="AM98" i="12" s="1"/>
  <c r="AM99" i="12" s="1"/>
  <c r="AM100" i="12" s="1"/>
  <c r="AM101" i="12" s="1"/>
  <c r="AM102" i="12" s="1"/>
  <c r="AM103" i="12" s="1"/>
  <c r="AM104" i="12" s="1"/>
  <c r="AM105" i="12" s="1"/>
  <c r="AM106" i="12" s="1"/>
  <c r="AM107" i="12" s="1"/>
  <c r="AM108" i="12" s="1"/>
  <c r="AM109" i="12" s="1"/>
  <c r="AM110" i="12" s="1"/>
  <c r="AM111" i="12" s="1"/>
  <c r="AM112" i="12" s="1"/>
  <c r="AM113" i="12" s="1"/>
  <c r="AM114" i="12" s="1"/>
  <c r="AM115" i="12" s="1"/>
  <c r="AM116" i="12" s="1"/>
  <c r="AM117" i="12" s="1"/>
  <c r="AM118" i="12" s="1"/>
  <c r="AM119" i="12" s="1"/>
  <c r="AM120" i="12" s="1"/>
  <c r="AM121" i="12" s="1"/>
  <c r="AM122" i="12" s="1"/>
  <c r="AM123" i="12" s="1"/>
  <c r="AM124" i="12" s="1"/>
  <c r="AM125" i="12" s="1"/>
  <c r="AM126" i="12" s="1"/>
  <c r="AM127" i="12" s="1"/>
  <c r="AM128" i="12" s="1"/>
  <c r="AM129" i="12" s="1"/>
  <c r="AM130" i="12" s="1"/>
  <c r="AM131" i="12" s="1"/>
  <c r="AM132" i="12" s="1"/>
  <c r="AM133" i="12" s="1"/>
  <c r="AM134" i="12" s="1"/>
  <c r="AM135" i="12" s="1"/>
  <c r="AM136" i="12" s="1"/>
  <c r="AM137" i="12" s="1"/>
  <c r="AM138" i="12" s="1"/>
  <c r="AM139" i="12" s="1"/>
  <c r="AM140" i="12" s="1"/>
  <c r="AM141" i="12" s="1"/>
  <c r="AM142" i="12" s="1"/>
  <c r="AM143" i="12" s="1"/>
  <c r="AM144" i="12" s="1"/>
  <c r="AM145" i="12" s="1"/>
  <c r="AM146" i="12" s="1"/>
  <c r="AM147" i="12" s="1"/>
  <c r="AM148" i="12" s="1"/>
  <c r="AM149" i="12" s="1"/>
  <c r="AM150" i="12" s="1"/>
  <c r="AM151" i="12" s="1"/>
  <c r="AM152" i="12" s="1"/>
  <c r="AM153" i="12" s="1"/>
  <c r="AM154" i="12" s="1"/>
  <c r="AM155" i="12" s="1"/>
  <c r="AM156" i="12" s="1"/>
  <c r="AM157" i="12" s="1"/>
  <c r="AM158" i="12" s="1"/>
  <c r="AM159" i="12" s="1"/>
  <c r="AM160" i="12" s="1"/>
  <c r="AM161" i="12" s="1"/>
  <c r="AM162" i="12" s="1"/>
  <c r="AM163" i="12" s="1"/>
  <c r="AM164" i="12" s="1"/>
  <c r="AM165" i="12" s="1"/>
  <c r="AM166" i="12" s="1"/>
  <c r="AM167" i="12" s="1"/>
  <c r="AM168" i="12" s="1"/>
  <c r="AM169" i="12" s="1"/>
  <c r="AM170" i="12" s="1"/>
  <c r="AM171" i="12" s="1"/>
  <c r="AM172" i="12" s="1"/>
  <c r="AM173" i="12" s="1"/>
  <c r="AM174" i="12" s="1"/>
  <c r="AM175" i="12" s="1"/>
  <c r="AM176" i="12" s="1"/>
  <c r="AM177" i="12" s="1"/>
  <c r="AM178" i="12" s="1"/>
  <c r="AM179" i="12" s="1"/>
  <c r="AM180" i="12" s="1"/>
  <c r="AM181" i="12" s="1"/>
  <c r="AM182" i="12" s="1"/>
  <c r="AM183" i="12" s="1"/>
  <c r="AM184" i="12" s="1"/>
  <c r="AM185" i="12" s="1"/>
  <c r="AM186" i="12" s="1"/>
  <c r="AM187" i="12" s="1"/>
  <c r="AM188" i="12" s="1"/>
  <c r="AM189" i="12" s="1"/>
  <c r="AM190" i="12" s="1"/>
  <c r="AM191" i="12" s="1"/>
  <c r="AM192" i="12" s="1"/>
  <c r="AM193" i="12" s="1"/>
  <c r="AM194" i="12" s="1"/>
  <c r="AM195" i="12" s="1"/>
  <c r="AM196" i="12" s="1"/>
  <c r="AM197" i="12" s="1"/>
  <c r="AM198" i="12" s="1"/>
  <c r="AM199" i="12" s="1"/>
  <c r="AM200" i="12" s="1"/>
  <c r="AM201" i="12" s="1"/>
  <c r="AM202" i="12" s="1"/>
  <c r="AM203" i="12" s="1"/>
  <c r="AM204" i="12" s="1"/>
  <c r="AM205" i="12" s="1"/>
  <c r="AM206" i="12" s="1"/>
  <c r="AM207" i="12" s="1"/>
  <c r="AM208" i="12" s="1"/>
  <c r="AM209" i="12" s="1"/>
  <c r="AM210" i="12" s="1"/>
  <c r="AM211" i="12" s="1"/>
  <c r="AM212" i="12" s="1"/>
  <c r="AM213" i="12" s="1"/>
  <c r="AM214" i="12" s="1"/>
  <c r="AM215" i="12" s="1"/>
  <c r="AM216" i="12" s="1"/>
  <c r="AM217" i="12" s="1"/>
  <c r="AM218" i="12" s="1"/>
  <c r="AM219" i="12" s="1"/>
  <c r="AM220" i="12" s="1"/>
  <c r="AM221" i="12" s="1"/>
  <c r="AM222" i="12" s="1"/>
  <c r="AM223" i="12" s="1"/>
  <c r="AM224" i="12" s="1"/>
  <c r="AM225" i="12" s="1"/>
  <c r="AM226" i="12" s="1"/>
  <c r="AM227" i="12" s="1"/>
  <c r="AM228" i="12" s="1"/>
  <c r="AM229" i="12" s="1"/>
  <c r="AM230" i="12" s="1"/>
  <c r="AM231" i="12" s="1"/>
  <c r="AM232" i="12" s="1"/>
  <c r="AM233" i="12" s="1"/>
  <c r="AM234" i="12" s="1"/>
  <c r="AM235" i="12" s="1"/>
  <c r="AM236" i="12" s="1"/>
  <c r="AM237" i="12" s="1"/>
  <c r="AM238" i="12" s="1"/>
  <c r="AM239" i="12" s="1"/>
  <c r="AM240" i="12" s="1"/>
  <c r="AM241" i="12" s="1"/>
  <c r="AM242" i="12" s="1"/>
  <c r="AM243" i="12" s="1"/>
  <c r="AM244" i="12" s="1"/>
  <c r="AM245" i="12" s="1"/>
  <c r="AM246" i="12" s="1"/>
  <c r="AM247" i="12" s="1"/>
  <c r="AM248" i="12" s="1"/>
  <c r="AM249" i="12" s="1"/>
  <c r="AM250" i="12" s="1"/>
  <c r="AM251" i="12" s="1"/>
  <c r="AM252" i="12" s="1"/>
  <c r="AM253" i="12" s="1"/>
  <c r="AM254" i="12" s="1"/>
  <c r="AM255" i="12" s="1"/>
  <c r="AM256" i="12" s="1"/>
  <c r="AM257" i="12" s="1"/>
  <c r="AM258" i="12" s="1"/>
  <c r="AM259" i="12" s="1"/>
  <c r="AM260" i="12" s="1"/>
  <c r="AM261" i="12" s="1"/>
  <c r="AM262" i="12" s="1"/>
  <c r="AM263" i="12" s="1"/>
  <c r="AM264" i="12" s="1"/>
  <c r="AM265" i="12" s="1"/>
  <c r="AM266" i="12" s="1"/>
  <c r="AM267" i="12" s="1"/>
  <c r="AM268" i="12" s="1"/>
  <c r="AM269" i="12" s="1"/>
  <c r="AM270" i="12" s="1"/>
  <c r="AM271" i="12" s="1"/>
  <c r="AM272" i="12" s="1"/>
  <c r="AM273" i="12" s="1"/>
  <c r="AM274" i="12" s="1"/>
  <c r="AM275" i="12" s="1"/>
  <c r="AM276" i="12" s="1"/>
  <c r="AM277" i="12" s="1"/>
  <c r="AM278" i="12" s="1"/>
  <c r="AM279" i="12" s="1"/>
  <c r="AM280" i="12" s="1"/>
  <c r="AM281" i="12" s="1"/>
  <c r="AM282" i="12" s="1"/>
  <c r="AM283" i="12" s="1"/>
  <c r="AM284" i="12" s="1"/>
  <c r="AM285" i="12" s="1"/>
  <c r="AM286" i="12" s="1"/>
  <c r="AM287" i="12" s="1"/>
  <c r="AM288" i="12" s="1"/>
  <c r="AM289" i="12" s="1"/>
  <c r="AM290" i="12" s="1"/>
  <c r="AM291" i="12" s="1"/>
  <c r="AM292" i="12" s="1"/>
  <c r="AM293" i="12" s="1"/>
  <c r="AM294" i="12" s="1"/>
  <c r="AM295" i="12" s="1"/>
  <c r="AM296" i="12" s="1"/>
  <c r="AM297" i="12" s="1"/>
  <c r="AM298" i="12" s="1"/>
  <c r="AM299" i="12" s="1"/>
  <c r="AM300" i="12" s="1"/>
  <c r="AM301" i="12" s="1"/>
  <c r="AM302" i="12" s="1"/>
  <c r="AM303" i="12" s="1"/>
  <c r="AM304" i="12" s="1"/>
  <c r="AM305" i="12" s="1"/>
  <c r="AM306" i="12" s="1"/>
  <c r="AM307" i="12" s="1"/>
  <c r="AM308" i="12" s="1"/>
  <c r="AM309" i="12" s="1"/>
  <c r="AM310" i="12" s="1"/>
  <c r="AM311" i="12" s="1"/>
  <c r="AM312" i="12" s="1"/>
  <c r="AM313" i="12" s="1"/>
  <c r="AM314" i="12" s="1"/>
  <c r="AM315" i="12" s="1"/>
  <c r="AM316" i="12" s="1"/>
  <c r="AM317" i="12" s="1"/>
  <c r="AM318" i="12" s="1"/>
  <c r="AM319" i="12" s="1"/>
  <c r="AM320" i="12" s="1"/>
  <c r="AM321" i="12" s="1"/>
  <c r="AM322" i="12" s="1"/>
  <c r="AM323" i="12" s="1"/>
  <c r="AM324" i="12" s="1"/>
  <c r="AM325" i="12" s="1"/>
  <c r="AM326" i="12" s="1"/>
  <c r="AM327" i="12" s="1"/>
  <c r="AM328" i="12" s="1"/>
  <c r="AM329" i="12" s="1"/>
  <c r="AM330" i="12" s="1"/>
  <c r="AM331" i="12" s="1"/>
  <c r="AM332" i="12" s="1"/>
  <c r="AM333" i="12" s="1"/>
  <c r="AM334" i="12" s="1"/>
  <c r="AM335" i="12" s="1"/>
  <c r="AM336" i="12" s="1"/>
  <c r="AM337" i="12" s="1"/>
  <c r="AM338" i="12" s="1"/>
  <c r="AM339" i="12" s="1"/>
  <c r="AM340" i="12" s="1"/>
  <c r="AM341" i="12" s="1"/>
  <c r="AM342" i="12" s="1"/>
  <c r="AM343" i="12" s="1"/>
  <c r="AM344" i="12" s="1"/>
  <c r="AM345" i="12" s="1"/>
  <c r="AM346" i="12" s="1"/>
  <c r="AM347" i="12" s="1"/>
  <c r="AM348" i="12" s="1"/>
  <c r="AM349" i="12" s="1"/>
  <c r="AM350" i="12" s="1"/>
  <c r="AM351" i="12" s="1"/>
  <c r="AM352" i="12" s="1"/>
  <c r="AM353" i="12" s="1"/>
  <c r="AM354" i="12" s="1"/>
  <c r="AM355" i="12" s="1"/>
  <c r="AM356" i="12" s="1"/>
  <c r="AM357" i="12" s="1"/>
  <c r="AM358" i="12" s="1"/>
  <c r="AM359" i="12" s="1"/>
  <c r="AM360" i="12" s="1"/>
  <c r="AM361" i="12" s="1"/>
  <c r="AM362" i="12" s="1"/>
  <c r="AM363" i="12" s="1"/>
  <c r="AM364" i="12" s="1"/>
  <c r="AM365" i="12" s="1"/>
  <c r="AM366" i="12" s="1"/>
  <c r="AM367" i="12" s="1"/>
  <c r="AM368" i="12" s="1"/>
  <c r="AM369" i="12" s="1"/>
  <c r="AM370" i="12" s="1"/>
  <c r="AM371" i="12" s="1"/>
  <c r="AM372" i="12" s="1"/>
  <c r="AM373" i="12" s="1"/>
  <c r="AM374" i="12" s="1"/>
  <c r="AM375" i="12" s="1"/>
  <c r="AM376" i="12" s="1"/>
  <c r="AM377" i="12" s="1"/>
  <c r="AM378" i="12" s="1"/>
  <c r="AM379" i="12" s="1"/>
  <c r="AM380" i="12" s="1"/>
  <c r="AM381" i="12" s="1"/>
  <c r="AM382" i="12" s="1"/>
  <c r="AM383" i="12" s="1"/>
  <c r="AM384" i="12" s="1"/>
  <c r="AM385" i="12" s="1"/>
  <c r="AM386" i="12" s="1"/>
  <c r="AM387" i="12" s="1"/>
  <c r="AM388" i="12" s="1"/>
  <c r="AM389" i="12" s="1"/>
  <c r="AM390" i="12" s="1"/>
  <c r="AM391" i="12" s="1"/>
  <c r="AM392" i="12" s="1"/>
  <c r="AM393" i="12" s="1"/>
  <c r="AM394" i="12" s="1"/>
  <c r="AM395" i="12" s="1"/>
  <c r="AM396" i="12" s="1"/>
  <c r="AM397" i="12" s="1"/>
  <c r="AM398" i="12" s="1"/>
  <c r="AM399" i="12" s="1"/>
  <c r="AM400" i="12" s="1"/>
  <c r="AM401" i="12" s="1"/>
  <c r="AM402" i="12" s="1"/>
  <c r="AM403" i="12" s="1"/>
  <c r="AM404" i="12" s="1"/>
  <c r="AM405" i="12" s="1"/>
  <c r="AM406" i="12" s="1"/>
  <c r="AM407" i="12" s="1"/>
  <c r="AM408" i="12" s="1"/>
  <c r="AM409" i="12" s="1"/>
  <c r="AM410" i="12" s="1"/>
  <c r="AM411" i="12" s="1"/>
  <c r="AM412" i="12" s="1"/>
  <c r="AM413" i="12" s="1"/>
  <c r="AM414" i="12" s="1"/>
  <c r="AM415" i="12" s="1"/>
  <c r="AM416" i="12" s="1"/>
  <c r="AM417" i="12" s="1"/>
  <c r="AM418" i="12" s="1"/>
  <c r="AM419" i="12" s="1"/>
  <c r="AM420" i="12" s="1"/>
  <c r="AM421" i="12" s="1"/>
  <c r="AM422" i="12" s="1"/>
  <c r="AM423" i="12" s="1"/>
  <c r="AM424" i="12" s="1"/>
  <c r="AM425" i="12" s="1"/>
  <c r="AM426" i="12" s="1"/>
  <c r="AM427" i="12" s="1"/>
  <c r="AM428" i="12" s="1"/>
  <c r="AM429" i="12" s="1"/>
  <c r="AM430" i="12" s="1"/>
  <c r="AM431" i="12" s="1"/>
  <c r="AM432" i="12" s="1"/>
  <c r="AM433" i="12" s="1"/>
  <c r="AM434" i="12" s="1"/>
  <c r="AM435" i="12" s="1"/>
  <c r="AM436" i="12" s="1"/>
  <c r="AM437" i="12" s="1"/>
  <c r="AM438" i="12" s="1"/>
  <c r="AM439" i="12" s="1"/>
  <c r="AM440" i="12" s="1"/>
  <c r="AM441" i="12" s="1"/>
  <c r="AM442" i="12" s="1"/>
  <c r="AM443" i="12" s="1"/>
  <c r="AM444" i="12" s="1"/>
  <c r="AM445" i="12" s="1"/>
  <c r="AM446" i="12" s="1"/>
  <c r="AM447" i="12" s="1"/>
  <c r="AM448" i="12" s="1"/>
  <c r="AM449" i="12" s="1"/>
  <c r="AM450" i="12" s="1"/>
  <c r="AM451" i="12" s="1"/>
  <c r="AM452" i="12" s="1"/>
  <c r="AM453" i="12" s="1"/>
  <c r="AM454" i="12" s="1"/>
  <c r="AM455" i="12" s="1"/>
  <c r="AM456" i="12" s="1"/>
  <c r="AM457" i="12" s="1"/>
  <c r="AM458" i="12" s="1"/>
  <c r="AM459" i="12" s="1"/>
  <c r="AM460" i="12" s="1"/>
  <c r="AM461" i="12" s="1"/>
  <c r="AM462" i="12" s="1"/>
  <c r="AM463" i="12" s="1"/>
  <c r="AM464" i="12" s="1"/>
  <c r="AM465" i="12" s="1"/>
  <c r="AM466" i="12" s="1"/>
  <c r="AM467" i="12" s="1"/>
  <c r="AM468" i="12" s="1"/>
  <c r="AM469" i="12" s="1"/>
  <c r="AM470" i="12" s="1"/>
  <c r="AM471" i="12" s="1"/>
  <c r="AM472" i="12" s="1"/>
  <c r="AM473" i="12" s="1"/>
  <c r="AM474" i="12" s="1"/>
  <c r="AM475" i="12" s="1"/>
  <c r="AM476" i="12" s="1"/>
  <c r="AM477" i="12" s="1"/>
  <c r="AM478" i="12" s="1"/>
  <c r="AM479" i="12" s="1"/>
  <c r="AM480" i="12" s="1"/>
  <c r="AM481" i="12" s="1"/>
  <c r="AM482" i="12" s="1"/>
  <c r="AM483" i="12" s="1"/>
  <c r="AM484" i="12" s="1"/>
  <c r="AM485" i="12" s="1"/>
  <c r="AM486" i="12" s="1"/>
  <c r="AM487" i="12" s="1"/>
  <c r="AM488" i="12" s="1"/>
  <c r="AM489" i="12" s="1"/>
  <c r="AM490" i="12" s="1"/>
  <c r="AM491" i="12" s="1"/>
  <c r="AM492" i="12" s="1"/>
  <c r="AM493" i="12" s="1"/>
  <c r="AM494" i="12" s="1"/>
  <c r="AM495" i="12" s="1"/>
  <c r="AM496" i="12" s="1"/>
  <c r="AM497" i="12" s="1"/>
  <c r="AM498" i="12" s="1"/>
  <c r="AM499" i="12" s="1"/>
  <c r="AM500" i="12" s="1"/>
  <c r="AM501" i="12" s="1"/>
  <c r="AM502" i="12" s="1"/>
  <c r="AM503" i="12" s="1"/>
  <c r="AM504" i="12" s="1"/>
  <c r="AM505" i="12" s="1"/>
  <c r="AM506" i="12" s="1"/>
  <c r="AM507" i="12" s="1"/>
  <c r="AM508" i="12" s="1"/>
  <c r="AM509" i="12" s="1"/>
  <c r="AM510" i="12" s="1"/>
  <c r="AM511" i="12" s="1"/>
  <c r="AM512" i="12" s="1"/>
  <c r="AM513" i="12" s="1"/>
  <c r="AM514" i="12" s="1"/>
  <c r="AM515" i="12" s="1"/>
  <c r="AM516" i="12" s="1"/>
  <c r="AM517" i="12" s="1"/>
  <c r="AM518" i="12" s="1"/>
  <c r="AM519" i="12" s="1"/>
  <c r="AM520" i="12" s="1"/>
  <c r="AM521" i="12" s="1"/>
  <c r="AM522" i="12" s="1"/>
  <c r="AM523" i="12" s="1"/>
  <c r="AM524" i="12" s="1"/>
  <c r="AM525" i="12" s="1"/>
  <c r="AM526" i="12" s="1"/>
  <c r="AM527" i="12" s="1"/>
  <c r="AM528" i="12" s="1"/>
  <c r="AM529" i="12" s="1"/>
  <c r="AM530" i="12" s="1"/>
  <c r="AM531" i="12" s="1"/>
  <c r="AM532" i="12" s="1"/>
  <c r="AM533" i="12" s="1"/>
  <c r="AM534" i="12" s="1"/>
  <c r="AM535" i="12" s="1"/>
  <c r="AM536" i="12" s="1"/>
  <c r="AM537" i="12" s="1"/>
  <c r="AM538" i="12" s="1"/>
  <c r="AM539" i="12" s="1"/>
  <c r="AM540" i="12" s="1"/>
  <c r="AM541" i="12" s="1"/>
  <c r="AM542" i="12" s="1"/>
  <c r="AM543" i="12" s="1"/>
  <c r="AM544" i="12" s="1"/>
  <c r="AM545" i="12" s="1"/>
  <c r="AM546" i="12" s="1"/>
  <c r="AM547" i="12" s="1"/>
  <c r="AM548" i="12" s="1"/>
  <c r="AM549" i="12" s="1"/>
  <c r="AM550" i="12" s="1"/>
  <c r="AM551" i="12" s="1"/>
  <c r="AM552" i="12" s="1"/>
  <c r="AM553" i="12" s="1"/>
  <c r="AM554" i="12" s="1"/>
  <c r="AM555" i="12" s="1"/>
  <c r="AM556" i="12" s="1"/>
  <c r="AM557" i="12" s="1"/>
  <c r="AM558" i="12" s="1"/>
  <c r="AM559" i="12" s="1"/>
  <c r="AM560" i="12" s="1"/>
  <c r="AM561" i="12" s="1"/>
  <c r="AM562" i="12" s="1"/>
  <c r="AM563" i="12" s="1"/>
  <c r="AM564" i="12" s="1"/>
  <c r="AM565" i="12" s="1"/>
  <c r="AM566" i="12" s="1"/>
  <c r="AM567" i="12" s="1"/>
  <c r="AM568" i="12" s="1"/>
  <c r="AM569" i="12" s="1"/>
  <c r="AM570" i="12" s="1"/>
  <c r="AM571" i="12" s="1"/>
  <c r="AM572" i="12" s="1"/>
  <c r="AM573" i="12" s="1"/>
  <c r="AM574" i="12" s="1"/>
  <c r="AM575" i="12" s="1"/>
  <c r="AM576" i="12" s="1"/>
  <c r="AM577" i="12" s="1"/>
  <c r="AM578" i="12" s="1"/>
  <c r="AM579" i="12" s="1"/>
  <c r="AM580" i="12" s="1"/>
  <c r="AM581" i="12" s="1"/>
  <c r="AM582" i="12" s="1"/>
  <c r="AM583" i="12" s="1"/>
  <c r="AM584" i="12" s="1"/>
  <c r="AM585" i="12" s="1"/>
  <c r="AM586" i="12" s="1"/>
  <c r="AM587" i="12" s="1"/>
  <c r="AM588" i="12" s="1"/>
  <c r="AM589" i="12" s="1"/>
  <c r="AM590" i="12" s="1"/>
  <c r="AM591" i="12" s="1"/>
  <c r="AM592" i="12" s="1"/>
  <c r="AM593" i="12" s="1"/>
  <c r="AM594" i="12" s="1"/>
  <c r="AM595" i="12" s="1"/>
  <c r="AM596" i="12" s="1"/>
  <c r="AM597" i="12" s="1"/>
  <c r="AM598" i="12" s="1"/>
  <c r="AM599" i="12" s="1"/>
  <c r="AM600" i="12" s="1"/>
  <c r="AM601" i="12" s="1"/>
  <c r="AM602" i="12" s="1"/>
  <c r="AM603" i="12" s="1"/>
  <c r="AM604" i="12" s="1"/>
  <c r="AM605" i="12" s="1"/>
  <c r="AM606" i="12" s="1"/>
  <c r="AM607" i="12" s="1"/>
  <c r="AM608" i="12" s="1"/>
  <c r="AM609" i="12" s="1"/>
  <c r="AM610" i="12" s="1"/>
  <c r="AM611" i="12" s="1"/>
  <c r="AM612" i="12" s="1"/>
  <c r="AM613" i="12" s="1"/>
  <c r="AM614" i="12" s="1"/>
  <c r="AM615" i="12" s="1"/>
  <c r="AM616" i="12" s="1"/>
  <c r="AM617" i="12" s="1"/>
  <c r="AM618" i="12" s="1"/>
  <c r="AM619" i="12" s="1"/>
  <c r="AM620" i="12" s="1"/>
  <c r="AM621" i="12" s="1"/>
  <c r="AM622" i="12" s="1"/>
  <c r="AM623" i="12" s="1"/>
  <c r="AM624" i="12" s="1"/>
  <c r="AM625" i="12" s="1"/>
  <c r="AM626" i="12" s="1"/>
  <c r="AM627" i="12" s="1"/>
  <c r="AM628" i="12" s="1"/>
  <c r="AM629" i="12" s="1"/>
  <c r="AM630" i="12" s="1"/>
  <c r="AM631" i="12" s="1"/>
  <c r="AM632" i="12" s="1"/>
  <c r="AM633" i="12" s="1"/>
  <c r="AM634" i="12" s="1"/>
  <c r="AM635" i="12" s="1"/>
  <c r="AM636" i="12" s="1"/>
  <c r="AM637" i="12" s="1"/>
  <c r="AM638" i="12" s="1"/>
  <c r="AM639" i="12" s="1"/>
  <c r="AM640" i="12" s="1"/>
  <c r="AM641" i="12" s="1"/>
  <c r="AM642" i="12" s="1"/>
  <c r="AM643" i="12" s="1"/>
  <c r="AM644" i="12" s="1"/>
  <c r="AM645" i="12" s="1"/>
  <c r="AM646" i="12" s="1"/>
  <c r="AM647" i="12" s="1"/>
  <c r="AM648" i="12" s="1"/>
  <c r="AM649" i="12" s="1"/>
  <c r="AM650" i="12" s="1"/>
  <c r="AM651" i="12" s="1"/>
  <c r="AM652" i="12" s="1"/>
  <c r="AM653" i="12" s="1"/>
  <c r="AM654" i="12" s="1"/>
  <c r="AM655" i="12" s="1"/>
  <c r="AM656" i="12" s="1"/>
  <c r="AM657" i="12" s="1"/>
  <c r="AM658" i="12" s="1"/>
  <c r="AM659" i="12" s="1"/>
  <c r="AM660" i="12" s="1"/>
  <c r="AM661" i="12" s="1"/>
  <c r="AM662" i="12" s="1"/>
  <c r="AM663" i="12" s="1"/>
  <c r="AM664" i="12" s="1"/>
  <c r="AM665" i="12" s="1"/>
  <c r="AM666" i="12" s="1"/>
  <c r="AM667" i="12" s="1"/>
  <c r="AM668" i="12" s="1"/>
  <c r="AM669" i="12" s="1"/>
  <c r="AM670" i="12" s="1"/>
  <c r="AM671" i="12" s="1"/>
  <c r="AM672" i="12" s="1"/>
  <c r="AM673" i="12" s="1"/>
  <c r="AM674" i="12" s="1"/>
  <c r="AM675" i="12" s="1"/>
  <c r="AM676" i="12" s="1"/>
  <c r="AM677" i="12" s="1"/>
  <c r="AM678" i="12" s="1"/>
  <c r="AM679" i="12" s="1"/>
  <c r="AM680" i="12" s="1"/>
  <c r="AM681" i="12" s="1"/>
  <c r="AM682" i="12" s="1"/>
  <c r="AM683" i="12" s="1"/>
  <c r="AM684" i="12" s="1"/>
  <c r="AM685" i="12" s="1"/>
  <c r="AM686" i="12" s="1"/>
  <c r="AM687" i="12" s="1"/>
  <c r="AM688" i="12" s="1"/>
  <c r="AM689" i="12" s="1"/>
  <c r="AM690" i="12" s="1"/>
  <c r="AM691" i="12" s="1"/>
  <c r="AM692" i="12" s="1"/>
  <c r="AM693" i="12" s="1"/>
  <c r="AM694" i="12" s="1"/>
  <c r="AM695" i="12" s="1"/>
  <c r="AM696" i="12" s="1"/>
  <c r="AM697" i="12" s="1"/>
  <c r="AM698" i="12" s="1"/>
  <c r="AM699" i="12" s="1"/>
  <c r="AM700" i="12" s="1"/>
  <c r="AM701" i="12" s="1"/>
  <c r="AM702" i="12" s="1"/>
  <c r="AM703" i="12" s="1"/>
  <c r="AM704" i="12" s="1"/>
  <c r="AM705" i="12" s="1"/>
  <c r="AM706" i="12" s="1"/>
  <c r="AM707" i="12" s="1"/>
  <c r="AM708" i="12" s="1"/>
  <c r="AM709" i="12" s="1"/>
  <c r="AM710" i="12" s="1"/>
  <c r="AM711" i="12" s="1"/>
  <c r="AM712" i="12" s="1"/>
  <c r="AM713" i="12" s="1"/>
  <c r="AM714" i="12" s="1"/>
  <c r="AM715" i="12" s="1"/>
  <c r="AM716" i="12" s="1"/>
  <c r="AM717" i="12" s="1"/>
  <c r="AM718" i="12" s="1"/>
  <c r="AM719" i="12" s="1"/>
  <c r="AM720" i="12" s="1"/>
  <c r="AM721" i="12" s="1"/>
  <c r="AM722" i="12" s="1"/>
  <c r="AM723" i="12" s="1"/>
  <c r="AM724" i="12" s="1"/>
  <c r="AM725" i="12" s="1"/>
  <c r="AM726" i="12" s="1"/>
  <c r="AM727" i="12" s="1"/>
  <c r="AM728" i="12" s="1"/>
  <c r="AM729" i="12" s="1"/>
  <c r="AM730" i="12" s="1"/>
  <c r="AM731" i="12" s="1"/>
  <c r="AM732" i="12" s="1"/>
  <c r="AM733" i="12" s="1"/>
  <c r="AM734" i="12" s="1"/>
  <c r="AM735" i="12" s="1"/>
  <c r="AM736" i="12" s="1"/>
  <c r="AM737" i="12" s="1"/>
  <c r="AM738" i="12" s="1"/>
  <c r="AM739" i="12" s="1"/>
  <c r="AM740" i="12" s="1"/>
  <c r="AM741" i="12" s="1"/>
  <c r="AM742" i="12" s="1"/>
  <c r="AM743" i="12" s="1"/>
  <c r="AM744" i="12" s="1"/>
  <c r="AM745" i="12" s="1"/>
  <c r="AM746" i="12" s="1"/>
  <c r="AM747" i="12" s="1"/>
  <c r="AM748" i="12" s="1"/>
  <c r="AM749" i="12" s="1"/>
  <c r="AM750" i="12" s="1"/>
  <c r="AM751" i="12" s="1"/>
  <c r="AM752" i="12" s="1"/>
  <c r="AM753" i="12" s="1"/>
  <c r="AM754" i="12" s="1"/>
  <c r="AM755" i="12" s="1"/>
  <c r="AM756" i="12" s="1"/>
  <c r="AM757" i="12" s="1"/>
  <c r="AM758" i="12" s="1"/>
  <c r="AM759" i="12" s="1"/>
  <c r="AM760" i="12" s="1"/>
  <c r="AM761" i="12" s="1"/>
  <c r="AM762" i="12" s="1"/>
  <c r="AM763" i="12" s="1"/>
  <c r="AM764" i="12" s="1"/>
  <c r="AM765" i="12" s="1"/>
  <c r="AM766" i="12" s="1"/>
  <c r="AM767" i="12" s="1"/>
  <c r="AM768" i="12" s="1"/>
  <c r="AM769" i="12" s="1"/>
  <c r="AM770" i="12" s="1"/>
  <c r="AM771" i="12" s="1"/>
  <c r="AM772" i="12" s="1"/>
  <c r="AM773" i="12" s="1"/>
  <c r="AM774" i="12" s="1"/>
  <c r="AM775" i="12" s="1"/>
  <c r="AM776" i="12" s="1"/>
  <c r="AM777" i="12" s="1"/>
  <c r="AM778" i="12" s="1"/>
  <c r="AM779" i="12" s="1"/>
  <c r="AM780" i="12" s="1"/>
  <c r="AM781" i="12" s="1"/>
  <c r="AM782" i="12" s="1"/>
  <c r="AM783" i="12" s="1"/>
  <c r="AM784" i="12" s="1"/>
  <c r="AM785" i="12" s="1"/>
  <c r="AM786" i="12" s="1"/>
  <c r="AM787" i="12" s="1"/>
  <c r="AM788" i="12" s="1"/>
  <c r="AM789" i="12" s="1"/>
  <c r="AM790" i="12" s="1"/>
  <c r="AM791" i="12" s="1"/>
  <c r="AM792" i="12" s="1"/>
  <c r="AM793" i="12" s="1"/>
  <c r="AM794" i="12" s="1"/>
  <c r="AM795" i="12" s="1"/>
  <c r="AM796" i="12" s="1"/>
  <c r="AM797" i="12" s="1"/>
  <c r="AM798" i="12" s="1"/>
  <c r="AM799" i="12" s="1"/>
  <c r="AM800" i="12" s="1"/>
  <c r="AM801" i="12" s="1"/>
  <c r="AM802" i="12" s="1"/>
  <c r="AM803" i="12" s="1"/>
  <c r="AM804" i="12" s="1"/>
  <c r="AM805" i="12" s="1"/>
  <c r="AM806" i="12" s="1"/>
  <c r="AM807" i="12" s="1"/>
  <c r="AM808" i="12" s="1"/>
  <c r="AM809" i="12" s="1"/>
  <c r="AM810" i="12" s="1"/>
  <c r="AM811" i="12" s="1"/>
  <c r="AM812" i="12" s="1"/>
  <c r="AM813" i="12" s="1"/>
  <c r="AM814" i="12" s="1"/>
  <c r="AM815" i="12" s="1"/>
  <c r="AM816" i="12" s="1"/>
  <c r="AM817" i="12" s="1"/>
  <c r="AM818" i="12" s="1"/>
  <c r="AM819" i="12" s="1"/>
  <c r="AM820" i="12" s="1"/>
  <c r="AM821" i="12" s="1"/>
  <c r="AM822" i="12" s="1"/>
  <c r="AM823" i="12" s="1"/>
  <c r="AM824" i="12" s="1"/>
  <c r="AM825" i="12" s="1"/>
  <c r="AM826" i="12" s="1"/>
  <c r="AM827" i="12" s="1"/>
  <c r="AM828" i="12" s="1"/>
  <c r="AM829" i="12" s="1"/>
  <c r="AM830" i="12" s="1"/>
  <c r="AM831" i="12" s="1"/>
  <c r="AM832" i="12" s="1"/>
  <c r="AM833" i="12" s="1"/>
  <c r="AM834" i="12" s="1"/>
  <c r="AM835" i="12" s="1"/>
  <c r="AM836" i="12" s="1"/>
  <c r="AM837" i="12" s="1"/>
  <c r="AM838" i="12" s="1"/>
  <c r="AM839" i="12" s="1"/>
  <c r="AM840" i="12" s="1"/>
  <c r="AM841" i="12" s="1"/>
  <c r="AM842" i="12" s="1"/>
  <c r="AM843" i="12" s="1"/>
  <c r="AM844" i="12" s="1"/>
  <c r="AM845" i="12" s="1"/>
  <c r="AM846" i="12" s="1"/>
  <c r="AM847" i="12" s="1"/>
  <c r="AM848" i="12" s="1"/>
  <c r="AM849" i="12" s="1"/>
  <c r="AM850" i="12" s="1"/>
  <c r="AM851" i="12" s="1"/>
  <c r="AM852" i="12" s="1"/>
  <c r="AM853" i="12" s="1"/>
  <c r="AM854" i="12" s="1"/>
  <c r="AM855" i="12" s="1"/>
  <c r="AM856" i="12" s="1"/>
  <c r="AM857" i="12" s="1"/>
  <c r="AM858" i="12" s="1"/>
  <c r="AM859" i="12" s="1"/>
  <c r="AM860" i="12" s="1"/>
  <c r="AM861" i="12" s="1"/>
  <c r="AM862" i="12" s="1"/>
  <c r="AM863" i="12" s="1"/>
  <c r="AM864" i="12" s="1"/>
  <c r="AM865" i="12" s="1"/>
  <c r="AM866" i="12" s="1"/>
  <c r="AM867" i="12" s="1"/>
  <c r="AM868" i="12" s="1"/>
  <c r="AM869" i="12" s="1"/>
  <c r="AM870" i="12" s="1"/>
  <c r="AM871" i="12" s="1"/>
  <c r="AM872" i="12" s="1"/>
  <c r="AM873" i="12" s="1"/>
  <c r="AM874" i="12" s="1"/>
  <c r="AM875" i="12" s="1"/>
  <c r="AM876" i="12" s="1"/>
  <c r="AM877" i="12" s="1"/>
  <c r="AM878" i="12" s="1"/>
  <c r="AM879" i="12" s="1"/>
  <c r="AM880" i="12" s="1"/>
  <c r="AM881" i="12" s="1"/>
  <c r="AM882" i="12" s="1"/>
  <c r="AM883" i="12" s="1"/>
  <c r="AM884" i="12" s="1"/>
  <c r="AM885" i="12" s="1"/>
  <c r="AM886" i="12" s="1"/>
  <c r="AM887" i="12" s="1"/>
  <c r="AM888" i="12" s="1"/>
  <c r="AM889" i="12" s="1"/>
  <c r="AM890" i="12" s="1"/>
  <c r="AM891" i="12" s="1"/>
  <c r="AM892" i="12" s="1"/>
  <c r="AM893" i="12" s="1"/>
  <c r="AM894" i="12" s="1"/>
  <c r="AM895" i="12" s="1"/>
  <c r="AM896" i="12" s="1"/>
  <c r="AM897" i="12" s="1"/>
  <c r="AM898" i="12" s="1"/>
  <c r="AM899" i="12" s="1"/>
  <c r="AM900" i="12" s="1"/>
  <c r="AM901" i="12" s="1"/>
  <c r="AM902" i="12" s="1"/>
  <c r="AM903" i="12" s="1"/>
  <c r="AM904" i="12" s="1"/>
  <c r="AM905" i="12" s="1"/>
  <c r="AM906" i="12" s="1"/>
  <c r="AM907" i="12" s="1"/>
  <c r="AM908" i="12" s="1"/>
  <c r="AM909" i="12" s="1"/>
  <c r="AM910" i="12" s="1"/>
  <c r="AM911" i="12" s="1"/>
  <c r="AM912" i="12" s="1"/>
  <c r="AM913" i="12" s="1"/>
  <c r="AM914" i="12" s="1"/>
  <c r="AM915" i="12" s="1"/>
  <c r="AM916" i="12" s="1"/>
  <c r="AM917" i="12" s="1"/>
  <c r="AM918" i="12" s="1"/>
  <c r="AM919" i="12" s="1"/>
  <c r="AM920" i="12" s="1"/>
  <c r="AM921" i="12" s="1"/>
  <c r="AM922" i="12" s="1"/>
  <c r="AM923" i="12" s="1"/>
  <c r="AM924" i="12" s="1"/>
  <c r="AM925" i="12" s="1"/>
  <c r="AM926" i="12" s="1"/>
  <c r="AM927" i="12" s="1"/>
  <c r="AM928" i="12" s="1"/>
  <c r="AM929" i="12" s="1"/>
  <c r="AM930" i="12" s="1"/>
  <c r="AM931" i="12" s="1"/>
  <c r="AM932" i="12" s="1"/>
  <c r="AM933" i="12" s="1"/>
  <c r="AM934" i="12" s="1"/>
  <c r="AM935" i="12" s="1"/>
  <c r="AM936" i="12" s="1"/>
  <c r="AM937" i="12" s="1"/>
  <c r="AM938" i="12" s="1"/>
  <c r="AM939" i="12" s="1"/>
  <c r="AM940" i="12" s="1"/>
  <c r="AM941" i="12" s="1"/>
  <c r="AM942" i="12" s="1"/>
  <c r="AM943" i="12" s="1"/>
  <c r="AM944" i="12" s="1"/>
  <c r="AM945" i="12" s="1"/>
  <c r="AM946" i="12" s="1"/>
  <c r="AM947" i="12" s="1"/>
  <c r="AM948" i="12" s="1"/>
  <c r="AM949" i="12" s="1"/>
  <c r="AM950" i="12" s="1"/>
  <c r="AM951" i="12" s="1"/>
  <c r="AM952" i="12" s="1"/>
  <c r="AM953" i="12" s="1"/>
  <c r="AM954" i="12" s="1"/>
  <c r="AM955" i="12" s="1"/>
  <c r="AM956" i="12" s="1"/>
  <c r="AM957" i="12" s="1"/>
  <c r="AM958" i="12" s="1"/>
  <c r="AM959" i="12" s="1"/>
  <c r="AM960" i="12" s="1"/>
  <c r="AM961" i="12" s="1"/>
  <c r="AM962" i="12" s="1"/>
  <c r="AM963" i="12" s="1"/>
  <c r="AM964" i="12" s="1"/>
  <c r="AM965" i="12" s="1"/>
  <c r="AM966" i="12" s="1"/>
  <c r="AM967" i="12" s="1"/>
  <c r="AM968" i="12" s="1"/>
  <c r="AM969" i="12" s="1"/>
  <c r="AM970" i="12" s="1"/>
  <c r="AM971" i="12" s="1"/>
  <c r="AM972" i="12" s="1"/>
  <c r="AM973" i="12" s="1"/>
  <c r="AM974" i="12" s="1"/>
  <c r="AM975" i="12" s="1"/>
  <c r="AM976" i="12" s="1"/>
  <c r="AM977" i="12" s="1"/>
  <c r="AM978" i="12" s="1"/>
  <c r="AM979" i="12" s="1"/>
  <c r="AM980" i="12" s="1"/>
  <c r="AM981" i="12" s="1"/>
  <c r="AM982" i="12" s="1"/>
  <c r="AM983" i="12" s="1"/>
  <c r="AM984" i="12" s="1"/>
  <c r="AM985" i="12" s="1"/>
  <c r="AM986" i="12" s="1"/>
  <c r="AM987" i="12" s="1"/>
  <c r="AM988" i="12" s="1"/>
  <c r="AM989" i="12" s="1"/>
  <c r="AM990" i="12" s="1"/>
  <c r="AM991" i="12" s="1"/>
  <c r="AM992" i="12" s="1"/>
  <c r="AM993" i="12" s="1"/>
  <c r="AM994" i="12" s="1"/>
  <c r="AM995" i="12" s="1"/>
  <c r="AM996" i="12" s="1"/>
  <c r="AM997" i="12" s="1"/>
  <c r="AM998" i="12" s="1"/>
  <c r="AM999" i="12" s="1"/>
  <c r="AM1000" i="12" s="1"/>
  <c r="AM1001" i="12" s="1"/>
  <c r="AM1002" i="12" s="1"/>
  <c r="AM1003" i="12" s="1"/>
  <c r="AM1004" i="12" s="1"/>
  <c r="AM1005" i="12" s="1"/>
  <c r="AM1006" i="12" s="1"/>
  <c r="AM1007" i="12" s="1"/>
  <c r="AM1008" i="12" s="1"/>
  <c r="AM1009" i="12" s="1"/>
  <c r="AM1010" i="12" s="1"/>
  <c r="AM1011" i="12" s="1"/>
  <c r="AM1012" i="12" s="1"/>
  <c r="AM1013" i="12" s="1"/>
  <c r="AM1014" i="12" s="1"/>
  <c r="AM1015" i="12" s="1"/>
  <c r="AM1016" i="12" s="1"/>
  <c r="AM1017" i="12" s="1"/>
  <c r="AM1018" i="12" s="1"/>
  <c r="AM1019" i="12" s="1"/>
  <c r="AM1020" i="12" s="1"/>
  <c r="AM1021" i="12" s="1"/>
  <c r="AM1022" i="12" s="1"/>
  <c r="AM1023" i="12" s="1"/>
  <c r="AM1024" i="12" s="1"/>
  <c r="AM1025" i="12" s="1"/>
  <c r="AM1026" i="12" s="1"/>
  <c r="AM1027" i="12" s="1"/>
  <c r="AM1028" i="12" s="1"/>
  <c r="AM1029" i="12" s="1"/>
  <c r="AM1030" i="12" s="1"/>
  <c r="AM1031" i="12" s="1"/>
  <c r="AM1032" i="12" s="1"/>
  <c r="AM1033" i="12" s="1"/>
  <c r="AM1034" i="12" s="1"/>
  <c r="AM1035" i="12" s="1"/>
  <c r="AM1036" i="12" s="1"/>
  <c r="AM1037" i="12" s="1"/>
  <c r="AM1038" i="12" s="1"/>
  <c r="AM1039" i="12" s="1"/>
  <c r="AM1040" i="12" s="1"/>
  <c r="AM1041" i="12" s="1"/>
  <c r="AM1042" i="12" s="1"/>
  <c r="AM1043" i="12" s="1"/>
  <c r="AM1044" i="12" s="1"/>
  <c r="AM1045" i="12" s="1"/>
  <c r="AM1046" i="12" s="1"/>
  <c r="AM1047" i="12" s="1"/>
  <c r="AM1048" i="12" s="1"/>
  <c r="AM1049" i="12" s="1"/>
  <c r="AM1050" i="12" s="1"/>
  <c r="AM1051" i="12" s="1"/>
  <c r="AM1052" i="12" s="1"/>
  <c r="AM1053" i="12" s="1"/>
  <c r="AM1054" i="12" s="1"/>
  <c r="AM1055" i="12" s="1"/>
  <c r="AM1056" i="12" s="1"/>
  <c r="AM1057" i="12" s="1"/>
  <c r="AM1058" i="12" s="1"/>
  <c r="AM1059" i="12" s="1"/>
  <c r="AM1060" i="12" s="1"/>
  <c r="AM1061" i="12" s="1"/>
  <c r="AM1062" i="12" s="1"/>
  <c r="AM1063" i="12" s="1"/>
  <c r="AM1064" i="12" s="1"/>
  <c r="AM1065" i="12" s="1"/>
  <c r="AM1066" i="12" s="1"/>
  <c r="AM1067" i="12" s="1"/>
  <c r="AM1068" i="12" s="1"/>
  <c r="AM1069" i="12" s="1"/>
  <c r="AM1070" i="12" s="1"/>
  <c r="AM1071" i="12" s="1"/>
  <c r="AM1072" i="12" s="1"/>
  <c r="AM1073" i="12" s="1"/>
  <c r="AM1074" i="12" s="1"/>
  <c r="AM1075" i="12" s="1"/>
  <c r="AM1076" i="12" s="1"/>
  <c r="AM1077" i="12" s="1"/>
  <c r="AM1078" i="12" s="1"/>
  <c r="AM1079" i="12" s="1"/>
  <c r="AM1080" i="12" s="1"/>
  <c r="AM1081" i="12" s="1"/>
  <c r="AM1082" i="12" s="1"/>
  <c r="AM1083" i="12" s="1"/>
  <c r="AM1084" i="12" s="1"/>
  <c r="AM1085" i="12" s="1"/>
  <c r="AM1086" i="12" s="1"/>
  <c r="AM1087" i="12" s="1"/>
  <c r="AM1088" i="12" s="1"/>
  <c r="AM1089" i="12" s="1"/>
  <c r="AM1090" i="12" s="1"/>
  <c r="AM1091" i="12" s="1"/>
  <c r="AM1092" i="12" s="1"/>
  <c r="AM1093" i="12" s="1"/>
  <c r="AM1094" i="12" s="1"/>
  <c r="AM1095" i="12" s="1"/>
  <c r="AM1096" i="12" s="1"/>
  <c r="AM1097" i="12" s="1"/>
  <c r="AM1098" i="12" s="1"/>
  <c r="AM1099" i="12" s="1"/>
  <c r="AM1100" i="12" s="1"/>
  <c r="AM1101" i="12" s="1"/>
  <c r="AM1102" i="12" s="1"/>
  <c r="AM1103" i="12" s="1"/>
  <c r="AM1104" i="12" s="1"/>
  <c r="AM1105" i="12" s="1"/>
  <c r="AM1106" i="12" s="1"/>
  <c r="AM1107" i="12" s="1"/>
  <c r="AM1108" i="12" s="1"/>
  <c r="AM1109" i="12" s="1"/>
  <c r="AM1110" i="12" s="1"/>
  <c r="AM1111" i="12" s="1"/>
  <c r="AM1112" i="12" s="1"/>
  <c r="AM1113" i="12" s="1"/>
  <c r="AM1114" i="12" s="1"/>
  <c r="AM1115" i="12" s="1"/>
  <c r="AM1116" i="12" s="1"/>
  <c r="AM1117" i="12" s="1"/>
  <c r="AM1118" i="12" s="1"/>
  <c r="AM1119" i="12" s="1"/>
  <c r="AM1120" i="12" s="1"/>
  <c r="AM1121" i="12" s="1"/>
  <c r="AM1122" i="12" s="1"/>
  <c r="AM1123" i="12" s="1"/>
  <c r="AM1124" i="12" s="1"/>
  <c r="AM1125" i="12" s="1"/>
  <c r="AM1126" i="12" s="1"/>
  <c r="AM1127" i="12" s="1"/>
  <c r="AM1128" i="12" s="1"/>
  <c r="AM1129" i="12" s="1"/>
  <c r="AM1130" i="12" s="1"/>
  <c r="AM1131" i="12" s="1"/>
  <c r="AM1132" i="12" s="1"/>
  <c r="AM1133" i="12" s="1"/>
  <c r="AM1134" i="12" s="1"/>
  <c r="AM1135" i="12" s="1"/>
  <c r="AM1136" i="12" s="1"/>
  <c r="AM1137" i="12" s="1"/>
  <c r="AM1138" i="12" s="1"/>
  <c r="AM1139" i="12" s="1"/>
  <c r="AM1140" i="12" s="1"/>
  <c r="AM1141" i="12" s="1"/>
  <c r="AM1142" i="12" s="1"/>
  <c r="AM1143" i="12" s="1"/>
  <c r="AM1144" i="12" s="1"/>
  <c r="AM1145" i="12" s="1"/>
  <c r="AM1146" i="12" s="1"/>
  <c r="AM1147" i="12" s="1"/>
  <c r="AM1148" i="12" s="1"/>
  <c r="AM1149" i="12" s="1"/>
  <c r="AM1150" i="12" s="1"/>
  <c r="AM1151" i="12" s="1"/>
  <c r="AM1152" i="12" s="1"/>
  <c r="AM1153" i="12" s="1"/>
  <c r="AM1154" i="12" s="1"/>
  <c r="AM1155" i="12" s="1"/>
  <c r="AM1156" i="12" s="1"/>
  <c r="AM1157" i="12" s="1"/>
  <c r="AM1158" i="12" s="1"/>
  <c r="AM1159" i="12" s="1"/>
  <c r="AM1160" i="12" s="1"/>
  <c r="AM1161" i="12" s="1"/>
  <c r="AM1162" i="12" s="1"/>
  <c r="AM1163" i="12" s="1"/>
  <c r="AM1164" i="12" s="1"/>
  <c r="AM1165" i="12" s="1"/>
  <c r="AM1166" i="12" s="1"/>
  <c r="AM1167" i="12" s="1"/>
  <c r="AM1168" i="12" s="1"/>
  <c r="AM1169" i="12" s="1"/>
  <c r="AM1170" i="12" s="1"/>
  <c r="AM1171" i="12" s="1"/>
  <c r="AM1172" i="12" s="1"/>
  <c r="AM1173" i="12" s="1"/>
  <c r="AM1174" i="12" s="1"/>
  <c r="AM1175" i="12" s="1"/>
  <c r="AM1176" i="12" s="1"/>
  <c r="AM1177" i="12" s="1"/>
  <c r="AM1178" i="12" s="1"/>
  <c r="AM1179" i="12" s="1"/>
  <c r="AM1180" i="12" s="1"/>
  <c r="AM1181" i="12" s="1"/>
  <c r="AM1182" i="12" s="1"/>
  <c r="AM1183" i="12" s="1"/>
  <c r="AM1184" i="12" s="1"/>
  <c r="AM1185" i="12" s="1"/>
  <c r="AM1186" i="12" s="1"/>
  <c r="AM1187" i="12" s="1"/>
  <c r="AM1188" i="12" s="1"/>
  <c r="AM1189" i="12" s="1"/>
  <c r="AM1190" i="12" s="1"/>
  <c r="AM1191" i="12" s="1"/>
  <c r="AM1192" i="12" s="1"/>
  <c r="AM1193" i="12" s="1"/>
  <c r="AM1194" i="12" s="1"/>
  <c r="AM1195" i="12" s="1"/>
  <c r="AM1196" i="12" s="1"/>
  <c r="AM1197" i="12" s="1"/>
  <c r="AM1198" i="12" s="1"/>
  <c r="AM1199" i="12" s="1"/>
  <c r="AM1200" i="12" s="1"/>
  <c r="AM1201" i="12" s="1"/>
  <c r="AM1202" i="12" s="1"/>
  <c r="AM1203" i="12" s="1"/>
  <c r="AM1204" i="12" s="1"/>
  <c r="AM1205" i="12" s="1"/>
  <c r="AM1206" i="12" s="1"/>
  <c r="AM1207" i="12" s="1"/>
  <c r="AM1208" i="12" s="1"/>
  <c r="AM1209" i="12" s="1"/>
  <c r="AM1210" i="12" s="1"/>
  <c r="AM1211" i="12" s="1"/>
  <c r="AM1212" i="12" s="1"/>
  <c r="AM1213" i="12" s="1"/>
  <c r="AM1214" i="12" s="1"/>
  <c r="AM1215" i="12" s="1"/>
  <c r="AM1216" i="12" s="1"/>
  <c r="AM1217" i="12" s="1"/>
  <c r="AM1218" i="12" s="1"/>
  <c r="AM1219" i="12" s="1"/>
  <c r="AM1220" i="12" s="1"/>
  <c r="AM1221" i="12" s="1"/>
  <c r="AM1222" i="12" s="1"/>
  <c r="AM1223" i="12" s="1"/>
  <c r="AM1224" i="12" s="1"/>
  <c r="AM1225" i="12" s="1"/>
  <c r="AM1226" i="12" s="1"/>
  <c r="AM1227" i="12" s="1"/>
  <c r="AM1228" i="12" s="1"/>
  <c r="AM1229" i="12" s="1"/>
  <c r="AM1230" i="12" s="1"/>
  <c r="AM1231" i="12" s="1"/>
  <c r="AM1232" i="12" s="1"/>
  <c r="AM1233" i="12" s="1"/>
  <c r="AM1234" i="12" s="1"/>
  <c r="AM1235" i="12" s="1"/>
  <c r="AM1236" i="12" s="1"/>
  <c r="AM1237" i="12" s="1"/>
  <c r="AM1238" i="12" s="1"/>
  <c r="AM1239" i="12" s="1"/>
  <c r="AM1240" i="12" s="1"/>
  <c r="AM1241" i="12" s="1"/>
  <c r="AM1242" i="12" s="1"/>
  <c r="AM1243" i="12" s="1"/>
  <c r="AM1244" i="12" s="1"/>
  <c r="AM1245" i="12" s="1"/>
  <c r="AM1246" i="12" s="1"/>
  <c r="AM1247" i="12" s="1"/>
  <c r="AM1248" i="12" s="1"/>
  <c r="AM1249" i="12" s="1"/>
  <c r="AM1250" i="12" s="1"/>
  <c r="AM1251" i="12" s="1"/>
  <c r="AM1252" i="12" s="1"/>
  <c r="AM1253" i="12" s="1"/>
  <c r="AM1254" i="12" s="1"/>
  <c r="AM1255" i="12" s="1"/>
  <c r="AM1256" i="12" s="1"/>
  <c r="AM1257" i="12" s="1"/>
  <c r="AM1258" i="12" s="1"/>
  <c r="AM1259" i="12" s="1"/>
  <c r="AM1260" i="12" s="1"/>
  <c r="AM1261" i="12" s="1"/>
  <c r="AM1262" i="12" s="1"/>
  <c r="AM1263" i="12" s="1"/>
  <c r="AM2" i="12"/>
  <c r="AL3" i="12"/>
  <c r="AL4" i="12"/>
  <c r="AL5" i="12" s="1"/>
  <c r="AL6" i="12"/>
  <c r="AL7" i="12" s="1"/>
  <c r="AL8" i="12" s="1"/>
  <c r="AL9" i="12" s="1"/>
  <c r="AL10" i="12" s="1"/>
  <c r="AL11" i="12" s="1"/>
  <c r="AL12" i="12" s="1"/>
  <c r="AL13" i="12" s="1"/>
  <c r="AL14" i="12" s="1"/>
  <c r="AL15" i="12" s="1"/>
  <c r="AL16" i="12" s="1"/>
  <c r="AL17" i="12" s="1"/>
  <c r="AL18" i="12" s="1"/>
  <c r="AL19" i="12" s="1"/>
  <c r="AL20" i="12" s="1"/>
  <c r="AL21" i="12" s="1"/>
  <c r="AL22" i="12" s="1"/>
  <c r="AL23" i="12" s="1"/>
  <c r="AL24" i="12" s="1"/>
  <c r="AL25" i="12" s="1"/>
  <c r="AL26" i="12" s="1"/>
  <c r="AL27" i="12" s="1"/>
  <c r="AL28" i="12" s="1"/>
  <c r="AL29" i="12" s="1"/>
  <c r="AL30" i="12" s="1"/>
  <c r="AL31" i="12" s="1"/>
  <c r="AL32" i="12" s="1"/>
  <c r="AL33" i="12" s="1"/>
  <c r="AL34" i="12" s="1"/>
  <c r="AL35" i="12" s="1"/>
  <c r="AL36" i="12" s="1"/>
  <c r="AL37" i="12" s="1"/>
  <c r="AL38" i="12" s="1"/>
  <c r="AL39" i="12" s="1"/>
  <c r="AL40" i="12" s="1"/>
  <c r="AL41" i="12" s="1"/>
  <c r="AL42" i="12" s="1"/>
  <c r="AL43" i="12" s="1"/>
  <c r="AL44" i="12" s="1"/>
  <c r="AL45" i="12" s="1"/>
  <c r="AL46" i="12" s="1"/>
  <c r="AL47" i="12" s="1"/>
  <c r="AL48" i="12" s="1"/>
  <c r="AL49" i="12" s="1"/>
  <c r="AL50" i="12" s="1"/>
  <c r="AL51" i="12" s="1"/>
  <c r="AL52" i="12" s="1"/>
  <c r="AL53" i="12" s="1"/>
  <c r="AL54" i="12" s="1"/>
  <c r="AL55" i="12" s="1"/>
  <c r="AL56" i="12" s="1"/>
  <c r="AL57" i="12" s="1"/>
  <c r="AL58" i="12" s="1"/>
  <c r="AL59" i="12" s="1"/>
  <c r="AL60" i="12" s="1"/>
  <c r="AL61" i="12" s="1"/>
  <c r="AL62" i="12" s="1"/>
  <c r="AL63" i="12" s="1"/>
  <c r="AL64" i="12" s="1"/>
  <c r="AL65" i="12" s="1"/>
  <c r="AL66" i="12" s="1"/>
  <c r="AL67" i="12" s="1"/>
  <c r="AL68" i="12" s="1"/>
  <c r="AL69" i="12" s="1"/>
  <c r="AL70" i="12" s="1"/>
  <c r="AL71" i="12" s="1"/>
  <c r="AL72" i="12" s="1"/>
  <c r="AL73" i="12" s="1"/>
  <c r="AL74" i="12" s="1"/>
  <c r="AL75" i="12" s="1"/>
  <c r="AL76" i="12" s="1"/>
  <c r="AL77" i="12" s="1"/>
  <c r="AL78" i="12" s="1"/>
  <c r="AL79" i="12" s="1"/>
  <c r="AL80" i="12" s="1"/>
  <c r="AL81" i="12" s="1"/>
  <c r="AL82" i="12" s="1"/>
  <c r="AL83" i="12" s="1"/>
  <c r="AL84" i="12" s="1"/>
  <c r="AL85" i="12" s="1"/>
  <c r="AL86" i="12" s="1"/>
  <c r="AL87" i="12" s="1"/>
  <c r="AL88" i="12" s="1"/>
  <c r="AL89" i="12" s="1"/>
  <c r="AL90" i="12" s="1"/>
  <c r="AL91" i="12" s="1"/>
  <c r="AL92" i="12" s="1"/>
  <c r="AL93" i="12" s="1"/>
  <c r="AL94" i="12" s="1"/>
  <c r="AL95" i="12" s="1"/>
  <c r="AL96" i="12" s="1"/>
  <c r="AL97" i="12" s="1"/>
  <c r="AL98" i="12" s="1"/>
  <c r="AL99" i="12" s="1"/>
  <c r="AL100" i="12" s="1"/>
  <c r="AL101" i="12" s="1"/>
  <c r="AL102" i="12" s="1"/>
  <c r="AL103" i="12" s="1"/>
  <c r="AL104" i="12" s="1"/>
  <c r="AL105" i="12" s="1"/>
  <c r="AL106" i="12" s="1"/>
  <c r="AL107" i="12" s="1"/>
  <c r="AL108" i="12" s="1"/>
  <c r="AL109" i="12" s="1"/>
  <c r="AL110" i="12" s="1"/>
  <c r="AL111" i="12" s="1"/>
  <c r="AL112" i="12" s="1"/>
  <c r="AL113" i="12" s="1"/>
  <c r="AL114" i="12" s="1"/>
  <c r="AL115" i="12" s="1"/>
  <c r="AL116" i="12" s="1"/>
  <c r="AL117" i="12" s="1"/>
  <c r="AL118" i="12" s="1"/>
  <c r="AL119" i="12" s="1"/>
  <c r="AL120" i="12" s="1"/>
  <c r="AL121" i="12" s="1"/>
  <c r="AL122" i="12" s="1"/>
  <c r="AL123" i="12" s="1"/>
  <c r="AL124" i="12" s="1"/>
  <c r="AL125" i="12" s="1"/>
  <c r="AL126" i="12" s="1"/>
  <c r="AL127" i="12" s="1"/>
  <c r="AL128" i="12" s="1"/>
  <c r="AL129" i="12" s="1"/>
  <c r="AL130" i="12" s="1"/>
  <c r="AL131" i="12" s="1"/>
  <c r="AL132" i="12" s="1"/>
  <c r="AL133" i="12" s="1"/>
  <c r="AL134" i="12" s="1"/>
  <c r="AL135" i="12" s="1"/>
  <c r="AL136" i="12" s="1"/>
  <c r="AL137" i="12" s="1"/>
  <c r="AL138" i="12" s="1"/>
  <c r="AL139" i="12" s="1"/>
  <c r="AL140" i="12" s="1"/>
  <c r="AL141" i="12" s="1"/>
  <c r="AL142" i="12" s="1"/>
  <c r="AL143" i="12" s="1"/>
  <c r="AL144" i="12" s="1"/>
  <c r="AL145" i="12" s="1"/>
  <c r="AL146" i="12" s="1"/>
  <c r="AL147" i="12" s="1"/>
  <c r="AL148" i="12" s="1"/>
  <c r="AL149" i="12" s="1"/>
  <c r="AL150" i="12" s="1"/>
  <c r="AL151" i="12" s="1"/>
  <c r="AL152" i="12" s="1"/>
  <c r="AL153" i="12" s="1"/>
  <c r="AL154" i="12" s="1"/>
  <c r="AL155" i="12" s="1"/>
  <c r="AL156" i="12" s="1"/>
  <c r="AL157" i="12" s="1"/>
  <c r="AL158" i="12" s="1"/>
  <c r="AL159" i="12" s="1"/>
  <c r="AL160" i="12" s="1"/>
  <c r="AL161" i="12" s="1"/>
  <c r="AL162" i="12" s="1"/>
  <c r="AL163" i="12" s="1"/>
  <c r="AL164" i="12" s="1"/>
  <c r="AL165" i="12" s="1"/>
  <c r="AL166" i="12" s="1"/>
  <c r="AL167" i="12" s="1"/>
  <c r="AL168" i="12" s="1"/>
  <c r="AL169" i="12" s="1"/>
  <c r="AL170" i="12" s="1"/>
  <c r="AL171" i="12" s="1"/>
  <c r="AL172" i="12" s="1"/>
  <c r="AL173" i="12" s="1"/>
  <c r="AL174" i="12" s="1"/>
  <c r="AL175" i="12" s="1"/>
  <c r="AL176" i="12" s="1"/>
  <c r="AL177" i="12" s="1"/>
  <c r="AL178" i="12" s="1"/>
  <c r="AL179" i="12" s="1"/>
  <c r="AL180" i="12" s="1"/>
  <c r="AL181" i="12" s="1"/>
  <c r="AL182" i="12" s="1"/>
  <c r="AL183" i="12" s="1"/>
  <c r="AL184" i="12" s="1"/>
  <c r="AL185" i="12" s="1"/>
  <c r="AL186" i="12" s="1"/>
  <c r="AL187" i="12" s="1"/>
  <c r="AL188" i="12" s="1"/>
  <c r="AL189" i="12" s="1"/>
  <c r="AL190" i="12" s="1"/>
  <c r="AL191" i="12" s="1"/>
  <c r="AL192" i="12" s="1"/>
  <c r="AL193" i="12" s="1"/>
  <c r="AL194" i="12" s="1"/>
  <c r="AL195" i="12" s="1"/>
  <c r="AL196" i="12" s="1"/>
  <c r="AL197" i="12" s="1"/>
  <c r="AL198" i="12" s="1"/>
  <c r="AL199" i="12" s="1"/>
  <c r="AL200" i="12" s="1"/>
  <c r="AL201" i="12" s="1"/>
  <c r="AL202" i="12" s="1"/>
  <c r="AL203" i="12" s="1"/>
  <c r="AL204" i="12" s="1"/>
  <c r="AL205" i="12" s="1"/>
  <c r="AL206" i="12" s="1"/>
  <c r="AL207" i="12" s="1"/>
  <c r="AL208" i="12" s="1"/>
  <c r="AL209" i="12" s="1"/>
  <c r="AL210" i="12" s="1"/>
  <c r="AL211" i="12" s="1"/>
  <c r="AL212" i="12" s="1"/>
  <c r="AL213" i="12" s="1"/>
  <c r="AL214" i="12" s="1"/>
  <c r="AL215" i="12" s="1"/>
  <c r="AL216" i="12" s="1"/>
  <c r="AL217" i="12" s="1"/>
  <c r="AL218" i="12" s="1"/>
  <c r="AL219" i="12" s="1"/>
  <c r="AL220" i="12" s="1"/>
  <c r="AL221" i="12" s="1"/>
  <c r="AL222" i="12" s="1"/>
  <c r="AL223" i="12" s="1"/>
  <c r="AL224" i="12" s="1"/>
  <c r="AL225" i="12" s="1"/>
  <c r="AL226" i="12" s="1"/>
  <c r="AL227" i="12" s="1"/>
  <c r="AL228" i="12" s="1"/>
  <c r="AL229" i="12" s="1"/>
  <c r="AL230" i="12" s="1"/>
  <c r="AL231" i="12" s="1"/>
  <c r="AL232" i="12" s="1"/>
  <c r="AL233" i="12" s="1"/>
  <c r="AL234" i="12" s="1"/>
  <c r="AL235" i="12" s="1"/>
  <c r="AL236" i="12" s="1"/>
  <c r="AL237" i="12" s="1"/>
  <c r="AL238" i="12" s="1"/>
  <c r="AL239" i="12" s="1"/>
  <c r="AL240" i="12" s="1"/>
  <c r="AL241" i="12" s="1"/>
  <c r="AL242" i="12" s="1"/>
  <c r="AL243" i="12" s="1"/>
  <c r="AL244" i="12" s="1"/>
  <c r="AL245" i="12" s="1"/>
  <c r="AL246" i="12" s="1"/>
  <c r="AL247" i="12" s="1"/>
  <c r="AL248" i="12" s="1"/>
  <c r="AL249" i="12" s="1"/>
  <c r="AL250" i="12" s="1"/>
  <c r="AL251" i="12" s="1"/>
  <c r="AL252" i="12" s="1"/>
  <c r="AL253" i="12" s="1"/>
  <c r="AL254" i="12" s="1"/>
  <c r="AL255" i="12" s="1"/>
  <c r="AL256" i="12" s="1"/>
  <c r="AL257" i="12" s="1"/>
  <c r="AL258" i="12" s="1"/>
  <c r="AL259" i="12" s="1"/>
  <c r="AL260" i="12" s="1"/>
  <c r="AL261" i="12" s="1"/>
  <c r="AL262" i="12" s="1"/>
  <c r="AL263" i="12" s="1"/>
  <c r="AL264" i="12" s="1"/>
  <c r="AL265" i="12" s="1"/>
  <c r="AL266" i="12" s="1"/>
  <c r="AL267" i="12" s="1"/>
  <c r="AL268" i="12" s="1"/>
  <c r="AL269" i="12" s="1"/>
  <c r="AL270" i="12" s="1"/>
  <c r="AL271" i="12" s="1"/>
  <c r="AL272" i="12" s="1"/>
  <c r="AL273" i="12" s="1"/>
  <c r="AL274" i="12" s="1"/>
  <c r="AL275" i="12" s="1"/>
  <c r="AL276" i="12" s="1"/>
  <c r="AL277" i="12" s="1"/>
  <c r="AL278" i="12" s="1"/>
  <c r="AL279" i="12" s="1"/>
  <c r="AL280" i="12" s="1"/>
  <c r="AL281" i="12" s="1"/>
  <c r="AL282" i="12" s="1"/>
  <c r="AL283" i="12" s="1"/>
  <c r="AL284" i="12" s="1"/>
  <c r="AL285" i="12" s="1"/>
  <c r="AL286" i="12" s="1"/>
  <c r="AL287" i="12" s="1"/>
  <c r="AL288" i="12" s="1"/>
  <c r="AL289" i="12" s="1"/>
  <c r="AL290" i="12" s="1"/>
  <c r="AL291" i="12" s="1"/>
  <c r="AL292" i="12" s="1"/>
  <c r="AL293" i="12" s="1"/>
  <c r="AL294" i="12" s="1"/>
  <c r="AL295" i="12" s="1"/>
  <c r="AL296" i="12" s="1"/>
  <c r="AL297" i="12" s="1"/>
  <c r="AL298" i="12" s="1"/>
  <c r="AL299" i="12" s="1"/>
  <c r="AL300" i="12" s="1"/>
  <c r="AL301" i="12" s="1"/>
  <c r="AL302" i="12" s="1"/>
  <c r="AL303" i="12" s="1"/>
  <c r="AL304" i="12" s="1"/>
  <c r="AL305" i="12" s="1"/>
  <c r="AL306" i="12" s="1"/>
  <c r="AL307" i="12" s="1"/>
  <c r="AL308" i="12" s="1"/>
  <c r="AL309" i="12" s="1"/>
  <c r="AL310" i="12" s="1"/>
  <c r="AL311" i="12" s="1"/>
  <c r="AL312" i="12" s="1"/>
  <c r="AL313" i="12" s="1"/>
  <c r="AL314" i="12" s="1"/>
  <c r="AL315" i="12" s="1"/>
  <c r="AL316" i="12" s="1"/>
  <c r="AL317" i="12" s="1"/>
  <c r="AL318" i="12" s="1"/>
  <c r="AL319" i="12" s="1"/>
  <c r="AL320" i="12" s="1"/>
  <c r="AL321" i="12" s="1"/>
  <c r="AL322" i="12" s="1"/>
  <c r="AL323" i="12" s="1"/>
  <c r="AL324" i="12" s="1"/>
  <c r="AL325" i="12" s="1"/>
  <c r="AL326" i="12" s="1"/>
  <c r="AL327" i="12" s="1"/>
  <c r="AL328" i="12" s="1"/>
  <c r="AL329" i="12" s="1"/>
  <c r="AL330" i="12" s="1"/>
  <c r="AL331" i="12" s="1"/>
  <c r="AL332" i="12" s="1"/>
  <c r="AL333" i="12" s="1"/>
  <c r="AL334" i="12" s="1"/>
  <c r="AL335" i="12" s="1"/>
  <c r="AL336" i="12" s="1"/>
  <c r="AL337" i="12" s="1"/>
  <c r="AL338" i="12" s="1"/>
  <c r="AL339" i="12" s="1"/>
  <c r="AL340" i="12" s="1"/>
  <c r="AL341" i="12" s="1"/>
  <c r="AL342" i="12" s="1"/>
  <c r="AL343" i="12" s="1"/>
  <c r="AL344" i="12" s="1"/>
  <c r="AL345" i="12" s="1"/>
  <c r="AL346" i="12" s="1"/>
  <c r="AL347" i="12" s="1"/>
  <c r="AL348" i="12" s="1"/>
  <c r="AL349" i="12" s="1"/>
  <c r="AL350" i="12" s="1"/>
  <c r="AL351" i="12" s="1"/>
  <c r="AL352" i="12" s="1"/>
  <c r="AL353" i="12" s="1"/>
  <c r="AL354" i="12" s="1"/>
  <c r="AL355" i="12" s="1"/>
  <c r="AL356" i="12" s="1"/>
  <c r="AL357" i="12" s="1"/>
  <c r="AL358" i="12" s="1"/>
  <c r="AL359" i="12" s="1"/>
  <c r="AL360" i="12" s="1"/>
  <c r="AL361" i="12" s="1"/>
  <c r="AL362" i="12" s="1"/>
  <c r="AL363" i="12" s="1"/>
  <c r="AL364" i="12" s="1"/>
  <c r="AL365" i="12" s="1"/>
  <c r="AL366" i="12" s="1"/>
  <c r="AL367" i="12" s="1"/>
  <c r="AL368" i="12" s="1"/>
  <c r="AL369" i="12" s="1"/>
  <c r="AL370" i="12" s="1"/>
  <c r="AL371" i="12" s="1"/>
  <c r="AL372" i="12" s="1"/>
  <c r="AL373" i="12" s="1"/>
  <c r="AL374" i="12" s="1"/>
  <c r="AL375" i="12" s="1"/>
  <c r="AL376" i="12" s="1"/>
  <c r="AL377" i="12" s="1"/>
  <c r="AL378" i="12" s="1"/>
  <c r="AL379" i="12" s="1"/>
  <c r="AL380" i="12" s="1"/>
  <c r="AL381" i="12" s="1"/>
  <c r="AL382" i="12" s="1"/>
  <c r="AL383" i="12" s="1"/>
  <c r="AL384" i="12" s="1"/>
  <c r="AL385" i="12" s="1"/>
  <c r="AL386" i="12" s="1"/>
  <c r="AL387" i="12" s="1"/>
  <c r="AL388" i="12" s="1"/>
  <c r="AL389" i="12" s="1"/>
  <c r="AL390" i="12" s="1"/>
  <c r="AL391" i="12" s="1"/>
  <c r="AL392" i="12" s="1"/>
  <c r="AL393" i="12" s="1"/>
  <c r="AL394" i="12" s="1"/>
  <c r="AL395" i="12" s="1"/>
  <c r="AL396" i="12" s="1"/>
  <c r="AL397" i="12" s="1"/>
  <c r="AL398" i="12" s="1"/>
  <c r="AL399" i="12" s="1"/>
  <c r="AL400" i="12" s="1"/>
  <c r="AL401" i="12" s="1"/>
  <c r="AL402" i="12" s="1"/>
  <c r="AL403" i="12" s="1"/>
  <c r="AL404" i="12" s="1"/>
  <c r="AL405" i="12" s="1"/>
  <c r="AL406" i="12" s="1"/>
  <c r="AL407" i="12" s="1"/>
  <c r="AL408" i="12" s="1"/>
  <c r="AL409" i="12" s="1"/>
  <c r="AL410" i="12" s="1"/>
  <c r="AL411" i="12" s="1"/>
  <c r="AL412" i="12" s="1"/>
  <c r="AL413" i="12" s="1"/>
  <c r="AL414" i="12" s="1"/>
  <c r="AL415" i="12" s="1"/>
  <c r="AL416" i="12" s="1"/>
  <c r="AL417" i="12" s="1"/>
  <c r="AL418" i="12" s="1"/>
  <c r="AL419" i="12" s="1"/>
  <c r="AL420" i="12" s="1"/>
  <c r="AL421" i="12" s="1"/>
  <c r="AL422" i="12" s="1"/>
  <c r="AL423" i="12" s="1"/>
  <c r="AL424" i="12" s="1"/>
  <c r="AL425" i="12" s="1"/>
  <c r="AL426" i="12" s="1"/>
  <c r="AL427" i="12" s="1"/>
  <c r="AL428" i="12" s="1"/>
  <c r="AL429" i="12" s="1"/>
  <c r="AL430" i="12" s="1"/>
  <c r="AL431" i="12" s="1"/>
  <c r="AL432" i="12" s="1"/>
  <c r="AL433" i="12" s="1"/>
  <c r="AL434" i="12" s="1"/>
  <c r="AL435" i="12" s="1"/>
  <c r="AL436" i="12" s="1"/>
  <c r="AL437" i="12" s="1"/>
  <c r="AL438" i="12" s="1"/>
  <c r="AL439" i="12" s="1"/>
  <c r="AL440" i="12" s="1"/>
  <c r="AL441" i="12" s="1"/>
  <c r="AL442" i="12" s="1"/>
  <c r="AL443" i="12" s="1"/>
  <c r="AL444" i="12" s="1"/>
  <c r="AL445" i="12" s="1"/>
  <c r="AL446" i="12" s="1"/>
  <c r="AL447" i="12" s="1"/>
  <c r="AL448" i="12" s="1"/>
  <c r="AL449" i="12" s="1"/>
  <c r="AL450" i="12" s="1"/>
  <c r="AL451" i="12" s="1"/>
  <c r="AL452" i="12" s="1"/>
  <c r="AL453" i="12" s="1"/>
  <c r="AL454" i="12" s="1"/>
  <c r="AL455" i="12" s="1"/>
  <c r="AL456" i="12" s="1"/>
  <c r="AL457" i="12" s="1"/>
  <c r="AL458" i="12" s="1"/>
  <c r="AL459" i="12" s="1"/>
  <c r="AL460" i="12" s="1"/>
  <c r="AL461" i="12" s="1"/>
  <c r="AL462" i="12" s="1"/>
  <c r="AL463" i="12" s="1"/>
  <c r="AL464" i="12" s="1"/>
  <c r="AL465" i="12" s="1"/>
  <c r="AL466" i="12" s="1"/>
  <c r="AL467" i="12" s="1"/>
  <c r="AL468" i="12" s="1"/>
  <c r="AL469" i="12" s="1"/>
  <c r="AL470" i="12" s="1"/>
  <c r="AL471" i="12" s="1"/>
  <c r="AL472" i="12" s="1"/>
  <c r="AL473" i="12" s="1"/>
  <c r="AL474" i="12" s="1"/>
  <c r="AL475" i="12" s="1"/>
  <c r="AL476" i="12" s="1"/>
  <c r="AL477" i="12" s="1"/>
  <c r="AL478" i="12" s="1"/>
  <c r="AL479" i="12" s="1"/>
  <c r="AL480" i="12" s="1"/>
  <c r="AL481" i="12" s="1"/>
  <c r="AL482" i="12" s="1"/>
  <c r="AL483" i="12" s="1"/>
  <c r="AL484" i="12" s="1"/>
  <c r="AL485" i="12" s="1"/>
  <c r="AL486" i="12" s="1"/>
  <c r="AL487" i="12" s="1"/>
  <c r="AL488" i="12" s="1"/>
  <c r="AL489" i="12" s="1"/>
  <c r="AL490" i="12" s="1"/>
  <c r="AL491" i="12" s="1"/>
  <c r="AL492" i="12" s="1"/>
  <c r="AL493" i="12" s="1"/>
  <c r="AL494" i="12" s="1"/>
  <c r="AL495" i="12" s="1"/>
  <c r="AL496" i="12" s="1"/>
  <c r="AL497" i="12" s="1"/>
  <c r="AL498" i="12" s="1"/>
  <c r="AL499" i="12" s="1"/>
  <c r="AL500" i="12" s="1"/>
  <c r="AL501" i="12" s="1"/>
  <c r="AL502" i="12" s="1"/>
  <c r="AL503" i="12" s="1"/>
  <c r="AL504" i="12" s="1"/>
  <c r="AL505" i="12" s="1"/>
  <c r="AL506" i="12" s="1"/>
  <c r="AL507" i="12" s="1"/>
  <c r="AL508" i="12" s="1"/>
  <c r="AL509" i="12" s="1"/>
  <c r="AL510" i="12" s="1"/>
  <c r="AL511" i="12" s="1"/>
  <c r="AL512" i="12" s="1"/>
  <c r="AL513" i="12" s="1"/>
  <c r="AL514" i="12" s="1"/>
  <c r="AL515" i="12" s="1"/>
  <c r="AL516" i="12" s="1"/>
  <c r="AL517" i="12" s="1"/>
  <c r="AL518" i="12" s="1"/>
  <c r="AL519" i="12" s="1"/>
  <c r="AL520" i="12" s="1"/>
  <c r="AL521" i="12" s="1"/>
  <c r="AL522" i="12" s="1"/>
  <c r="AL523" i="12" s="1"/>
  <c r="AL524" i="12" s="1"/>
  <c r="AL525" i="12" s="1"/>
  <c r="AL526" i="12" s="1"/>
  <c r="AL527" i="12" s="1"/>
  <c r="AL528" i="12" s="1"/>
  <c r="AL529" i="12" s="1"/>
  <c r="AL530" i="12" s="1"/>
  <c r="AL531" i="12" s="1"/>
  <c r="AL532" i="12" s="1"/>
  <c r="AL533" i="12" s="1"/>
  <c r="AL534" i="12" s="1"/>
  <c r="AL535" i="12" s="1"/>
  <c r="AL536" i="12" s="1"/>
  <c r="AL537" i="12" s="1"/>
  <c r="AL538" i="12" s="1"/>
  <c r="AL539" i="12" s="1"/>
  <c r="AL540" i="12" s="1"/>
  <c r="AL541" i="12" s="1"/>
  <c r="AL542" i="12" s="1"/>
  <c r="AL543" i="12" s="1"/>
  <c r="AL544" i="12" s="1"/>
  <c r="AL545" i="12" s="1"/>
  <c r="AL546" i="12" s="1"/>
  <c r="AL547" i="12" s="1"/>
  <c r="AL548" i="12" s="1"/>
  <c r="AL549" i="12" s="1"/>
  <c r="AL550" i="12" s="1"/>
  <c r="AL551" i="12" s="1"/>
  <c r="AL552" i="12" s="1"/>
  <c r="AL553" i="12" s="1"/>
  <c r="AL554" i="12" s="1"/>
  <c r="AL555" i="12" s="1"/>
  <c r="AL556" i="12" s="1"/>
  <c r="AL557" i="12" s="1"/>
  <c r="AL558" i="12" s="1"/>
  <c r="AL559" i="12" s="1"/>
  <c r="AL560" i="12" s="1"/>
  <c r="AL561" i="12" s="1"/>
  <c r="AL562" i="12" s="1"/>
  <c r="AL563" i="12" s="1"/>
  <c r="AL564" i="12" s="1"/>
  <c r="AL565" i="12" s="1"/>
  <c r="AL566" i="12" s="1"/>
  <c r="AL567" i="12" s="1"/>
  <c r="AL568" i="12" s="1"/>
  <c r="AL569" i="12" s="1"/>
  <c r="AL570" i="12" s="1"/>
  <c r="AL571" i="12" s="1"/>
  <c r="AL572" i="12" s="1"/>
  <c r="AL573" i="12" s="1"/>
  <c r="AL574" i="12" s="1"/>
  <c r="AL575" i="12" s="1"/>
  <c r="AL576" i="12" s="1"/>
  <c r="AL577" i="12" s="1"/>
  <c r="AL578" i="12" s="1"/>
  <c r="AL579" i="12" s="1"/>
  <c r="AL580" i="12" s="1"/>
  <c r="AL581" i="12" s="1"/>
  <c r="AL582" i="12" s="1"/>
  <c r="AL583" i="12" s="1"/>
  <c r="AL584" i="12" s="1"/>
  <c r="AL585" i="12" s="1"/>
  <c r="AL586" i="12" s="1"/>
  <c r="AL587" i="12" s="1"/>
  <c r="AL588" i="12" s="1"/>
  <c r="AL589" i="12" s="1"/>
  <c r="AL590" i="12" s="1"/>
  <c r="AL591" i="12" s="1"/>
  <c r="AL592" i="12" s="1"/>
  <c r="AL593" i="12" s="1"/>
  <c r="AL594" i="12" s="1"/>
  <c r="AL595" i="12" s="1"/>
  <c r="AL596" i="12" s="1"/>
  <c r="AL597" i="12" s="1"/>
  <c r="AL598" i="12" s="1"/>
  <c r="AL599" i="12" s="1"/>
  <c r="AL600" i="12" s="1"/>
  <c r="AL601" i="12" s="1"/>
  <c r="AL602" i="12" s="1"/>
  <c r="AL603" i="12" s="1"/>
  <c r="AL604" i="12" s="1"/>
  <c r="AL605" i="12" s="1"/>
  <c r="AL606" i="12" s="1"/>
  <c r="AL607" i="12" s="1"/>
  <c r="AL608" i="12" s="1"/>
  <c r="AL609" i="12" s="1"/>
  <c r="AL610" i="12" s="1"/>
  <c r="AL611" i="12" s="1"/>
  <c r="AL612" i="12" s="1"/>
  <c r="AL613" i="12" s="1"/>
  <c r="AL614" i="12" s="1"/>
  <c r="AL615" i="12" s="1"/>
  <c r="AL616" i="12" s="1"/>
  <c r="AL617" i="12" s="1"/>
  <c r="AL618" i="12" s="1"/>
  <c r="AL619" i="12" s="1"/>
  <c r="AL620" i="12" s="1"/>
  <c r="AL621" i="12" s="1"/>
  <c r="AL622" i="12" s="1"/>
  <c r="AL623" i="12" s="1"/>
  <c r="AL624" i="12" s="1"/>
  <c r="AL625" i="12" s="1"/>
  <c r="AL626" i="12" s="1"/>
  <c r="AL627" i="12" s="1"/>
  <c r="AL628" i="12" s="1"/>
  <c r="AL629" i="12" s="1"/>
  <c r="AL630" i="12" s="1"/>
  <c r="AL631" i="12" s="1"/>
  <c r="AL632" i="12" s="1"/>
  <c r="AL633" i="12" s="1"/>
  <c r="AL634" i="12" s="1"/>
  <c r="AL635" i="12" s="1"/>
  <c r="AL636" i="12" s="1"/>
  <c r="AL637" i="12" s="1"/>
  <c r="AL638" i="12" s="1"/>
  <c r="AL639" i="12" s="1"/>
  <c r="AL640" i="12" s="1"/>
  <c r="AL641" i="12" s="1"/>
  <c r="AL642" i="12" s="1"/>
  <c r="AL643" i="12" s="1"/>
  <c r="AL644" i="12" s="1"/>
  <c r="AL645" i="12" s="1"/>
  <c r="AL646" i="12" s="1"/>
  <c r="AL647" i="12" s="1"/>
  <c r="AL648" i="12" s="1"/>
  <c r="AL649" i="12" s="1"/>
  <c r="AL650" i="12" s="1"/>
  <c r="AL651" i="12" s="1"/>
  <c r="AL652" i="12" s="1"/>
  <c r="AL653" i="12" s="1"/>
  <c r="AL654" i="12" s="1"/>
  <c r="AL655" i="12" s="1"/>
  <c r="AL656" i="12" s="1"/>
  <c r="AL657" i="12" s="1"/>
  <c r="AL658" i="12" s="1"/>
  <c r="AL659" i="12" s="1"/>
  <c r="AL660" i="12" s="1"/>
  <c r="AL661" i="12" s="1"/>
  <c r="AL662" i="12" s="1"/>
  <c r="AL663" i="12" s="1"/>
  <c r="AL664" i="12" s="1"/>
  <c r="AL665" i="12" s="1"/>
  <c r="AL666" i="12" s="1"/>
  <c r="AL667" i="12" s="1"/>
  <c r="AL668" i="12" s="1"/>
  <c r="AL669" i="12" s="1"/>
  <c r="AL670" i="12" s="1"/>
  <c r="AL671" i="12" s="1"/>
  <c r="AL672" i="12" s="1"/>
  <c r="AL673" i="12" s="1"/>
  <c r="AL674" i="12" s="1"/>
  <c r="AL675" i="12" s="1"/>
  <c r="AL676" i="12" s="1"/>
  <c r="AL677" i="12" s="1"/>
  <c r="AL678" i="12" s="1"/>
  <c r="AL679" i="12" s="1"/>
  <c r="AL680" i="12" s="1"/>
  <c r="AL681" i="12" s="1"/>
  <c r="AL682" i="12" s="1"/>
  <c r="AL683" i="12" s="1"/>
  <c r="AL684" i="12" s="1"/>
  <c r="AL685" i="12" s="1"/>
  <c r="AL686" i="12" s="1"/>
  <c r="AL687" i="12" s="1"/>
  <c r="AL688" i="12" s="1"/>
  <c r="AL689" i="12" s="1"/>
  <c r="AL690" i="12" s="1"/>
  <c r="AL691" i="12" s="1"/>
  <c r="AL692" i="12" s="1"/>
  <c r="AL693" i="12" s="1"/>
  <c r="AL694" i="12" s="1"/>
  <c r="AL695" i="12" s="1"/>
  <c r="AL696" i="12" s="1"/>
  <c r="AL697" i="12" s="1"/>
  <c r="AL698" i="12" s="1"/>
  <c r="AL699" i="12" s="1"/>
  <c r="AL700" i="12" s="1"/>
  <c r="AL701" i="12" s="1"/>
  <c r="AL702" i="12" s="1"/>
  <c r="AL703" i="12" s="1"/>
  <c r="AL704" i="12" s="1"/>
  <c r="AL705" i="12" s="1"/>
  <c r="AL706" i="12" s="1"/>
  <c r="AL707" i="12" s="1"/>
  <c r="AL708" i="12" s="1"/>
  <c r="AL709" i="12" s="1"/>
  <c r="AL710" i="12" s="1"/>
  <c r="AL711" i="12" s="1"/>
  <c r="AL712" i="12" s="1"/>
  <c r="AL713" i="12" s="1"/>
  <c r="AL714" i="12" s="1"/>
  <c r="AL715" i="12" s="1"/>
  <c r="AL716" i="12" s="1"/>
  <c r="AL717" i="12" s="1"/>
  <c r="AL718" i="12" s="1"/>
  <c r="AL719" i="12" s="1"/>
  <c r="AL720" i="12" s="1"/>
  <c r="AL721" i="12" s="1"/>
  <c r="AL722" i="12" s="1"/>
  <c r="AL723" i="12" s="1"/>
  <c r="AL724" i="12" s="1"/>
  <c r="AL725" i="12" s="1"/>
  <c r="AL726" i="12" s="1"/>
  <c r="AL727" i="12" s="1"/>
  <c r="AL728" i="12" s="1"/>
  <c r="AL729" i="12" s="1"/>
  <c r="AL730" i="12" s="1"/>
  <c r="AL731" i="12" s="1"/>
  <c r="AL732" i="12" s="1"/>
  <c r="AL733" i="12" s="1"/>
  <c r="AL734" i="12" s="1"/>
  <c r="AL735" i="12" s="1"/>
  <c r="AL736" i="12" s="1"/>
  <c r="AL737" i="12" s="1"/>
  <c r="AL738" i="12" s="1"/>
  <c r="AL739" i="12" s="1"/>
  <c r="AL740" i="12" s="1"/>
  <c r="AL741" i="12" s="1"/>
  <c r="AL742" i="12" s="1"/>
  <c r="AL743" i="12" s="1"/>
  <c r="AL744" i="12" s="1"/>
  <c r="AL745" i="12" s="1"/>
  <c r="AL746" i="12" s="1"/>
  <c r="AL747" i="12" s="1"/>
  <c r="AL748" i="12" s="1"/>
  <c r="AL749" i="12" s="1"/>
  <c r="AL750" i="12" s="1"/>
  <c r="AL751" i="12" s="1"/>
  <c r="AL752" i="12" s="1"/>
  <c r="AL753" i="12" s="1"/>
  <c r="AL754" i="12" s="1"/>
  <c r="AL755" i="12" s="1"/>
  <c r="AL756" i="12" s="1"/>
  <c r="AL757" i="12" s="1"/>
  <c r="AL758" i="12" s="1"/>
  <c r="AL759" i="12" s="1"/>
  <c r="AL760" i="12" s="1"/>
  <c r="AL761" i="12" s="1"/>
  <c r="AL762" i="12" s="1"/>
  <c r="AL763" i="12" s="1"/>
  <c r="AL764" i="12" s="1"/>
  <c r="AL765" i="12" s="1"/>
  <c r="AL766" i="12" s="1"/>
  <c r="AL767" i="12" s="1"/>
  <c r="AL768" i="12" s="1"/>
  <c r="AL769" i="12" s="1"/>
  <c r="AL770" i="12" s="1"/>
  <c r="AL771" i="12" s="1"/>
  <c r="AL772" i="12" s="1"/>
  <c r="AL773" i="12" s="1"/>
  <c r="AL774" i="12" s="1"/>
  <c r="AL775" i="12" s="1"/>
  <c r="AL776" i="12" s="1"/>
  <c r="AL777" i="12" s="1"/>
  <c r="AL778" i="12" s="1"/>
  <c r="AL779" i="12" s="1"/>
  <c r="AL780" i="12" s="1"/>
  <c r="AL781" i="12" s="1"/>
  <c r="AL782" i="12" s="1"/>
  <c r="AL783" i="12" s="1"/>
  <c r="AL784" i="12" s="1"/>
  <c r="AL785" i="12" s="1"/>
  <c r="AL786" i="12" s="1"/>
  <c r="AL787" i="12" s="1"/>
  <c r="AL788" i="12" s="1"/>
  <c r="AL789" i="12" s="1"/>
  <c r="AL790" i="12" s="1"/>
  <c r="AL791" i="12" s="1"/>
  <c r="AL792" i="12" s="1"/>
  <c r="AL793" i="12" s="1"/>
  <c r="AL794" i="12" s="1"/>
  <c r="AL795" i="12" s="1"/>
  <c r="AL796" i="12" s="1"/>
  <c r="AL797" i="12" s="1"/>
  <c r="AL798" i="12" s="1"/>
  <c r="AL799" i="12" s="1"/>
  <c r="AL800" i="12" s="1"/>
  <c r="AL801" i="12" s="1"/>
  <c r="AL802" i="12" s="1"/>
  <c r="AL803" i="12" s="1"/>
  <c r="AL804" i="12" s="1"/>
  <c r="AL805" i="12" s="1"/>
  <c r="AL806" i="12" s="1"/>
  <c r="AL807" i="12" s="1"/>
  <c r="AL808" i="12" s="1"/>
  <c r="AL809" i="12" s="1"/>
  <c r="AL810" i="12" s="1"/>
  <c r="AL811" i="12" s="1"/>
  <c r="AL812" i="12" s="1"/>
  <c r="AL813" i="12" s="1"/>
  <c r="AL814" i="12" s="1"/>
  <c r="AL815" i="12" s="1"/>
  <c r="AL816" i="12" s="1"/>
  <c r="AL817" i="12" s="1"/>
  <c r="AL818" i="12" s="1"/>
  <c r="AL819" i="12" s="1"/>
  <c r="AL820" i="12" s="1"/>
  <c r="AL821" i="12" s="1"/>
  <c r="AL822" i="12" s="1"/>
  <c r="AL823" i="12" s="1"/>
  <c r="AL824" i="12" s="1"/>
  <c r="AL825" i="12" s="1"/>
  <c r="AL826" i="12" s="1"/>
  <c r="AL827" i="12" s="1"/>
  <c r="AL828" i="12" s="1"/>
  <c r="AL829" i="12" s="1"/>
  <c r="AL830" i="12" s="1"/>
  <c r="AL831" i="12" s="1"/>
  <c r="AL832" i="12" s="1"/>
  <c r="AL833" i="12" s="1"/>
  <c r="AL834" i="12" s="1"/>
  <c r="AL835" i="12" s="1"/>
  <c r="AL836" i="12" s="1"/>
  <c r="AL837" i="12" s="1"/>
  <c r="AL838" i="12" s="1"/>
  <c r="AL839" i="12" s="1"/>
  <c r="AL840" i="12" s="1"/>
  <c r="AL841" i="12" s="1"/>
  <c r="AL842" i="12" s="1"/>
  <c r="AL843" i="12" s="1"/>
  <c r="AL844" i="12" s="1"/>
  <c r="AL845" i="12" s="1"/>
  <c r="AL846" i="12" s="1"/>
  <c r="AL847" i="12" s="1"/>
  <c r="AL848" i="12" s="1"/>
  <c r="AL849" i="12" s="1"/>
  <c r="AL850" i="12" s="1"/>
  <c r="AL851" i="12" s="1"/>
  <c r="AL852" i="12" s="1"/>
  <c r="AL853" i="12" s="1"/>
  <c r="AL854" i="12" s="1"/>
  <c r="AL855" i="12" s="1"/>
  <c r="AL856" i="12" s="1"/>
  <c r="AL857" i="12" s="1"/>
  <c r="AL858" i="12" s="1"/>
  <c r="AL859" i="12" s="1"/>
  <c r="AL860" i="12" s="1"/>
  <c r="AL861" i="12" s="1"/>
  <c r="AL862" i="12" s="1"/>
  <c r="AL863" i="12" s="1"/>
  <c r="AL864" i="12" s="1"/>
  <c r="AL865" i="12" s="1"/>
  <c r="AL866" i="12" s="1"/>
  <c r="AL867" i="12" s="1"/>
  <c r="AL868" i="12" s="1"/>
  <c r="AL869" i="12" s="1"/>
  <c r="AL870" i="12" s="1"/>
  <c r="AL871" i="12" s="1"/>
  <c r="AL872" i="12" s="1"/>
  <c r="AL873" i="12" s="1"/>
  <c r="AL874" i="12" s="1"/>
  <c r="AL875" i="12" s="1"/>
  <c r="AL876" i="12" s="1"/>
  <c r="AL877" i="12" s="1"/>
  <c r="AL878" i="12" s="1"/>
  <c r="AL879" i="12" s="1"/>
  <c r="AL880" i="12" s="1"/>
  <c r="AL881" i="12" s="1"/>
  <c r="AL882" i="12" s="1"/>
  <c r="AL883" i="12" s="1"/>
  <c r="AL884" i="12" s="1"/>
  <c r="AL885" i="12" s="1"/>
  <c r="AL886" i="12" s="1"/>
  <c r="AL887" i="12" s="1"/>
  <c r="AL888" i="12" s="1"/>
  <c r="AL889" i="12" s="1"/>
  <c r="AL890" i="12" s="1"/>
  <c r="AL891" i="12" s="1"/>
  <c r="AL892" i="12" s="1"/>
  <c r="AL893" i="12" s="1"/>
  <c r="AL894" i="12" s="1"/>
  <c r="AL895" i="12" s="1"/>
  <c r="AL896" i="12" s="1"/>
  <c r="AL897" i="12" s="1"/>
  <c r="AL898" i="12" s="1"/>
  <c r="AL899" i="12" s="1"/>
  <c r="AL900" i="12" s="1"/>
  <c r="AL901" i="12" s="1"/>
  <c r="AL902" i="12" s="1"/>
  <c r="AL903" i="12" s="1"/>
  <c r="AL904" i="12" s="1"/>
  <c r="AL905" i="12" s="1"/>
  <c r="AL906" i="12" s="1"/>
  <c r="AL907" i="12" s="1"/>
  <c r="AL908" i="12" s="1"/>
  <c r="AL909" i="12" s="1"/>
  <c r="AL910" i="12" s="1"/>
  <c r="AL911" i="12" s="1"/>
  <c r="AL912" i="12" s="1"/>
  <c r="AL913" i="12" s="1"/>
  <c r="AL914" i="12" s="1"/>
  <c r="AL915" i="12" s="1"/>
  <c r="AL916" i="12" s="1"/>
  <c r="AL917" i="12" s="1"/>
  <c r="AL918" i="12" s="1"/>
  <c r="AL919" i="12" s="1"/>
  <c r="AL920" i="12" s="1"/>
  <c r="AL921" i="12" s="1"/>
  <c r="AL922" i="12" s="1"/>
  <c r="AL923" i="12" s="1"/>
  <c r="AL924" i="12" s="1"/>
  <c r="AL925" i="12" s="1"/>
  <c r="AL926" i="12" s="1"/>
  <c r="AL927" i="12" s="1"/>
  <c r="AL928" i="12" s="1"/>
  <c r="AL929" i="12" s="1"/>
  <c r="AL930" i="12" s="1"/>
  <c r="AL931" i="12" s="1"/>
  <c r="AL932" i="12" s="1"/>
  <c r="AL933" i="12" s="1"/>
  <c r="AL934" i="12" s="1"/>
  <c r="AL935" i="12" s="1"/>
  <c r="AL936" i="12" s="1"/>
  <c r="AL937" i="12" s="1"/>
  <c r="AL938" i="12" s="1"/>
  <c r="AL939" i="12" s="1"/>
  <c r="AL940" i="12" s="1"/>
  <c r="AL941" i="12" s="1"/>
  <c r="AL942" i="12" s="1"/>
  <c r="AL943" i="12" s="1"/>
  <c r="AL944" i="12" s="1"/>
  <c r="AL945" i="12" s="1"/>
  <c r="AL946" i="12" s="1"/>
  <c r="AL947" i="12" s="1"/>
  <c r="AL948" i="12" s="1"/>
  <c r="AL949" i="12" s="1"/>
  <c r="AL950" i="12" s="1"/>
  <c r="AL951" i="12" s="1"/>
  <c r="AL952" i="12" s="1"/>
  <c r="AL953" i="12" s="1"/>
  <c r="AL954" i="12" s="1"/>
  <c r="AL955" i="12" s="1"/>
  <c r="AL956" i="12" s="1"/>
  <c r="AL957" i="12" s="1"/>
  <c r="AL958" i="12" s="1"/>
  <c r="AL959" i="12" s="1"/>
  <c r="AL960" i="12" s="1"/>
  <c r="AL961" i="12" s="1"/>
  <c r="AL962" i="12" s="1"/>
  <c r="AL963" i="12" s="1"/>
  <c r="AL964" i="12" s="1"/>
  <c r="AL965" i="12" s="1"/>
  <c r="AL966" i="12" s="1"/>
  <c r="AL967" i="12" s="1"/>
  <c r="AL968" i="12" s="1"/>
  <c r="AL969" i="12" s="1"/>
  <c r="AL970" i="12" s="1"/>
  <c r="AL971" i="12" s="1"/>
  <c r="AL972" i="12" s="1"/>
  <c r="AL973" i="12" s="1"/>
  <c r="AL974" i="12" s="1"/>
  <c r="AL975" i="12" s="1"/>
  <c r="AL976" i="12" s="1"/>
  <c r="AL977" i="12" s="1"/>
  <c r="AL978" i="12" s="1"/>
  <c r="AL979" i="12" s="1"/>
  <c r="AL980" i="12" s="1"/>
  <c r="AL981" i="12" s="1"/>
  <c r="AL982" i="12" s="1"/>
  <c r="AL983" i="12" s="1"/>
  <c r="AL984" i="12" s="1"/>
  <c r="AL985" i="12" s="1"/>
  <c r="AL986" i="12" s="1"/>
  <c r="AL987" i="12" s="1"/>
  <c r="AL988" i="12" s="1"/>
  <c r="AL989" i="12" s="1"/>
  <c r="AL990" i="12" s="1"/>
  <c r="AL991" i="12" s="1"/>
  <c r="AL992" i="12" s="1"/>
  <c r="AL993" i="12" s="1"/>
  <c r="AL994" i="12" s="1"/>
  <c r="AL995" i="12" s="1"/>
  <c r="AL996" i="12" s="1"/>
  <c r="AL997" i="12" s="1"/>
  <c r="AL998" i="12" s="1"/>
  <c r="AL999" i="12" s="1"/>
  <c r="AL1000" i="12" s="1"/>
  <c r="AL1001" i="12" s="1"/>
  <c r="AL1002" i="12" s="1"/>
  <c r="AL1003" i="12" s="1"/>
  <c r="AL1004" i="12" s="1"/>
  <c r="AL1005" i="12" s="1"/>
  <c r="AL1006" i="12" s="1"/>
  <c r="AL1007" i="12" s="1"/>
  <c r="AL1008" i="12" s="1"/>
  <c r="AL1009" i="12" s="1"/>
  <c r="AL1010" i="12" s="1"/>
  <c r="AL1011" i="12" s="1"/>
  <c r="AL1012" i="12" s="1"/>
  <c r="AL1013" i="12" s="1"/>
  <c r="AL1014" i="12" s="1"/>
  <c r="AL1015" i="12" s="1"/>
  <c r="AL1016" i="12" s="1"/>
  <c r="AL1017" i="12" s="1"/>
  <c r="AL1018" i="12" s="1"/>
  <c r="AL1019" i="12" s="1"/>
  <c r="AL1020" i="12" s="1"/>
  <c r="AL1021" i="12" s="1"/>
  <c r="AL1022" i="12" s="1"/>
  <c r="AL1023" i="12" s="1"/>
  <c r="AL1024" i="12" s="1"/>
  <c r="AL1025" i="12" s="1"/>
  <c r="AL1026" i="12" s="1"/>
  <c r="AL1027" i="12" s="1"/>
  <c r="AL1028" i="12" s="1"/>
  <c r="AL1029" i="12" s="1"/>
  <c r="AL1030" i="12" s="1"/>
  <c r="AL1031" i="12" s="1"/>
  <c r="AL1032" i="12" s="1"/>
  <c r="AL1033" i="12" s="1"/>
  <c r="AL1034" i="12" s="1"/>
  <c r="AL1035" i="12" s="1"/>
  <c r="AL1036" i="12" s="1"/>
  <c r="AL1037" i="12" s="1"/>
  <c r="AL1038" i="12" s="1"/>
  <c r="AL1039" i="12" s="1"/>
  <c r="AL1040" i="12" s="1"/>
  <c r="AL1041" i="12" s="1"/>
  <c r="AL1042" i="12" s="1"/>
  <c r="AL1043" i="12" s="1"/>
  <c r="AL1044" i="12" s="1"/>
  <c r="AL1045" i="12" s="1"/>
  <c r="AL1046" i="12" s="1"/>
  <c r="AL1047" i="12" s="1"/>
  <c r="AL1048" i="12" s="1"/>
  <c r="AL1049" i="12" s="1"/>
  <c r="AL1050" i="12" s="1"/>
  <c r="AL1051" i="12" s="1"/>
  <c r="AL1052" i="12" s="1"/>
  <c r="AL1053" i="12" s="1"/>
  <c r="AL1054" i="12" s="1"/>
  <c r="AL1055" i="12" s="1"/>
  <c r="AL1056" i="12" s="1"/>
  <c r="AL1057" i="12" s="1"/>
  <c r="AL1058" i="12" s="1"/>
  <c r="AL1059" i="12" s="1"/>
  <c r="AL1060" i="12" s="1"/>
  <c r="AL1061" i="12" s="1"/>
  <c r="AL1062" i="12" s="1"/>
  <c r="AL1063" i="12" s="1"/>
  <c r="AL1064" i="12" s="1"/>
  <c r="AL1065" i="12" s="1"/>
  <c r="AL1066" i="12" s="1"/>
  <c r="AL1067" i="12" s="1"/>
  <c r="AL1068" i="12" s="1"/>
  <c r="AL1069" i="12" s="1"/>
  <c r="AL1070" i="12" s="1"/>
  <c r="AL1071" i="12" s="1"/>
  <c r="AL1072" i="12" s="1"/>
  <c r="AL1073" i="12" s="1"/>
  <c r="AL1074" i="12" s="1"/>
  <c r="AL1075" i="12" s="1"/>
  <c r="AL1076" i="12" s="1"/>
  <c r="AL1077" i="12" s="1"/>
  <c r="AL1078" i="12" s="1"/>
  <c r="AL1079" i="12" s="1"/>
  <c r="AL1080" i="12" s="1"/>
  <c r="AL1081" i="12" s="1"/>
  <c r="AL1082" i="12" s="1"/>
  <c r="AL1083" i="12" s="1"/>
  <c r="AL1084" i="12" s="1"/>
  <c r="AL1085" i="12" s="1"/>
  <c r="AL1086" i="12" s="1"/>
  <c r="AL1087" i="12" s="1"/>
  <c r="AL1088" i="12" s="1"/>
  <c r="AL1089" i="12" s="1"/>
  <c r="AL1090" i="12" s="1"/>
  <c r="AL1091" i="12" s="1"/>
  <c r="AL1092" i="12" s="1"/>
  <c r="AL1093" i="12" s="1"/>
  <c r="AL1094" i="12" s="1"/>
  <c r="AL1095" i="12" s="1"/>
  <c r="AL1096" i="12" s="1"/>
  <c r="AL1097" i="12" s="1"/>
  <c r="AL1098" i="12" s="1"/>
  <c r="AL1099" i="12" s="1"/>
  <c r="AL1100" i="12" s="1"/>
  <c r="AL1101" i="12" s="1"/>
  <c r="AL1102" i="12" s="1"/>
  <c r="AL1103" i="12" s="1"/>
  <c r="AL1104" i="12" s="1"/>
  <c r="AL1105" i="12" s="1"/>
  <c r="AL1106" i="12" s="1"/>
  <c r="AL1107" i="12" s="1"/>
  <c r="AL1108" i="12" s="1"/>
  <c r="AL1109" i="12" s="1"/>
  <c r="AL1110" i="12" s="1"/>
  <c r="AL1111" i="12" s="1"/>
  <c r="AL1112" i="12" s="1"/>
  <c r="AL1113" i="12" s="1"/>
  <c r="AL1114" i="12" s="1"/>
  <c r="AL1115" i="12" s="1"/>
  <c r="AL1116" i="12" s="1"/>
  <c r="AL1117" i="12" s="1"/>
  <c r="AL1118" i="12" s="1"/>
  <c r="AL1119" i="12" s="1"/>
  <c r="AL1120" i="12" s="1"/>
  <c r="AL1121" i="12" s="1"/>
  <c r="AL1122" i="12" s="1"/>
  <c r="AL1123" i="12" s="1"/>
  <c r="AL1124" i="12" s="1"/>
  <c r="AL1125" i="12" s="1"/>
  <c r="AL1126" i="12" s="1"/>
  <c r="AL1127" i="12" s="1"/>
  <c r="AL1128" i="12" s="1"/>
  <c r="AL1129" i="12" s="1"/>
  <c r="AL1130" i="12" s="1"/>
  <c r="AL1131" i="12" s="1"/>
  <c r="AL1132" i="12" s="1"/>
  <c r="AL1133" i="12" s="1"/>
  <c r="AL1134" i="12" s="1"/>
  <c r="AL1135" i="12" s="1"/>
  <c r="AL1136" i="12" s="1"/>
  <c r="AL1137" i="12" s="1"/>
  <c r="AL1138" i="12" s="1"/>
  <c r="AL1139" i="12" s="1"/>
  <c r="AL1140" i="12" s="1"/>
  <c r="AL1141" i="12" s="1"/>
  <c r="AL1142" i="12" s="1"/>
  <c r="AL1143" i="12" s="1"/>
  <c r="AL1144" i="12" s="1"/>
  <c r="AL1145" i="12" s="1"/>
  <c r="AL1146" i="12" s="1"/>
  <c r="AL1147" i="12" s="1"/>
  <c r="AL1148" i="12" s="1"/>
  <c r="AL1149" i="12" s="1"/>
  <c r="AL1150" i="12" s="1"/>
  <c r="AL1151" i="12" s="1"/>
  <c r="AL1152" i="12" s="1"/>
  <c r="AL1153" i="12" s="1"/>
  <c r="AL1154" i="12" s="1"/>
  <c r="AL1155" i="12" s="1"/>
  <c r="AL1156" i="12" s="1"/>
  <c r="AL1157" i="12" s="1"/>
  <c r="AL1158" i="12" s="1"/>
  <c r="AL1159" i="12" s="1"/>
  <c r="AL1160" i="12" s="1"/>
  <c r="AL1161" i="12" s="1"/>
  <c r="AL1162" i="12" s="1"/>
  <c r="AL1163" i="12" s="1"/>
  <c r="AL1164" i="12" s="1"/>
  <c r="AL1165" i="12" s="1"/>
  <c r="AL1166" i="12" s="1"/>
  <c r="AL1167" i="12" s="1"/>
  <c r="AL1168" i="12" s="1"/>
  <c r="AL1169" i="12" s="1"/>
  <c r="AL1170" i="12" s="1"/>
  <c r="AL1171" i="12" s="1"/>
  <c r="AL1172" i="12" s="1"/>
  <c r="AL1173" i="12" s="1"/>
  <c r="AL1174" i="12" s="1"/>
  <c r="AL1175" i="12" s="1"/>
  <c r="AL1176" i="12" s="1"/>
  <c r="AL1177" i="12" s="1"/>
  <c r="AL1178" i="12" s="1"/>
  <c r="AL1179" i="12" s="1"/>
  <c r="AL1180" i="12" s="1"/>
  <c r="AL1181" i="12" s="1"/>
  <c r="AL1182" i="12" s="1"/>
  <c r="AL1183" i="12" s="1"/>
  <c r="AL1184" i="12" s="1"/>
  <c r="AL1185" i="12" s="1"/>
  <c r="AL1186" i="12" s="1"/>
  <c r="AL1187" i="12" s="1"/>
  <c r="AL1188" i="12" s="1"/>
  <c r="AL1189" i="12" s="1"/>
  <c r="AL1190" i="12" s="1"/>
  <c r="AL1191" i="12" s="1"/>
  <c r="AL1192" i="12" s="1"/>
  <c r="AL1193" i="12" s="1"/>
  <c r="AL1194" i="12" s="1"/>
  <c r="AL1195" i="12" s="1"/>
  <c r="AL1196" i="12" s="1"/>
  <c r="AL1197" i="12" s="1"/>
  <c r="AL1198" i="12" s="1"/>
  <c r="AL1199" i="12" s="1"/>
  <c r="AL1200" i="12" s="1"/>
  <c r="AL1201" i="12" s="1"/>
  <c r="AL1202" i="12" s="1"/>
  <c r="AL1203" i="12" s="1"/>
  <c r="AL1204" i="12" s="1"/>
  <c r="AL1205" i="12" s="1"/>
  <c r="AL1206" i="12" s="1"/>
  <c r="AL1207" i="12" s="1"/>
  <c r="AL1208" i="12" s="1"/>
  <c r="AL1209" i="12" s="1"/>
  <c r="AL1210" i="12" s="1"/>
  <c r="AL1211" i="12" s="1"/>
  <c r="AL1212" i="12" s="1"/>
  <c r="AL1213" i="12" s="1"/>
  <c r="AL1214" i="12" s="1"/>
  <c r="AL1215" i="12" s="1"/>
  <c r="AL1216" i="12" s="1"/>
  <c r="AL1217" i="12" s="1"/>
  <c r="AL1218" i="12" s="1"/>
  <c r="AL1219" i="12" s="1"/>
  <c r="AL1220" i="12" s="1"/>
  <c r="AL1221" i="12" s="1"/>
  <c r="AL1222" i="12" s="1"/>
  <c r="AL1223" i="12" s="1"/>
  <c r="AL1224" i="12" s="1"/>
  <c r="AL1225" i="12" s="1"/>
  <c r="AL1226" i="12" s="1"/>
  <c r="AL1227" i="12" s="1"/>
  <c r="AL1228" i="12" s="1"/>
  <c r="AL1229" i="12" s="1"/>
  <c r="AL1230" i="12" s="1"/>
  <c r="AL1231" i="12" s="1"/>
  <c r="AL1232" i="12" s="1"/>
  <c r="AL1233" i="12" s="1"/>
  <c r="AL1234" i="12" s="1"/>
  <c r="AL1235" i="12" s="1"/>
  <c r="AL1236" i="12" s="1"/>
  <c r="AL1237" i="12" s="1"/>
  <c r="AL1238" i="12" s="1"/>
  <c r="AL1239" i="12" s="1"/>
  <c r="AL1240" i="12" s="1"/>
  <c r="AL1241" i="12" s="1"/>
  <c r="AL1242" i="12" s="1"/>
  <c r="AL1243" i="12" s="1"/>
  <c r="AL1244" i="12" s="1"/>
  <c r="AL1245" i="12" s="1"/>
  <c r="AL1246" i="12" s="1"/>
  <c r="AL1247" i="12" s="1"/>
  <c r="AL1248" i="12" s="1"/>
  <c r="AL1249" i="12" s="1"/>
  <c r="AL1250" i="12" s="1"/>
  <c r="AL1251" i="12" s="1"/>
  <c r="AL1252" i="12" s="1"/>
  <c r="AL1253" i="12" s="1"/>
  <c r="AL1254" i="12" s="1"/>
  <c r="AL1255" i="12" s="1"/>
  <c r="AL1256" i="12" s="1"/>
  <c r="AL1257" i="12" s="1"/>
  <c r="AL1258" i="12" s="1"/>
  <c r="AL1259" i="12" s="1"/>
  <c r="AL1260" i="12" s="1"/>
  <c r="AL1261" i="12" s="1"/>
  <c r="AL1262" i="12" s="1"/>
  <c r="AL1263" i="12" s="1"/>
  <c r="AL2" i="12"/>
  <c r="AK3" i="12"/>
  <c r="AK4" i="12"/>
  <c r="AK5" i="12" s="1"/>
  <c r="AK6" i="12"/>
  <c r="AK7" i="12" s="1"/>
  <c r="AK8" i="12" s="1"/>
  <c r="AK9" i="12" s="1"/>
  <c r="AK10" i="12" s="1"/>
  <c r="AK11" i="12" s="1"/>
  <c r="AK12" i="12" s="1"/>
  <c r="AK13" i="12" s="1"/>
  <c r="AK14" i="12" s="1"/>
  <c r="AK15" i="12" s="1"/>
  <c r="AK16" i="12" s="1"/>
  <c r="AK17" i="12" s="1"/>
  <c r="AK18" i="12" s="1"/>
  <c r="AK19" i="12" s="1"/>
  <c r="AK20" i="12" s="1"/>
  <c r="AK21" i="12" s="1"/>
  <c r="AK22" i="12" s="1"/>
  <c r="AK23" i="12" s="1"/>
  <c r="AK24" i="12" s="1"/>
  <c r="AK25" i="12" s="1"/>
  <c r="AK26" i="12" s="1"/>
  <c r="AK27" i="12" s="1"/>
  <c r="AK28" i="12" s="1"/>
  <c r="AK29" i="12" s="1"/>
  <c r="AK30" i="12" s="1"/>
  <c r="AK31" i="12" s="1"/>
  <c r="AK32" i="12" s="1"/>
  <c r="AK33" i="12" s="1"/>
  <c r="AK34" i="12" s="1"/>
  <c r="AK35" i="12" s="1"/>
  <c r="AK36" i="12" s="1"/>
  <c r="AK37" i="12" s="1"/>
  <c r="AK38" i="12" s="1"/>
  <c r="AK39" i="12" s="1"/>
  <c r="AK40" i="12" s="1"/>
  <c r="AK41" i="12" s="1"/>
  <c r="AK42" i="12" s="1"/>
  <c r="AK43" i="12" s="1"/>
  <c r="AK44" i="12" s="1"/>
  <c r="AK45" i="12" s="1"/>
  <c r="AK46" i="12" s="1"/>
  <c r="AK47" i="12" s="1"/>
  <c r="AK48" i="12" s="1"/>
  <c r="AK49" i="12" s="1"/>
  <c r="AK50" i="12" s="1"/>
  <c r="AK51" i="12" s="1"/>
  <c r="AK52" i="12" s="1"/>
  <c r="AK53" i="12" s="1"/>
  <c r="AK54" i="12" s="1"/>
  <c r="AK55" i="12" s="1"/>
  <c r="AK56" i="12" s="1"/>
  <c r="AK57" i="12" s="1"/>
  <c r="AK58" i="12" s="1"/>
  <c r="AK59" i="12" s="1"/>
  <c r="AK60" i="12" s="1"/>
  <c r="AK61" i="12" s="1"/>
  <c r="AK62" i="12" s="1"/>
  <c r="AK63" i="12" s="1"/>
  <c r="AK64" i="12" s="1"/>
  <c r="AK65" i="12" s="1"/>
  <c r="AK66" i="12" s="1"/>
  <c r="AK67" i="12" s="1"/>
  <c r="AK68" i="12" s="1"/>
  <c r="AK69" i="12" s="1"/>
  <c r="AK70" i="12" s="1"/>
  <c r="AK71" i="12" s="1"/>
  <c r="AK72" i="12" s="1"/>
  <c r="AK73" i="12" s="1"/>
  <c r="AK74" i="12" s="1"/>
  <c r="AK75" i="12" s="1"/>
  <c r="AK76" i="12" s="1"/>
  <c r="AK77" i="12" s="1"/>
  <c r="AK78" i="12" s="1"/>
  <c r="AK79" i="12" s="1"/>
  <c r="AK80" i="12" s="1"/>
  <c r="AK81" i="12" s="1"/>
  <c r="AK82" i="12" s="1"/>
  <c r="AK83" i="12" s="1"/>
  <c r="AK84" i="12" s="1"/>
  <c r="AK85" i="12" s="1"/>
  <c r="AK86" i="12" s="1"/>
  <c r="AK87" i="12" s="1"/>
  <c r="AK88" i="12" s="1"/>
  <c r="AK89" i="12" s="1"/>
  <c r="AK90" i="12" s="1"/>
  <c r="AK91" i="12" s="1"/>
  <c r="AK92" i="12" s="1"/>
  <c r="AK93" i="12" s="1"/>
  <c r="AK94" i="12" s="1"/>
  <c r="AK95" i="12" s="1"/>
  <c r="AK96" i="12" s="1"/>
  <c r="AK97" i="12" s="1"/>
  <c r="AK98" i="12" s="1"/>
  <c r="AK99" i="12" s="1"/>
  <c r="AK100" i="12" s="1"/>
  <c r="AK101" i="12" s="1"/>
  <c r="AK102" i="12" s="1"/>
  <c r="AK103" i="12" s="1"/>
  <c r="AK104" i="12" s="1"/>
  <c r="AK105" i="12" s="1"/>
  <c r="AK106" i="12" s="1"/>
  <c r="AK107" i="12" s="1"/>
  <c r="AK108" i="12" s="1"/>
  <c r="AK109" i="12" s="1"/>
  <c r="AK110" i="12" s="1"/>
  <c r="AK111" i="12" s="1"/>
  <c r="AK112" i="12" s="1"/>
  <c r="AK113" i="12" s="1"/>
  <c r="AK114" i="12" s="1"/>
  <c r="AK115" i="12" s="1"/>
  <c r="AK116" i="12" s="1"/>
  <c r="AK117" i="12" s="1"/>
  <c r="AK118" i="12" s="1"/>
  <c r="AK119" i="12" s="1"/>
  <c r="AK120" i="12" s="1"/>
  <c r="AK121" i="12" s="1"/>
  <c r="AK122" i="12" s="1"/>
  <c r="AK123" i="12" s="1"/>
  <c r="AK124" i="12" s="1"/>
  <c r="AK125" i="12" s="1"/>
  <c r="AK126" i="12" s="1"/>
  <c r="AK127" i="12" s="1"/>
  <c r="AK128" i="12" s="1"/>
  <c r="AK129" i="12" s="1"/>
  <c r="AK130" i="12" s="1"/>
  <c r="AK131" i="12" s="1"/>
  <c r="AK132" i="12" s="1"/>
  <c r="AK133" i="12" s="1"/>
  <c r="AK134" i="12" s="1"/>
  <c r="AK135" i="12" s="1"/>
  <c r="AK136" i="12" s="1"/>
  <c r="AK137" i="12" s="1"/>
  <c r="AK138" i="12" s="1"/>
  <c r="AK139" i="12" s="1"/>
  <c r="AK140" i="12" s="1"/>
  <c r="AK141" i="12" s="1"/>
  <c r="AK142" i="12" s="1"/>
  <c r="AK143" i="12" s="1"/>
  <c r="AK144" i="12" s="1"/>
  <c r="AK145" i="12" s="1"/>
  <c r="AK146" i="12" s="1"/>
  <c r="AK147" i="12" s="1"/>
  <c r="AK148" i="12" s="1"/>
  <c r="AK149" i="12" s="1"/>
  <c r="AK150" i="12" s="1"/>
  <c r="AK151" i="12" s="1"/>
  <c r="AK152" i="12" s="1"/>
  <c r="AK153" i="12" s="1"/>
  <c r="AK154" i="12" s="1"/>
  <c r="AK155" i="12" s="1"/>
  <c r="AK156" i="12" s="1"/>
  <c r="AK157" i="12" s="1"/>
  <c r="AK158" i="12" s="1"/>
  <c r="AK159" i="12" s="1"/>
  <c r="AK160" i="12" s="1"/>
  <c r="AK161" i="12" s="1"/>
  <c r="AK162" i="12" s="1"/>
  <c r="AK163" i="12" s="1"/>
  <c r="AK164" i="12" s="1"/>
  <c r="AK165" i="12" s="1"/>
  <c r="AK166" i="12" s="1"/>
  <c r="AK167" i="12" s="1"/>
  <c r="AK168" i="12" s="1"/>
  <c r="AK169" i="12" s="1"/>
  <c r="AK170" i="12" s="1"/>
  <c r="AK171" i="12" s="1"/>
  <c r="AK172" i="12" s="1"/>
  <c r="AK173" i="12" s="1"/>
  <c r="AK174" i="12" s="1"/>
  <c r="AK175" i="12" s="1"/>
  <c r="AK176" i="12" s="1"/>
  <c r="AK177" i="12" s="1"/>
  <c r="AK178" i="12" s="1"/>
  <c r="AK179" i="12" s="1"/>
  <c r="AK180" i="12" s="1"/>
  <c r="AK181" i="12" s="1"/>
  <c r="AK182" i="12" s="1"/>
  <c r="AK183" i="12" s="1"/>
  <c r="AK184" i="12" s="1"/>
  <c r="AK185" i="12" s="1"/>
  <c r="AK186" i="12" s="1"/>
  <c r="AK187" i="12" s="1"/>
  <c r="AK188" i="12" s="1"/>
  <c r="AK189" i="12" s="1"/>
  <c r="AK190" i="12" s="1"/>
  <c r="AK191" i="12" s="1"/>
  <c r="AK192" i="12" s="1"/>
  <c r="AK193" i="12" s="1"/>
  <c r="AK194" i="12" s="1"/>
  <c r="AK195" i="12" s="1"/>
  <c r="AK196" i="12" s="1"/>
  <c r="AK197" i="12" s="1"/>
  <c r="AK198" i="12" s="1"/>
  <c r="AK199" i="12" s="1"/>
  <c r="AK200" i="12" s="1"/>
  <c r="AK201" i="12" s="1"/>
  <c r="AK202" i="12" s="1"/>
  <c r="AK203" i="12" s="1"/>
  <c r="AK204" i="12" s="1"/>
  <c r="AK205" i="12" s="1"/>
  <c r="AK206" i="12" s="1"/>
  <c r="AK207" i="12" s="1"/>
  <c r="AK208" i="12" s="1"/>
  <c r="AK209" i="12" s="1"/>
  <c r="AK210" i="12" s="1"/>
  <c r="AK211" i="12" s="1"/>
  <c r="AK212" i="12" s="1"/>
  <c r="AK213" i="12" s="1"/>
  <c r="AK214" i="12" s="1"/>
  <c r="AK215" i="12" s="1"/>
  <c r="AK216" i="12" s="1"/>
  <c r="AK217" i="12" s="1"/>
  <c r="AK218" i="12" s="1"/>
  <c r="AK219" i="12" s="1"/>
  <c r="AK220" i="12" s="1"/>
  <c r="AK221" i="12" s="1"/>
  <c r="AK222" i="12" s="1"/>
  <c r="AK223" i="12" s="1"/>
  <c r="AK224" i="12" s="1"/>
  <c r="AK225" i="12" s="1"/>
  <c r="AK226" i="12" s="1"/>
  <c r="AK227" i="12" s="1"/>
  <c r="AK228" i="12" s="1"/>
  <c r="AK229" i="12" s="1"/>
  <c r="AK230" i="12" s="1"/>
  <c r="AK231" i="12" s="1"/>
  <c r="AK232" i="12" s="1"/>
  <c r="AK233" i="12" s="1"/>
  <c r="AK234" i="12" s="1"/>
  <c r="AK235" i="12" s="1"/>
  <c r="AK236" i="12" s="1"/>
  <c r="AK237" i="12" s="1"/>
  <c r="AK238" i="12" s="1"/>
  <c r="AK239" i="12" s="1"/>
  <c r="AK240" i="12" s="1"/>
  <c r="AK241" i="12" s="1"/>
  <c r="AK242" i="12" s="1"/>
  <c r="AK243" i="12" s="1"/>
  <c r="AK244" i="12" s="1"/>
  <c r="AK245" i="12" s="1"/>
  <c r="AK246" i="12" s="1"/>
  <c r="AK247" i="12" s="1"/>
  <c r="AK248" i="12" s="1"/>
  <c r="AK249" i="12" s="1"/>
  <c r="AK250" i="12" s="1"/>
  <c r="AK251" i="12" s="1"/>
  <c r="AK252" i="12" s="1"/>
  <c r="AK253" i="12" s="1"/>
  <c r="AK254" i="12" s="1"/>
  <c r="AK255" i="12" s="1"/>
  <c r="AK256" i="12" s="1"/>
  <c r="AK257" i="12" s="1"/>
  <c r="AK258" i="12" s="1"/>
  <c r="AK259" i="12" s="1"/>
  <c r="AK260" i="12" s="1"/>
  <c r="AK261" i="12" s="1"/>
  <c r="AK262" i="12" s="1"/>
  <c r="AK263" i="12" s="1"/>
  <c r="AK264" i="12" s="1"/>
  <c r="AK265" i="12" s="1"/>
  <c r="AK266" i="12" s="1"/>
  <c r="AK267" i="12" s="1"/>
  <c r="AK268" i="12" s="1"/>
  <c r="AK269" i="12" s="1"/>
  <c r="AK270" i="12" s="1"/>
  <c r="AK271" i="12" s="1"/>
  <c r="AK272" i="12" s="1"/>
  <c r="AK273" i="12" s="1"/>
  <c r="AK274" i="12" s="1"/>
  <c r="AK275" i="12" s="1"/>
  <c r="AK276" i="12" s="1"/>
  <c r="AK277" i="12" s="1"/>
  <c r="AK278" i="12" s="1"/>
  <c r="AK279" i="12" s="1"/>
  <c r="AK280" i="12" s="1"/>
  <c r="AK281" i="12" s="1"/>
  <c r="AK282" i="12" s="1"/>
  <c r="AK283" i="12" s="1"/>
  <c r="AK284" i="12" s="1"/>
  <c r="AK285" i="12" s="1"/>
  <c r="AK286" i="12" s="1"/>
  <c r="AK287" i="12" s="1"/>
  <c r="AK288" i="12" s="1"/>
  <c r="AK289" i="12" s="1"/>
  <c r="AK290" i="12" s="1"/>
  <c r="AK291" i="12" s="1"/>
  <c r="AK292" i="12" s="1"/>
  <c r="AK293" i="12" s="1"/>
  <c r="AK294" i="12" s="1"/>
  <c r="AK295" i="12" s="1"/>
  <c r="AK296" i="12" s="1"/>
  <c r="AK297" i="12" s="1"/>
  <c r="AK298" i="12" s="1"/>
  <c r="AK299" i="12" s="1"/>
  <c r="AK300" i="12" s="1"/>
  <c r="AK301" i="12" s="1"/>
  <c r="AK302" i="12" s="1"/>
  <c r="AK303" i="12" s="1"/>
  <c r="AK304" i="12" s="1"/>
  <c r="AK305" i="12" s="1"/>
  <c r="AK306" i="12" s="1"/>
  <c r="AK307" i="12" s="1"/>
  <c r="AK308" i="12" s="1"/>
  <c r="AK309" i="12" s="1"/>
  <c r="AK310" i="12" s="1"/>
  <c r="AK311" i="12" s="1"/>
  <c r="AK312" i="12" s="1"/>
  <c r="AK313" i="12" s="1"/>
  <c r="AK314" i="12" s="1"/>
  <c r="AK315" i="12" s="1"/>
  <c r="AK316" i="12" s="1"/>
  <c r="AK317" i="12" s="1"/>
  <c r="AK318" i="12" s="1"/>
  <c r="AK319" i="12" s="1"/>
  <c r="AK320" i="12" s="1"/>
  <c r="AK321" i="12" s="1"/>
  <c r="AK322" i="12" s="1"/>
  <c r="AK323" i="12" s="1"/>
  <c r="AK324" i="12" s="1"/>
  <c r="AK325" i="12" s="1"/>
  <c r="AK326" i="12" s="1"/>
  <c r="AK327" i="12" s="1"/>
  <c r="AK328" i="12" s="1"/>
  <c r="AK329" i="12" s="1"/>
  <c r="AK330" i="12" s="1"/>
  <c r="AK331" i="12" s="1"/>
  <c r="AK332" i="12" s="1"/>
  <c r="AK333" i="12" s="1"/>
  <c r="AK334" i="12" s="1"/>
  <c r="AK335" i="12" s="1"/>
  <c r="AK336" i="12" s="1"/>
  <c r="AK337" i="12" s="1"/>
  <c r="AK338" i="12" s="1"/>
  <c r="AK339" i="12" s="1"/>
  <c r="AK340" i="12" s="1"/>
  <c r="AK341" i="12" s="1"/>
  <c r="AK342" i="12" s="1"/>
  <c r="AK343" i="12" s="1"/>
  <c r="AK344" i="12" s="1"/>
  <c r="AK345" i="12" s="1"/>
  <c r="AK346" i="12" s="1"/>
  <c r="AK347" i="12" s="1"/>
  <c r="AK348" i="12" s="1"/>
  <c r="AK349" i="12" s="1"/>
  <c r="AK350" i="12" s="1"/>
  <c r="AK351" i="12" s="1"/>
  <c r="AK352" i="12" s="1"/>
  <c r="AK353" i="12" s="1"/>
  <c r="AK354" i="12" s="1"/>
  <c r="AK355" i="12" s="1"/>
  <c r="AK356" i="12" s="1"/>
  <c r="AK357" i="12" s="1"/>
  <c r="AK358" i="12" s="1"/>
  <c r="AK359" i="12" s="1"/>
  <c r="AK360" i="12" s="1"/>
  <c r="AK361" i="12" s="1"/>
  <c r="AK362" i="12" s="1"/>
  <c r="AK363" i="12" s="1"/>
  <c r="AK364" i="12" s="1"/>
  <c r="AK365" i="12" s="1"/>
  <c r="AK366" i="12" s="1"/>
  <c r="AK367" i="12" s="1"/>
  <c r="AK368" i="12" s="1"/>
  <c r="AK369" i="12" s="1"/>
  <c r="AK370" i="12" s="1"/>
  <c r="AK371" i="12" s="1"/>
  <c r="AK372" i="12" s="1"/>
  <c r="AK373" i="12" s="1"/>
  <c r="AK374" i="12" s="1"/>
  <c r="AK375" i="12" s="1"/>
  <c r="AK376" i="12" s="1"/>
  <c r="AK377" i="12" s="1"/>
  <c r="AK378" i="12" s="1"/>
  <c r="AK379" i="12" s="1"/>
  <c r="AK380" i="12" s="1"/>
  <c r="AK381" i="12" s="1"/>
  <c r="AK382" i="12" s="1"/>
  <c r="AK383" i="12" s="1"/>
  <c r="AK384" i="12" s="1"/>
  <c r="AK385" i="12" s="1"/>
  <c r="AK386" i="12" s="1"/>
  <c r="AK387" i="12" s="1"/>
  <c r="AK388" i="12" s="1"/>
  <c r="AK389" i="12" s="1"/>
  <c r="AK390" i="12" s="1"/>
  <c r="AK391" i="12" s="1"/>
  <c r="AK392" i="12" s="1"/>
  <c r="AK393" i="12" s="1"/>
  <c r="AK394" i="12" s="1"/>
  <c r="AK395" i="12" s="1"/>
  <c r="AK396" i="12" s="1"/>
  <c r="AK397" i="12" s="1"/>
  <c r="AK398" i="12" s="1"/>
  <c r="AK399" i="12" s="1"/>
  <c r="AK400" i="12" s="1"/>
  <c r="AK401" i="12" s="1"/>
  <c r="AK402" i="12" s="1"/>
  <c r="AK403" i="12" s="1"/>
  <c r="AK404" i="12" s="1"/>
  <c r="AK405" i="12" s="1"/>
  <c r="AK406" i="12" s="1"/>
  <c r="AK407" i="12" s="1"/>
  <c r="AK408" i="12" s="1"/>
  <c r="AK409" i="12" s="1"/>
  <c r="AK410" i="12" s="1"/>
  <c r="AK411" i="12" s="1"/>
  <c r="AK412" i="12" s="1"/>
  <c r="AK413" i="12" s="1"/>
  <c r="AK414" i="12" s="1"/>
  <c r="AK415" i="12" s="1"/>
  <c r="AK416" i="12" s="1"/>
  <c r="AK417" i="12" s="1"/>
  <c r="AK418" i="12" s="1"/>
  <c r="AK419" i="12" s="1"/>
  <c r="AK420" i="12" s="1"/>
  <c r="AK421" i="12" s="1"/>
  <c r="AK422" i="12" s="1"/>
  <c r="AK423" i="12" s="1"/>
  <c r="AK424" i="12" s="1"/>
  <c r="AK425" i="12" s="1"/>
  <c r="AK426" i="12" s="1"/>
  <c r="AK427" i="12" s="1"/>
  <c r="AK428" i="12" s="1"/>
  <c r="AK429" i="12" s="1"/>
  <c r="AK430" i="12" s="1"/>
  <c r="AK431" i="12" s="1"/>
  <c r="AK432" i="12" s="1"/>
  <c r="AK433" i="12" s="1"/>
  <c r="AK434" i="12" s="1"/>
  <c r="AK435" i="12" s="1"/>
  <c r="AK436" i="12" s="1"/>
  <c r="AK437" i="12" s="1"/>
  <c r="AK438" i="12" s="1"/>
  <c r="AK439" i="12" s="1"/>
  <c r="AK440" i="12" s="1"/>
  <c r="AK441" i="12" s="1"/>
  <c r="AK442" i="12" s="1"/>
  <c r="AK443" i="12" s="1"/>
  <c r="AK444" i="12" s="1"/>
  <c r="AK445" i="12" s="1"/>
  <c r="AK446" i="12" s="1"/>
  <c r="AK447" i="12" s="1"/>
  <c r="AK448" i="12" s="1"/>
  <c r="AK449" i="12" s="1"/>
  <c r="AK450" i="12" s="1"/>
  <c r="AK451" i="12" s="1"/>
  <c r="AK452" i="12" s="1"/>
  <c r="AK453" i="12" s="1"/>
  <c r="AK454" i="12" s="1"/>
  <c r="AK455" i="12" s="1"/>
  <c r="AK456" i="12" s="1"/>
  <c r="AK457" i="12" s="1"/>
  <c r="AK458" i="12" s="1"/>
  <c r="AK459" i="12" s="1"/>
  <c r="AK460" i="12" s="1"/>
  <c r="AK461" i="12" s="1"/>
  <c r="AK462" i="12" s="1"/>
  <c r="AK463" i="12" s="1"/>
  <c r="AK464" i="12" s="1"/>
  <c r="AK465" i="12" s="1"/>
  <c r="AK466" i="12" s="1"/>
  <c r="AK467" i="12" s="1"/>
  <c r="AK468" i="12" s="1"/>
  <c r="AK469" i="12" s="1"/>
  <c r="AK470" i="12" s="1"/>
  <c r="AK471" i="12" s="1"/>
  <c r="AK472" i="12" s="1"/>
  <c r="AK473" i="12" s="1"/>
  <c r="AK474" i="12" s="1"/>
  <c r="AK475" i="12" s="1"/>
  <c r="AK476" i="12" s="1"/>
  <c r="AK477" i="12" s="1"/>
  <c r="AK478" i="12" s="1"/>
  <c r="AK479" i="12" s="1"/>
  <c r="AK480" i="12" s="1"/>
  <c r="AK481" i="12" s="1"/>
  <c r="AK482" i="12" s="1"/>
  <c r="AK483" i="12" s="1"/>
  <c r="AK484" i="12" s="1"/>
  <c r="AK485" i="12" s="1"/>
  <c r="AK486" i="12" s="1"/>
  <c r="AK487" i="12" s="1"/>
  <c r="AK488" i="12" s="1"/>
  <c r="AK489" i="12" s="1"/>
  <c r="AK490" i="12" s="1"/>
  <c r="AK491" i="12" s="1"/>
  <c r="AK492" i="12" s="1"/>
  <c r="AK493" i="12" s="1"/>
  <c r="AK494" i="12" s="1"/>
  <c r="AK495" i="12" s="1"/>
  <c r="AK496" i="12" s="1"/>
  <c r="AK497" i="12" s="1"/>
  <c r="AK498" i="12" s="1"/>
  <c r="AK499" i="12" s="1"/>
  <c r="AK500" i="12" s="1"/>
  <c r="AK501" i="12" s="1"/>
  <c r="AK502" i="12" s="1"/>
  <c r="AK503" i="12" s="1"/>
  <c r="AK504" i="12" s="1"/>
  <c r="AK505" i="12" s="1"/>
  <c r="AK506" i="12" s="1"/>
  <c r="AK507" i="12" s="1"/>
  <c r="AK508" i="12" s="1"/>
  <c r="AK509" i="12" s="1"/>
  <c r="AK510" i="12" s="1"/>
  <c r="AK511" i="12" s="1"/>
  <c r="AK512" i="12" s="1"/>
  <c r="AK513" i="12" s="1"/>
  <c r="AK514" i="12" s="1"/>
  <c r="AK515" i="12" s="1"/>
  <c r="AK516" i="12" s="1"/>
  <c r="AK517" i="12" s="1"/>
  <c r="AK518" i="12" s="1"/>
  <c r="AK519" i="12" s="1"/>
  <c r="AK520" i="12" s="1"/>
  <c r="AK521" i="12" s="1"/>
  <c r="AK522" i="12" s="1"/>
  <c r="AK523" i="12" s="1"/>
  <c r="AK524" i="12" s="1"/>
  <c r="AK525" i="12" s="1"/>
  <c r="AK526" i="12" s="1"/>
  <c r="AK527" i="12" s="1"/>
  <c r="AK528" i="12" s="1"/>
  <c r="AK529" i="12" s="1"/>
  <c r="AK530" i="12" s="1"/>
  <c r="AK531" i="12" s="1"/>
  <c r="AK532" i="12" s="1"/>
  <c r="AK533" i="12" s="1"/>
  <c r="AK534" i="12" s="1"/>
  <c r="AK535" i="12" s="1"/>
  <c r="AK536" i="12" s="1"/>
  <c r="AK537" i="12" s="1"/>
  <c r="AK538" i="12" s="1"/>
  <c r="AK539" i="12" s="1"/>
  <c r="AK540" i="12" s="1"/>
  <c r="AK541" i="12" s="1"/>
  <c r="AK542" i="12" s="1"/>
  <c r="AK543" i="12" s="1"/>
  <c r="AK544" i="12" s="1"/>
  <c r="AK545" i="12" s="1"/>
  <c r="AK546" i="12" s="1"/>
  <c r="AK547" i="12" s="1"/>
  <c r="AK548" i="12" s="1"/>
  <c r="AK549" i="12" s="1"/>
  <c r="AK550" i="12" s="1"/>
  <c r="AK551" i="12" s="1"/>
  <c r="AK552" i="12" s="1"/>
  <c r="AK553" i="12" s="1"/>
  <c r="AK554" i="12" s="1"/>
  <c r="AK555" i="12" s="1"/>
  <c r="AK556" i="12" s="1"/>
  <c r="AK557" i="12" s="1"/>
  <c r="AK558" i="12" s="1"/>
  <c r="AK559" i="12" s="1"/>
  <c r="AK560" i="12" s="1"/>
  <c r="AK561" i="12" s="1"/>
  <c r="AK562" i="12" s="1"/>
  <c r="AK563" i="12" s="1"/>
  <c r="AK564" i="12" s="1"/>
  <c r="AK565" i="12" s="1"/>
  <c r="AK566" i="12" s="1"/>
  <c r="AK567" i="12" s="1"/>
  <c r="AK568" i="12" s="1"/>
  <c r="AK569" i="12" s="1"/>
  <c r="AK570" i="12" s="1"/>
  <c r="AK571" i="12" s="1"/>
  <c r="AK572" i="12" s="1"/>
  <c r="AK573" i="12" s="1"/>
  <c r="AK574" i="12" s="1"/>
  <c r="AK575" i="12" s="1"/>
  <c r="AK576" i="12" s="1"/>
  <c r="AK577" i="12" s="1"/>
  <c r="AK578" i="12" s="1"/>
  <c r="AK579" i="12" s="1"/>
  <c r="AK580" i="12" s="1"/>
  <c r="AK581" i="12" s="1"/>
  <c r="AK582" i="12" s="1"/>
  <c r="AK583" i="12" s="1"/>
  <c r="AK584" i="12" s="1"/>
  <c r="AK585" i="12" s="1"/>
  <c r="AK586" i="12" s="1"/>
  <c r="AK587" i="12" s="1"/>
  <c r="AK588" i="12" s="1"/>
  <c r="AK589" i="12" s="1"/>
  <c r="AK590" i="12" s="1"/>
  <c r="AK591" i="12" s="1"/>
  <c r="AK592" i="12" s="1"/>
  <c r="AK593" i="12" s="1"/>
  <c r="AK594" i="12" s="1"/>
  <c r="AK595" i="12" s="1"/>
  <c r="AK596" i="12" s="1"/>
  <c r="AK597" i="12" s="1"/>
  <c r="AK598" i="12" s="1"/>
  <c r="AK599" i="12" s="1"/>
  <c r="AK600" i="12" s="1"/>
  <c r="AK601" i="12" s="1"/>
  <c r="AK602" i="12" s="1"/>
  <c r="AK603" i="12" s="1"/>
  <c r="AK604" i="12" s="1"/>
  <c r="AK605" i="12" s="1"/>
  <c r="AK606" i="12" s="1"/>
  <c r="AK607" i="12" s="1"/>
  <c r="AK608" i="12" s="1"/>
  <c r="AK609" i="12" s="1"/>
  <c r="AK610" i="12" s="1"/>
  <c r="AK611" i="12" s="1"/>
  <c r="AK612" i="12" s="1"/>
  <c r="AK613" i="12" s="1"/>
  <c r="AK614" i="12" s="1"/>
  <c r="AK615" i="12" s="1"/>
  <c r="AK616" i="12" s="1"/>
  <c r="AK617" i="12" s="1"/>
  <c r="AK618" i="12" s="1"/>
  <c r="AK619" i="12" s="1"/>
  <c r="AK620" i="12" s="1"/>
  <c r="AK621" i="12" s="1"/>
  <c r="AK622" i="12" s="1"/>
  <c r="AK623" i="12" s="1"/>
  <c r="AK624" i="12" s="1"/>
  <c r="AK625" i="12" s="1"/>
  <c r="AK626" i="12" s="1"/>
  <c r="AK627" i="12" s="1"/>
  <c r="AK628" i="12" s="1"/>
  <c r="AK629" i="12" s="1"/>
  <c r="AK630" i="12" s="1"/>
  <c r="AK631" i="12" s="1"/>
  <c r="AK632" i="12" s="1"/>
  <c r="AK633" i="12" s="1"/>
  <c r="AK634" i="12" s="1"/>
  <c r="AK635" i="12" s="1"/>
  <c r="AK636" i="12" s="1"/>
  <c r="AK637" i="12" s="1"/>
  <c r="AK638" i="12" s="1"/>
  <c r="AK639" i="12" s="1"/>
  <c r="AK640" i="12" s="1"/>
  <c r="AK641" i="12" s="1"/>
  <c r="AK642" i="12" s="1"/>
  <c r="AK643" i="12" s="1"/>
  <c r="AK644" i="12" s="1"/>
  <c r="AK645" i="12" s="1"/>
  <c r="AK646" i="12" s="1"/>
  <c r="AK647" i="12" s="1"/>
  <c r="AK648" i="12" s="1"/>
  <c r="AK649" i="12" s="1"/>
  <c r="AK650" i="12" s="1"/>
  <c r="AK651" i="12" s="1"/>
  <c r="AK652" i="12" s="1"/>
  <c r="AK653" i="12" s="1"/>
  <c r="AK654" i="12" s="1"/>
  <c r="AK655" i="12" s="1"/>
  <c r="AK656" i="12" s="1"/>
  <c r="AK657" i="12" s="1"/>
  <c r="AK658" i="12" s="1"/>
  <c r="AK659" i="12" s="1"/>
  <c r="AK660" i="12" s="1"/>
  <c r="AK661" i="12" s="1"/>
  <c r="AK662" i="12" s="1"/>
  <c r="AK663" i="12" s="1"/>
  <c r="AK664" i="12" s="1"/>
  <c r="AK665" i="12" s="1"/>
  <c r="AK666" i="12" s="1"/>
  <c r="AK667" i="12" s="1"/>
  <c r="AK668" i="12" s="1"/>
  <c r="AK669" i="12" s="1"/>
  <c r="AK670" i="12" s="1"/>
  <c r="AK671" i="12" s="1"/>
  <c r="AK672" i="12" s="1"/>
  <c r="AK673" i="12" s="1"/>
  <c r="AK674" i="12" s="1"/>
  <c r="AK675" i="12" s="1"/>
  <c r="AK676" i="12" s="1"/>
  <c r="AK677" i="12" s="1"/>
  <c r="AK678" i="12" s="1"/>
  <c r="AK679" i="12" s="1"/>
  <c r="AK680" i="12" s="1"/>
  <c r="AK681" i="12" s="1"/>
  <c r="AK682" i="12" s="1"/>
  <c r="AK683" i="12" s="1"/>
  <c r="AK684" i="12" s="1"/>
  <c r="AK685" i="12" s="1"/>
  <c r="AK686" i="12" s="1"/>
  <c r="AK687" i="12" s="1"/>
  <c r="AK688" i="12" s="1"/>
  <c r="AK689" i="12" s="1"/>
  <c r="AK690" i="12" s="1"/>
  <c r="AK691" i="12" s="1"/>
  <c r="AK692" i="12" s="1"/>
  <c r="AK693" i="12" s="1"/>
  <c r="AK694" i="12" s="1"/>
  <c r="AK695" i="12" s="1"/>
  <c r="AK696" i="12" s="1"/>
  <c r="AK697" i="12" s="1"/>
  <c r="AK698" i="12" s="1"/>
  <c r="AK699" i="12" s="1"/>
  <c r="AK700" i="12" s="1"/>
  <c r="AK701" i="12" s="1"/>
  <c r="AK702" i="12" s="1"/>
  <c r="AK703" i="12" s="1"/>
  <c r="AK704" i="12" s="1"/>
  <c r="AK705" i="12" s="1"/>
  <c r="AK706" i="12" s="1"/>
  <c r="AK707" i="12" s="1"/>
  <c r="AK708" i="12" s="1"/>
  <c r="AK709" i="12" s="1"/>
  <c r="AK710" i="12" s="1"/>
  <c r="AK711" i="12" s="1"/>
  <c r="AK712" i="12" s="1"/>
  <c r="AK713" i="12" s="1"/>
  <c r="AK714" i="12" s="1"/>
  <c r="AK715" i="12" s="1"/>
  <c r="AK716" i="12" s="1"/>
  <c r="AK717" i="12" s="1"/>
  <c r="AK718" i="12" s="1"/>
  <c r="AK719" i="12" s="1"/>
  <c r="AK720" i="12" s="1"/>
  <c r="AK721" i="12" s="1"/>
  <c r="AK722" i="12" s="1"/>
  <c r="AK723" i="12" s="1"/>
  <c r="AK724" i="12" s="1"/>
  <c r="AK725" i="12" s="1"/>
  <c r="AK726" i="12" s="1"/>
  <c r="AK727" i="12" s="1"/>
  <c r="AK728" i="12" s="1"/>
  <c r="AK729" i="12" s="1"/>
  <c r="AK730" i="12" s="1"/>
  <c r="AK731" i="12" s="1"/>
  <c r="AK732" i="12" s="1"/>
  <c r="AK733" i="12" s="1"/>
  <c r="AK734" i="12" s="1"/>
  <c r="AK735" i="12" s="1"/>
  <c r="AK736" i="12" s="1"/>
  <c r="AK737" i="12" s="1"/>
  <c r="AK738" i="12" s="1"/>
  <c r="AK739" i="12" s="1"/>
  <c r="AK740" i="12" s="1"/>
  <c r="AK741" i="12" s="1"/>
  <c r="AK742" i="12" s="1"/>
  <c r="AK743" i="12" s="1"/>
  <c r="AK744" i="12" s="1"/>
  <c r="AK745" i="12" s="1"/>
  <c r="AK746" i="12" s="1"/>
  <c r="AK747" i="12" s="1"/>
  <c r="AK748" i="12" s="1"/>
  <c r="AK749" i="12" s="1"/>
  <c r="AK750" i="12" s="1"/>
  <c r="AK751" i="12" s="1"/>
  <c r="AK752" i="12" s="1"/>
  <c r="AK753" i="12" s="1"/>
  <c r="AK754" i="12" s="1"/>
  <c r="AK755" i="12" s="1"/>
  <c r="AK756" i="12" s="1"/>
  <c r="AK757" i="12" s="1"/>
  <c r="AK758" i="12" s="1"/>
  <c r="AK759" i="12" s="1"/>
  <c r="AK760" i="12" s="1"/>
  <c r="AK761" i="12" s="1"/>
  <c r="AK762" i="12" s="1"/>
  <c r="AK763" i="12" s="1"/>
  <c r="AK764" i="12" s="1"/>
  <c r="AK765" i="12" s="1"/>
  <c r="AK766" i="12" s="1"/>
  <c r="AK767" i="12" s="1"/>
  <c r="AK768" i="12" s="1"/>
  <c r="AK769" i="12" s="1"/>
  <c r="AK770" i="12" s="1"/>
  <c r="AK771" i="12" s="1"/>
  <c r="AK772" i="12" s="1"/>
  <c r="AK773" i="12" s="1"/>
  <c r="AK774" i="12" s="1"/>
  <c r="AK775" i="12" s="1"/>
  <c r="AK776" i="12" s="1"/>
  <c r="AK777" i="12" s="1"/>
  <c r="AK778" i="12" s="1"/>
  <c r="AK779" i="12" s="1"/>
  <c r="AK780" i="12" s="1"/>
  <c r="AK781" i="12" s="1"/>
  <c r="AK782" i="12" s="1"/>
  <c r="AK783" i="12" s="1"/>
  <c r="AK784" i="12" s="1"/>
  <c r="AK785" i="12" s="1"/>
  <c r="AK786" i="12" s="1"/>
  <c r="AK787" i="12" s="1"/>
  <c r="AK788" i="12" s="1"/>
  <c r="AK789" i="12" s="1"/>
  <c r="AK790" i="12" s="1"/>
  <c r="AK791" i="12" s="1"/>
  <c r="AK792" i="12" s="1"/>
  <c r="AK793" i="12" s="1"/>
  <c r="AK794" i="12" s="1"/>
  <c r="AK795" i="12" s="1"/>
  <c r="AK796" i="12" s="1"/>
  <c r="AK797" i="12" s="1"/>
  <c r="AK798" i="12" s="1"/>
  <c r="AK799" i="12" s="1"/>
  <c r="AK800" i="12" s="1"/>
  <c r="AK801" i="12" s="1"/>
  <c r="AK802" i="12" s="1"/>
  <c r="AK803" i="12" s="1"/>
  <c r="AK804" i="12" s="1"/>
  <c r="AK805" i="12" s="1"/>
  <c r="AK806" i="12" s="1"/>
  <c r="AK807" i="12" s="1"/>
  <c r="AK808" i="12" s="1"/>
  <c r="AK809" i="12" s="1"/>
  <c r="AK810" i="12" s="1"/>
  <c r="AK811" i="12" s="1"/>
  <c r="AK812" i="12" s="1"/>
  <c r="AK813" i="12" s="1"/>
  <c r="AK814" i="12" s="1"/>
  <c r="AK815" i="12" s="1"/>
  <c r="AK816" i="12" s="1"/>
  <c r="AK817" i="12" s="1"/>
  <c r="AK818" i="12" s="1"/>
  <c r="AK819" i="12" s="1"/>
  <c r="AK820" i="12" s="1"/>
  <c r="AK821" i="12" s="1"/>
  <c r="AK822" i="12" s="1"/>
  <c r="AK823" i="12" s="1"/>
  <c r="AK824" i="12" s="1"/>
  <c r="AK825" i="12" s="1"/>
  <c r="AK826" i="12" s="1"/>
  <c r="AK827" i="12" s="1"/>
  <c r="AK828" i="12" s="1"/>
  <c r="AK829" i="12" s="1"/>
  <c r="AK830" i="12" s="1"/>
  <c r="AK831" i="12" s="1"/>
  <c r="AK832" i="12" s="1"/>
  <c r="AK833" i="12" s="1"/>
  <c r="AK834" i="12" s="1"/>
  <c r="AK835" i="12" s="1"/>
  <c r="AK836" i="12" s="1"/>
  <c r="AK837" i="12" s="1"/>
  <c r="AK838" i="12" s="1"/>
  <c r="AK839" i="12" s="1"/>
  <c r="AK840" i="12" s="1"/>
  <c r="AK841" i="12" s="1"/>
  <c r="AK842" i="12" s="1"/>
  <c r="AK843" i="12" s="1"/>
  <c r="AK844" i="12" s="1"/>
  <c r="AK845" i="12" s="1"/>
  <c r="AK846" i="12" s="1"/>
  <c r="AK847" i="12" s="1"/>
  <c r="AK848" i="12" s="1"/>
  <c r="AK849" i="12" s="1"/>
  <c r="AK850" i="12" s="1"/>
  <c r="AK851" i="12" s="1"/>
  <c r="AK852" i="12" s="1"/>
  <c r="AK853" i="12" s="1"/>
  <c r="AK854" i="12" s="1"/>
  <c r="AK855" i="12" s="1"/>
  <c r="AK856" i="12" s="1"/>
  <c r="AK857" i="12" s="1"/>
  <c r="AK858" i="12" s="1"/>
  <c r="AK859" i="12" s="1"/>
  <c r="AK860" i="12" s="1"/>
  <c r="AK861" i="12" s="1"/>
  <c r="AK862" i="12" s="1"/>
  <c r="AK863" i="12" s="1"/>
  <c r="AK864" i="12" s="1"/>
  <c r="AK865" i="12" s="1"/>
  <c r="AK866" i="12" s="1"/>
  <c r="AK867" i="12" s="1"/>
  <c r="AK868" i="12" s="1"/>
  <c r="AK869" i="12" s="1"/>
  <c r="AK870" i="12" s="1"/>
  <c r="AK871" i="12" s="1"/>
  <c r="AK872" i="12" s="1"/>
  <c r="AK873" i="12" s="1"/>
  <c r="AK874" i="12" s="1"/>
  <c r="AK875" i="12" s="1"/>
  <c r="AK876" i="12" s="1"/>
  <c r="AK877" i="12" s="1"/>
  <c r="AK878" i="12" s="1"/>
  <c r="AK879" i="12" s="1"/>
  <c r="AK880" i="12" s="1"/>
  <c r="AK881" i="12" s="1"/>
  <c r="AK882" i="12" s="1"/>
  <c r="AK883" i="12" s="1"/>
  <c r="AK884" i="12" s="1"/>
  <c r="AK885" i="12" s="1"/>
  <c r="AK886" i="12" s="1"/>
  <c r="AK887" i="12" s="1"/>
  <c r="AK888" i="12" s="1"/>
  <c r="AK889" i="12" s="1"/>
  <c r="AK890" i="12" s="1"/>
  <c r="AK891" i="12" s="1"/>
  <c r="AK892" i="12" s="1"/>
  <c r="AK893" i="12" s="1"/>
  <c r="AK894" i="12" s="1"/>
  <c r="AK895" i="12" s="1"/>
  <c r="AK896" i="12" s="1"/>
  <c r="AK897" i="12" s="1"/>
  <c r="AK898" i="12" s="1"/>
  <c r="AK899" i="12" s="1"/>
  <c r="AK900" i="12" s="1"/>
  <c r="AK901" i="12" s="1"/>
  <c r="AK902" i="12" s="1"/>
  <c r="AK903" i="12" s="1"/>
  <c r="AK904" i="12" s="1"/>
  <c r="AK905" i="12" s="1"/>
  <c r="AK906" i="12" s="1"/>
  <c r="AK907" i="12" s="1"/>
  <c r="AK908" i="12" s="1"/>
  <c r="AK909" i="12" s="1"/>
  <c r="AK910" i="12" s="1"/>
  <c r="AK911" i="12" s="1"/>
  <c r="AK912" i="12" s="1"/>
  <c r="AK913" i="12" s="1"/>
  <c r="AK914" i="12" s="1"/>
  <c r="AK915" i="12" s="1"/>
  <c r="AK916" i="12" s="1"/>
  <c r="AK917" i="12" s="1"/>
  <c r="AK918" i="12" s="1"/>
  <c r="AK919" i="12" s="1"/>
  <c r="AK920" i="12" s="1"/>
  <c r="AK921" i="12" s="1"/>
  <c r="AK922" i="12" s="1"/>
  <c r="AK923" i="12" s="1"/>
  <c r="AK924" i="12" s="1"/>
  <c r="AK925" i="12" s="1"/>
  <c r="AK926" i="12" s="1"/>
  <c r="AK927" i="12" s="1"/>
  <c r="AK928" i="12" s="1"/>
  <c r="AK929" i="12" s="1"/>
  <c r="AK930" i="12" s="1"/>
  <c r="AK931" i="12" s="1"/>
  <c r="AK932" i="12" s="1"/>
  <c r="AK933" i="12" s="1"/>
  <c r="AK934" i="12" s="1"/>
  <c r="AK935" i="12" s="1"/>
  <c r="AK936" i="12" s="1"/>
  <c r="AK937" i="12" s="1"/>
  <c r="AK938" i="12" s="1"/>
  <c r="AK939" i="12" s="1"/>
  <c r="AK940" i="12" s="1"/>
  <c r="AK941" i="12" s="1"/>
  <c r="AK942" i="12" s="1"/>
  <c r="AK943" i="12" s="1"/>
  <c r="AK944" i="12" s="1"/>
  <c r="AK945" i="12" s="1"/>
  <c r="AK946" i="12" s="1"/>
  <c r="AK947" i="12" s="1"/>
  <c r="AK948" i="12" s="1"/>
  <c r="AK949" i="12" s="1"/>
  <c r="AK950" i="12" s="1"/>
  <c r="AK951" i="12" s="1"/>
  <c r="AK952" i="12" s="1"/>
  <c r="AK953" i="12" s="1"/>
  <c r="AK954" i="12" s="1"/>
  <c r="AK955" i="12" s="1"/>
  <c r="AK956" i="12" s="1"/>
  <c r="AK957" i="12" s="1"/>
  <c r="AK958" i="12" s="1"/>
  <c r="AK959" i="12" s="1"/>
  <c r="AK960" i="12" s="1"/>
  <c r="AK961" i="12" s="1"/>
  <c r="AK962" i="12" s="1"/>
  <c r="AK963" i="12" s="1"/>
  <c r="AK964" i="12" s="1"/>
  <c r="AK965" i="12" s="1"/>
  <c r="AK966" i="12" s="1"/>
  <c r="AK967" i="12" s="1"/>
  <c r="AK968" i="12" s="1"/>
  <c r="AK969" i="12" s="1"/>
  <c r="AK970" i="12" s="1"/>
  <c r="AK971" i="12" s="1"/>
  <c r="AK972" i="12" s="1"/>
  <c r="AK973" i="12" s="1"/>
  <c r="AK974" i="12" s="1"/>
  <c r="AK975" i="12" s="1"/>
  <c r="AK976" i="12" s="1"/>
  <c r="AK977" i="12" s="1"/>
  <c r="AK978" i="12" s="1"/>
  <c r="AK979" i="12" s="1"/>
  <c r="AK980" i="12" s="1"/>
  <c r="AK981" i="12" s="1"/>
  <c r="AK982" i="12" s="1"/>
  <c r="AK983" i="12" s="1"/>
  <c r="AK984" i="12" s="1"/>
  <c r="AK985" i="12" s="1"/>
  <c r="AK986" i="12" s="1"/>
  <c r="AK987" i="12" s="1"/>
  <c r="AK988" i="12" s="1"/>
  <c r="AK989" i="12" s="1"/>
  <c r="AK990" i="12" s="1"/>
  <c r="AK991" i="12" s="1"/>
  <c r="AK992" i="12" s="1"/>
  <c r="AK993" i="12" s="1"/>
  <c r="AK994" i="12" s="1"/>
  <c r="AK995" i="12" s="1"/>
  <c r="AK996" i="12" s="1"/>
  <c r="AK997" i="12" s="1"/>
  <c r="AK998" i="12" s="1"/>
  <c r="AK999" i="12" s="1"/>
  <c r="AK1000" i="12" s="1"/>
  <c r="AK1001" i="12" s="1"/>
  <c r="AK1002" i="12" s="1"/>
  <c r="AK1003" i="12" s="1"/>
  <c r="AK1004" i="12" s="1"/>
  <c r="AK1005" i="12" s="1"/>
  <c r="AK1006" i="12" s="1"/>
  <c r="AK1007" i="12" s="1"/>
  <c r="AK1008" i="12" s="1"/>
  <c r="AK1009" i="12" s="1"/>
  <c r="AK1010" i="12" s="1"/>
  <c r="AK1011" i="12" s="1"/>
  <c r="AK1012" i="12" s="1"/>
  <c r="AK1013" i="12" s="1"/>
  <c r="AK1014" i="12" s="1"/>
  <c r="AK1015" i="12" s="1"/>
  <c r="AK1016" i="12" s="1"/>
  <c r="AK1017" i="12" s="1"/>
  <c r="AK1018" i="12" s="1"/>
  <c r="AK1019" i="12" s="1"/>
  <c r="AK1020" i="12" s="1"/>
  <c r="AK1021" i="12" s="1"/>
  <c r="AK1022" i="12" s="1"/>
  <c r="AK1023" i="12" s="1"/>
  <c r="AK1024" i="12" s="1"/>
  <c r="AK1025" i="12" s="1"/>
  <c r="AK1026" i="12" s="1"/>
  <c r="AK1027" i="12" s="1"/>
  <c r="AK1028" i="12" s="1"/>
  <c r="AK1029" i="12" s="1"/>
  <c r="AK1030" i="12" s="1"/>
  <c r="AK1031" i="12" s="1"/>
  <c r="AK1032" i="12" s="1"/>
  <c r="AK1033" i="12" s="1"/>
  <c r="AK1034" i="12" s="1"/>
  <c r="AK1035" i="12" s="1"/>
  <c r="AK1036" i="12" s="1"/>
  <c r="AK1037" i="12" s="1"/>
  <c r="AK1038" i="12" s="1"/>
  <c r="AK1039" i="12" s="1"/>
  <c r="AK1040" i="12" s="1"/>
  <c r="AK1041" i="12" s="1"/>
  <c r="AK1042" i="12" s="1"/>
  <c r="AK1043" i="12" s="1"/>
  <c r="AK1044" i="12" s="1"/>
  <c r="AK1045" i="12" s="1"/>
  <c r="AK1046" i="12" s="1"/>
  <c r="AK1047" i="12" s="1"/>
  <c r="AK1048" i="12" s="1"/>
  <c r="AK2" i="12"/>
  <c r="AH3" i="12" a="1"/>
  <c r="AH3" i="12" s="1"/>
  <c r="AH4" i="12" a="1"/>
  <c r="AH4" i="12" s="1"/>
  <c r="AH5" i="12" a="1"/>
  <c r="AH5" i="12" s="1"/>
  <c r="AH6" i="12" a="1"/>
  <c r="AH6" i="12" s="1"/>
  <c r="AH7" i="12" a="1"/>
  <c r="AH7" i="12" s="1"/>
  <c r="AH8" i="12" a="1"/>
  <c r="AH8" i="12" s="1"/>
  <c r="AH9" i="12" a="1"/>
  <c r="AH9" i="12" s="1"/>
  <c r="AH10" i="12" a="1"/>
  <c r="AH10" i="12" s="1"/>
  <c r="AH11" i="12" a="1"/>
  <c r="AH11" i="12" s="1"/>
  <c r="AH12" i="12" a="1"/>
  <c r="AH12" i="12" s="1"/>
  <c r="AH13" i="12" a="1"/>
  <c r="AH13" i="12" s="1"/>
  <c r="AH14" i="12" a="1"/>
  <c r="AH14" i="12" s="1"/>
  <c r="AH15" i="12" a="1"/>
  <c r="AH15" i="12" s="1"/>
  <c r="AH16" i="12" a="1"/>
  <c r="AH16" i="12" s="1"/>
  <c r="AH17" i="12" a="1"/>
  <c r="AH17" i="12" s="1"/>
  <c r="AH18" i="12" a="1"/>
  <c r="AH18" i="12" s="1"/>
  <c r="AH19" i="12" a="1"/>
  <c r="AH19" i="12" s="1"/>
  <c r="AH20" i="12" a="1"/>
  <c r="AH20" i="12" s="1"/>
  <c r="AH21" i="12" a="1"/>
  <c r="AH21" i="12" s="1"/>
  <c r="AH22" i="12" a="1"/>
  <c r="AH22" i="12" s="1"/>
  <c r="AH23" i="12" a="1"/>
  <c r="AH23" i="12" s="1"/>
  <c r="AH24" i="12" a="1"/>
  <c r="AH24" i="12" s="1"/>
  <c r="AH25" i="12" a="1"/>
  <c r="AH25" i="12" s="1"/>
  <c r="AH26" i="12" a="1"/>
  <c r="AH26" i="12" s="1"/>
  <c r="AH27" i="12" a="1"/>
  <c r="AH27" i="12" s="1"/>
  <c r="AH28" i="12" a="1"/>
  <c r="AH28" i="12" s="1"/>
  <c r="AH29" i="12" a="1"/>
  <c r="AH29" i="12" s="1"/>
  <c r="AH30" i="12" a="1"/>
  <c r="AH30" i="12" s="1"/>
  <c r="AH31" i="12" a="1"/>
  <c r="AH31" i="12" s="1"/>
  <c r="AH32" i="12" a="1"/>
  <c r="AH32" i="12" s="1"/>
  <c r="AH33" i="12" a="1"/>
  <c r="AH33" i="12" s="1"/>
  <c r="AH34" i="12" a="1"/>
  <c r="AH34" i="12" s="1"/>
  <c r="AH35" i="12" a="1"/>
  <c r="AH35" i="12" s="1"/>
  <c r="AH36" i="12" a="1"/>
  <c r="AH36" i="12" s="1"/>
  <c r="AH37" i="12" a="1"/>
  <c r="AH37" i="12" s="1"/>
  <c r="AH38" i="12" a="1"/>
  <c r="AH38" i="12" s="1"/>
  <c r="AH39" i="12" a="1"/>
  <c r="AH39" i="12" s="1"/>
  <c r="AH40" i="12" a="1"/>
  <c r="AH40" i="12" s="1"/>
  <c r="AH41" i="12" a="1"/>
  <c r="AH41" i="12" s="1"/>
  <c r="AH42" i="12" a="1"/>
  <c r="AH42" i="12" s="1"/>
  <c r="AH43" i="12" a="1"/>
  <c r="AH43" i="12" s="1"/>
  <c r="AH44" i="12" a="1"/>
  <c r="AH44" i="12" s="1"/>
  <c r="AH45" i="12" a="1"/>
  <c r="AH45" i="12" s="1"/>
  <c r="AH46" i="12" a="1"/>
  <c r="AH46" i="12" s="1"/>
  <c r="AH47" i="12" a="1"/>
  <c r="AH47" i="12" s="1"/>
  <c r="AH48" i="12" a="1"/>
  <c r="AH48" i="12" s="1"/>
  <c r="AH49" i="12" a="1"/>
  <c r="AH49" i="12" s="1"/>
  <c r="AH50" i="12" a="1"/>
  <c r="AH50" i="12" s="1"/>
  <c r="AH51" i="12" a="1"/>
  <c r="AH51" i="12" s="1"/>
  <c r="AH52" i="12" a="1"/>
  <c r="AH52" i="12" s="1"/>
  <c r="AH53" i="12" a="1"/>
  <c r="AH53" i="12" s="1"/>
  <c r="AH54" i="12" a="1"/>
  <c r="AH54" i="12" s="1"/>
  <c r="AH55" i="12" a="1"/>
  <c r="AH55" i="12" s="1"/>
  <c r="AH56" i="12" a="1"/>
  <c r="AH56" i="12" s="1"/>
  <c r="AH57" i="12" a="1"/>
  <c r="AH57" i="12" s="1"/>
  <c r="AH58" i="12" a="1"/>
  <c r="AH58" i="12" s="1"/>
  <c r="AH59" i="12" a="1"/>
  <c r="AH59" i="12" s="1"/>
  <c r="AH60" i="12" a="1"/>
  <c r="AH60" i="12" s="1"/>
  <c r="AH61" i="12" a="1"/>
  <c r="AH61" i="12" s="1"/>
  <c r="AH62" i="12" a="1"/>
  <c r="AH62" i="12" s="1"/>
  <c r="AH63" i="12" a="1"/>
  <c r="AH63" i="12" s="1"/>
  <c r="AH64" i="12" a="1"/>
  <c r="AH64" i="12" s="1"/>
  <c r="AH65" i="12" a="1"/>
  <c r="AH65" i="12" s="1"/>
  <c r="AH66" i="12" a="1"/>
  <c r="AH66" i="12" s="1"/>
  <c r="AH67" i="12" a="1"/>
  <c r="AH67" i="12" s="1"/>
  <c r="AH68" i="12" a="1"/>
  <c r="AH68" i="12" s="1"/>
  <c r="AH69" i="12" a="1"/>
  <c r="AH69" i="12" s="1"/>
  <c r="AH70" i="12" a="1"/>
  <c r="AH70" i="12" s="1"/>
  <c r="AH71" i="12" a="1"/>
  <c r="AH71" i="12" s="1"/>
  <c r="AH72" i="12" a="1"/>
  <c r="AH72" i="12" s="1"/>
  <c r="AH73" i="12" a="1"/>
  <c r="AH73" i="12" s="1"/>
  <c r="AH74" i="12" a="1"/>
  <c r="AH74" i="12" s="1"/>
  <c r="AH75" i="12" a="1"/>
  <c r="AH75" i="12" s="1"/>
  <c r="AH76" i="12" a="1"/>
  <c r="AH76" i="12" s="1"/>
  <c r="AH77" i="12" a="1"/>
  <c r="AH77" i="12" s="1"/>
  <c r="AH78" i="12" a="1"/>
  <c r="AH78" i="12" s="1"/>
  <c r="AH79" i="12" a="1"/>
  <c r="AH79" i="12" s="1"/>
  <c r="AH80" i="12" a="1"/>
  <c r="AH80" i="12" s="1"/>
  <c r="AH81" i="12" a="1"/>
  <c r="AH81" i="12" s="1"/>
  <c r="AH82" i="12" a="1"/>
  <c r="AH82" i="12" s="1"/>
  <c r="AH83" i="12" a="1"/>
  <c r="AH83" i="12" s="1"/>
  <c r="AH84" i="12" a="1"/>
  <c r="AH84" i="12" s="1"/>
  <c r="AH85" i="12" a="1"/>
  <c r="AH85" i="12" s="1"/>
  <c r="AH86" i="12" a="1"/>
  <c r="AH86" i="12" s="1"/>
  <c r="AH87" i="12" a="1"/>
  <c r="AH87" i="12" s="1"/>
  <c r="AH88" i="12" a="1"/>
  <c r="AH88" i="12" s="1"/>
  <c r="AH89" i="12" a="1"/>
  <c r="AH89" i="12" s="1"/>
  <c r="AH90" i="12" a="1"/>
  <c r="AH90" i="12" s="1"/>
  <c r="AH91" i="12" a="1"/>
  <c r="AH91" i="12" s="1"/>
  <c r="AH92" i="12" a="1"/>
  <c r="AH92" i="12" s="1"/>
  <c r="AH93" i="12" a="1"/>
  <c r="AH93" i="12" s="1"/>
  <c r="AH94" i="12" a="1"/>
  <c r="AH94" i="12" s="1"/>
  <c r="AH95" i="12" a="1"/>
  <c r="AH95" i="12" s="1"/>
  <c r="AH96" i="12" a="1"/>
  <c r="AH96" i="12" s="1"/>
  <c r="AH97" i="12" a="1"/>
  <c r="AH97" i="12" s="1"/>
  <c r="AH98" i="12" a="1"/>
  <c r="AH98" i="12" s="1"/>
  <c r="AH99" i="12" a="1"/>
  <c r="AH99" i="12" s="1"/>
  <c r="AH100" i="12" a="1"/>
  <c r="AH100" i="12" s="1"/>
  <c r="AH101" i="12" a="1"/>
  <c r="AH101" i="12" s="1"/>
  <c r="AH102" i="12" a="1"/>
  <c r="AH102" i="12" s="1"/>
  <c r="AH103" i="12" a="1"/>
  <c r="AH103" i="12" s="1"/>
  <c r="AH104" i="12" a="1"/>
  <c r="AH104" i="12" s="1"/>
  <c r="AH105" i="12" a="1"/>
  <c r="AH105" i="12" s="1"/>
  <c r="AH106" i="12" a="1"/>
  <c r="AH106" i="12" s="1"/>
  <c r="AH107" i="12" a="1"/>
  <c r="AH107" i="12" s="1"/>
  <c r="AH108" i="12" a="1"/>
  <c r="AH108" i="12" s="1"/>
  <c r="AH109" i="12" a="1"/>
  <c r="AH109" i="12" s="1"/>
  <c r="AH110" i="12" a="1"/>
  <c r="AH110" i="12" s="1"/>
  <c r="AH111" i="12" a="1"/>
  <c r="AH111" i="12" s="1"/>
  <c r="AH112" i="12" a="1"/>
  <c r="AH112" i="12" s="1"/>
  <c r="AH113" i="12" a="1"/>
  <c r="AH113" i="12" s="1"/>
  <c r="AH114" i="12" a="1"/>
  <c r="AH114" i="12" s="1"/>
  <c r="AH115" i="12" a="1"/>
  <c r="AH115" i="12" s="1"/>
  <c r="AH116" i="12" a="1"/>
  <c r="AH116" i="12" s="1"/>
  <c r="AH117" i="12" a="1"/>
  <c r="AH117" i="12" s="1"/>
  <c r="AH118" i="12" a="1"/>
  <c r="AH118" i="12" s="1"/>
  <c r="AH119" i="12" a="1"/>
  <c r="AH119" i="12" s="1"/>
  <c r="AH120" i="12" a="1"/>
  <c r="AH120" i="12" s="1"/>
  <c r="AH121" i="12" a="1"/>
  <c r="AH121" i="12" s="1"/>
  <c r="AH122" i="12" a="1"/>
  <c r="AH122" i="12" s="1"/>
  <c r="AH123" i="12" a="1"/>
  <c r="AH123" i="12" s="1"/>
  <c r="AH124" i="12" a="1"/>
  <c r="AH124" i="12" s="1"/>
  <c r="AH125" i="12" a="1"/>
  <c r="AH125" i="12" s="1"/>
  <c r="AH126" i="12" a="1"/>
  <c r="AH126" i="12" s="1"/>
  <c r="AH127" i="12" a="1"/>
  <c r="AH127" i="12" s="1"/>
  <c r="AH128" i="12" a="1"/>
  <c r="AH128" i="12" s="1"/>
  <c r="AH129" i="12" a="1"/>
  <c r="AH129" i="12" s="1"/>
  <c r="AH130" i="12" a="1"/>
  <c r="AH130" i="12" s="1"/>
  <c r="AH131" i="12" a="1"/>
  <c r="AH131" i="12" s="1"/>
  <c r="AH132" i="12" a="1"/>
  <c r="AH132" i="12" s="1"/>
  <c r="AH133" i="12" a="1"/>
  <c r="AH133" i="12" s="1"/>
  <c r="AH134" i="12" a="1"/>
  <c r="AH134" i="12" s="1"/>
  <c r="AH135" i="12" a="1"/>
  <c r="AH135" i="12" s="1"/>
  <c r="AH136" i="12" a="1"/>
  <c r="AH136" i="12" s="1"/>
  <c r="AH137" i="12" a="1"/>
  <c r="AH137" i="12" s="1"/>
  <c r="AH138" i="12" a="1"/>
  <c r="AH138" i="12" s="1"/>
  <c r="AH139" i="12" a="1"/>
  <c r="AH139" i="12" s="1"/>
  <c r="AH140" i="12" a="1"/>
  <c r="AH140" i="12" s="1"/>
  <c r="AH141" i="12" a="1"/>
  <c r="AH141" i="12" s="1"/>
  <c r="AH142" i="12" a="1"/>
  <c r="AH142" i="12" s="1"/>
  <c r="AH143" i="12" a="1"/>
  <c r="AH143" i="12" s="1"/>
  <c r="AH144" i="12" a="1"/>
  <c r="AH144" i="12" s="1"/>
  <c r="AH145" i="12" a="1"/>
  <c r="AH145" i="12" s="1"/>
  <c r="AH146" i="12" a="1"/>
  <c r="AH146" i="12" s="1"/>
  <c r="AH147" i="12" a="1"/>
  <c r="AH147" i="12" s="1"/>
  <c r="AH148" i="12" a="1"/>
  <c r="AH148" i="12" s="1"/>
  <c r="AH149" i="12" a="1"/>
  <c r="AH149" i="12" s="1"/>
  <c r="AH150" i="12" a="1"/>
  <c r="AH150" i="12" s="1"/>
  <c r="AH151" i="12" a="1"/>
  <c r="AH151" i="12" s="1"/>
  <c r="AH152" i="12" a="1"/>
  <c r="AH152" i="12" s="1"/>
  <c r="AH153" i="12" a="1"/>
  <c r="AH153" i="12" s="1"/>
  <c r="AH154" i="12" a="1"/>
  <c r="AH154" i="12" s="1"/>
  <c r="AH155" i="12" a="1"/>
  <c r="AH155" i="12" s="1"/>
  <c r="AH156" i="12" a="1"/>
  <c r="AH156" i="12" s="1"/>
  <c r="AH157" i="12" a="1"/>
  <c r="AH157" i="12" s="1"/>
  <c r="AH158" i="12" a="1"/>
  <c r="AH158" i="12" s="1"/>
  <c r="AH159" i="12" a="1"/>
  <c r="AH159" i="12" s="1"/>
  <c r="AH160" i="12" a="1"/>
  <c r="AH160" i="12" s="1"/>
  <c r="AH161" i="12" a="1"/>
  <c r="AH161" i="12" s="1"/>
  <c r="AH162" i="12" a="1"/>
  <c r="AH162" i="12" s="1"/>
  <c r="AH163" i="12" a="1"/>
  <c r="AH163" i="12" s="1"/>
  <c r="AH164" i="12" a="1"/>
  <c r="AH164" i="12" s="1"/>
  <c r="AH165" i="12" a="1"/>
  <c r="AH165" i="12" s="1"/>
  <c r="AH166" i="12" a="1"/>
  <c r="AH166" i="12" s="1"/>
  <c r="AH167" i="12" a="1"/>
  <c r="AH167" i="12" s="1"/>
  <c r="AH168" i="12" a="1"/>
  <c r="AH168" i="12" s="1"/>
  <c r="AH169" i="12" a="1"/>
  <c r="AH169" i="12" s="1"/>
  <c r="AH170" i="12" a="1"/>
  <c r="AH170" i="12" s="1"/>
  <c r="AH171" i="12" a="1"/>
  <c r="AH171" i="12" s="1"/>
  <c r="AH172" i="12" a="1"/>
  <c r="AH172" i="12" s="1"/>
  <c r="AH173" i="12" a="1"/>
  <c r="AH173" i="12" s="1"/>
  <c r="AH174" i="12" a="1"/>
  <c r="AH174" i="12" s="1"/>
  <c r="AH175" i="12" a="1"/>
  <c r="AH175" i="12" s="1"/>
  <c r="AH176" i="12" a="1"/>
  <c r="AH176" i="12" s="1"/>
  <c r="AH177" i="12" a="1"/>
  <c r="AH177" i="12" s="1"/>
  <c r="AH178" i="12" a="1"/>
  <c r="AH178" i="12" s="1"/>
  <c r="AH179" i="12" a="1"/>
  <c r="AH179" i="12" s="1"/>
  <c r="AH180" i="12" a="1"/>
  <c r="AH180" i="12" s="1"/>
  <c r="AH181" i="12" a="1"/>
  <c r="AH181" i="12" s="1"/>
  <c r="AH182" i="12" a="1"/>
  <c r="AH182" i="12" s="1"/>
  <c r="AH183" i="12" a="1"/>
  <c r="AH183" i="12" s="1"/>
  <c r="AH184" i="12" a="1"/>
  <c r="AH184" i="12" s="1"/>
  <c r="AH185" i="12" a="1"/>
  <c r="AH185" i="12" s="1"/>
  <c r="AH186" i="12" a="1"/>
  <c r="AH186" i="12" s="1"/>
  <c r="AH187" i="12" a="1"/>
  <c r="AH187" i="12" s="1"/>
  <c r="AH188" i="12" a="1"/>
  <c r="AH188" i="12" s="1"/>
  <c r="AH189" i="12" a="1"/>
  <c r="AH189" i="12" s="1"/>
  <c r="AH190" i="12" a="1"/>
  <c r="AH190" i="12" s="1"/>
  <c r="AH191" i="12" a="1"/>
  <c r="AH191" i="12" s="1"/>
  <c r="AH192" i="12" a="1"/>
  <c r="AH192" i="12" s="1"/>
  <c r="AH193" i="12" a="1"/>
  <c r="AH193" i="12" s="1"/>
  <c r="AH194" i="12" a="1"/>
  <c r="AH194" i="12" s="1"/>
  <c r="AH195" i="12" a="1"/>
  <c r="AH195" i="12" s="1"/>
  <c r="AH196" i="12" a="1"/>
  <c r="AH196" i="12" s="1"/>
  <c r="AH197" i="12" a="1"/>
  <c r="AH197" i="12" s="1"/>
  <c r="AH198" i="12" a="1"/>
  <c r="AH198" i="12" s="1"/>
  <c r="AH199" i="12" a="1"/>
  <c r="AH199" i="12" s="1"/>
  <c r="AH200" i="12" a="1"/>
  <c r="AH200" i="12" s="1"/>
  <c r="AH201" i="12" a="1"/>
  <c r="AH201" i="12" s="1"/>
  <c r="AH202" i="12" a="1"/>
  <c r="AH202" i="12" s="1"/>
  <c r="AH203" i="12" a="1"/>
  <c r="AH203" i="12" s="1"/>
  <c r="AH204" i="12" a="1"/>
  <c r="AH204" i="12" s="1"/>
  <c r="AH205" i="12" a="1"/>
  <c r="AH205" i="12" s="1"/>
  <c r="AH206" i="12" a="1"/>
  <c r="AH206" i="12" s="1"/>
  <c r="AH207" i="12" a="1"/>
  <c r="AH207" i="12" s="1"/>
  <c r="AH208" i="12" a="1"/>
  <c r="AH208" i="12" s="1"/>
  <c r="AH209" i="12" a="1"/>
  <c r="AH209" i="12" s="1"/>
  <c r="AH210" i="12" a="1"/>
  <c r="AH210" i="12" s="1"/>
  <c r="AH211" i="12" a="1"/>
  <c r="AH211" i="12" s="1"/>
  <c r="AH212" i="12" a="1"/>
  <c r="AH212" i="12" s="1"/>
  <c r="AH213" i="12" a="1"/>
  <c r="AH213" i="12" s="1"/>
  <c r="AH214" i="12" a="1"/>
  <c r="AH214" i="12" s="1"/>
  <c r="AH215" i="12" a="1"/>
  <c r="AH215" i="12" s="1"/>
  <c r="AH216" i="12" a="1"/>
  <c r="AH216" i="12" s="1"/>
  <c r="AH217" i="12" a="1"/>
  <c r="AH217" i="12" s="1"/>
  <c r="AH218" i="12" a="1"/>
  <c r="AH218" i="12" s="1"/>
  <c r="AH219" i="12" a="1"/>
  <c r="AH219" i="12" s="1"/>
  <c r="AH220" i="12" a="1"/>
  <c r="AH220" i="12" s="1"/>
  <c r="AH221" i="12" a="1"/>
  <c r="AH221" i="12" s="1"/>
  <c r="AH222" i="12" a="1"/>
  <c r="AH222" i="12" s="1"/>
  <c r="AH223" i="12" a="1"/>
  <c r="AH223" i="12" s="1"/>
  <c r="AH224" i="12" a="1"/>
  <c r="AH224" i="12" s="1"/>
  <c r="AH225" i="12" a="1"/>
  <c r="AH225" i="12" s="1"/>
  <c r="AH226" i="12" a="1"/>
  <c r="AH226" i="12" s="1"/>
  <c r="AH227" i="12" a="1"/>
  <c r="AH227" i="12" s="1"/>
  <c r="AH228" i="12" a="1"/>
  <c r="AH228" i="12" s="1"/>
  <c r="AH229" i="12" a="1"/>
  <c r="AH229" i="12" s="1"/>
  <c r="AH230" i="12" a="1"/>
  <c r="AH230" i="12" s="1"/>
  <c r="AH231" i="12" a="1"/>
  <c r="AH231" i="12" s="1"/>
  <c r="AH232" i="12" a="1"/>
  <c r="AH232" i="12" s="1"/>
  <c r="AH233" i="12" a="1"/>
  <c r="AH233" i="12" s="1"/>
  <c r="AH234" i="12" a="1"/>
  <c r="AH234" i="12" s="1"/>
  <c r="AH235" i="12" a="1"/>
  <c r="AH235" i="12" s="1"/>
  <c r="AH236" i="12" a="1"/>
  <c r="AH236" i="12" s="1"/>
  <c r="AH237" i="12" a="1"/>
  <c r="AH237" i="12" s="1"/>
  <c r="AH238" i="12" a="1"/>
  <c r="AH238" i="12" s="1"/>
  <c r="AH239" i="12" a="1"/>
  <c r="AH239" i="12" s="1"/>
  <c r="AH240" i="12" a="1"/>
  <c r="AH240" i="12" s="1"/>
  <c r="AH241" i="12" a="1"/>
  <c r="AH241" i="12" s="1"/>
  <c r="AH242" i="12" a="1"/>
  <c r="AH242" i="12" s="1"/>
  <c r="AH243" i="12" a="1"/>
  <c r="AH243" i="12" s="1"/>
  <c r="AH244" i="12" a="1"/>
  <c r="AH244" i="12" s="1"/>
  <c r="AH245" i="12" a="1"/>
  <c r="AH245" i="12" s="1"/>
  <c r="AH246" i="12" a="1"/>
  <c r="AH246" i="12" s="1"/>
  <c r="AH247" i="12" a="1"/>
  <c r="AH247" i="12" s="1"/>
  <c r="AH248" i="12" a="1"/>
  <c r="AH248" i="12" s="1"/>
  <c r="AH249" i="12" a="1"/>
  <c r="AH249" i="12" s="1"/>
  <c r="AH250" i="12" a="1"/>
  <c r="AH250" i="12" s="1"/>
  <c r="AH251" i="12" a="1"/>
  <c r="AH251" i="12" s="1"/>
  <c r="AH252" i="12" a="1"/>
  <c r="AH252" i="12" s="1"/>
  <c r="AH253" i="12" a="1"/>
  <c r="AH253" i="12" s="1"/>
  <c r="AH254" i="12" a="1"/>
  <c r="AH254" i="12" s="1"/>
  <c r="AH255" i="12" a="1"/>
  <c r="AH255" i="12" s="1"/>
  <c r="AH256" i="12" a="1"/>
  <c r="AH256" i="12" s="1"/>
  <c r="AH257" i="12" a="1"/>
  <c r="AH257" i="12" s="1"/>
  <c r="AH258" i="12" a="1"/>
  <c r="AH258" i="12" s="1"/>
  <c r="AH259" i="12" a="1"/>
  <c r="AH259" i="12" s="1"/>
  <c r="AH260" i="12" a="1"/>
  <c r="AH260" i="12" s="1"/>
  <c r="AH261" i="12" a="1"/>
  <c r="AH261" i="12" s="1"/>
  <c r="AH262" i="12" a="1"/>
  <c r="AH262" i="12" s="1"/>
  <c r="AH263" i="12" a="1"/>
  <c r="AH263" i="12" s="1"/>
  <c r="AH264" i="12" a="1"/>
  <c r="AH264" i="12" s="1"/>
  <c r="AH265" i="12" a="1"/>
  <c r="AH265" i="12" s="1"/>
  <c r="AH266" i="12" a="1"/>
  <c r="AH266" i="12" s="1"/>
  <c r="AH267" i="12" a="1"/>
  <c r="AH267" i="12" s="1"/>
  <c r="AH268" i="12" a="1"/>
  <c r="AH268" i="12" s="1"/>
  <c r="AH269" i="12" a="1"/>
  <c r="AH269" i="12" s="1"/>
  <c r="AH270" i="12" a="1"/>
  <c r="AH270" i="12" s="1"/>
  <c r="AH271" i="12" a="1"/>
  <c r="AH271" i="12" s="1"/>
  <c r="AH272" i="12" a="1"/>
  <c r="AH272" i="12" s="1"/>
  <c r="AH273" i="12" a="1"/>
  <c r="AH273" i="12" s="1"/>
  <c r="AH274" i="12" a="1"/>
  <c r="AH274" i="12" s="1"/>
  <c r="AH275" i="12" a="1"/>
  <c r="AH275" i="12" s="1"/>
  <c r="AH276" i="12" a="1"/>
  <c r="AH276" i="12" s="1"/>
  <c r="AH277" i="12" a="1"/>
  <c r="AH277" i="12" s="1"/>
  <c r="AH278" i="12" a="1"/>
  <c r="AH278" i="12" s="1"/>
  <c r="AH279" i="12" a="1"/>
  <c r="AH279" i="12" s="1"/>
  <c r="AH280" i="12" a="1"/>
  <c r="AH280" i="12" s="1"/>
  <c r="AH281" i="12" a="1"/>
  <c r="AH281" i="12" s="1"/>
  <c r="AH282" i="12" a="1"/>
  <c r="AH282" i="12" s="1"/>
  <c r="AH283" i="12" a="1"/>
  <c r="AH283" i="12" s="1"/>
  <c r="AH284" i="12" a="1"/>
  <c r="AH284" i="12" s="1"/>
  <c r="AH285" i="12" a="1"/>
  <c r="AH285" i="12" s="1"/>
  <c r="AH286" i="12" a="1"/>
  <c r="AH286" i="12" s="1"/>
  <c r="AH287" i="12" a="1"/>
  <c r="AH287" i="12" s="1"/>
  <c r="AH288" i="12" a="1"/>
  <c r="AH288" i="12" s="1"/>
  <c r="AH289" i="12" a="1"/>
  <c r="AH289" i="12" s="1"/>
  <c r="AH290" i="12" a="1"/>
  <c r="AH290" i="12" s="1"/>
  <c r="AH291" i="12" a="1"/>
  <c r="AH291" i="12" s="1"/>
  <c r="AH292" i="12" a="1"/>
  <c r="AH292" i="12" s="1"/>
  <c r="AH293" i="12" a="1"/>
  <c r="AH293" i="12" s="1"/>
  <c r="AH294" i="12" a="1"/>
  <c r="AH294" i="12" s="1"/>
  <c r="AH295" i="12" a="1"/>
  <c r="AH295" i="12" s="1"/>
  <c r="AH296" i="12" a="1"/>
  <c r="AH296" i="12" s="1"/>
  <c r="AH297" i="12" a="1"/>
  <c r="AH297" i="12" s="1"/>
  <c r="AH298" i="12" a="1"/>
  <c r="AH298" i="12" s="1"/>
  <c r="AH299" i="12" a="1"/>
  <c r="AH299" i="12" s="1"/>
  <c r="AH300" i="12" a="1"/>
  <c r="AH300" i="12" s="1"/>
  <c r="AH301" i="12" a="1"/>
  <c r="AH301" i="12" s="1"/>
  <c r="AH302" i="12" a="1"/>
  <c r="AH302" i="12" s="1"/>
  <c r="AH303" i="12" a="1"/>
  <c r="AH303" i="12" s="1"/>
  <c r="AH304" i="12" a="1"/>
  <c r="AH304" i="12" s="1"/>
  <c r="AH305" i="12" a="1"/>
  <c r="AH305" i="12" s="1"/>
  <c r="AH306" i="12" a="1"/>
  <c r="AH306" i="12" s="1"/>
  <c r="AH307" i="12" a="1"/>
  <c r="AH307" i="12" s="1"/>
  <c r="AH308" i="12" a="1"/>
  <c r="AH308" i="12" s="1"/>
  <c r="AH309" i="12" a="1"/>
  <c r="AH309" i="12" s="1"/>
  <c r="AH310" i="12" a="1"/>
  <c r="AH310" i="12" s="1"/>
  <c r="AH311" i="12" a="1"/>
  <c r="AH311" i="12" s="1"/>
  <c r="AH312" i="12" a="1"/>
  <c r="AH312" i="12" s="1"/>
  <c r="AH313" i="12" a="1"/>
  <c r="AH313" i="12" s="1"/>
  <c r="AH314" i="12" a="1"/>
  <c r="AH314" i="12" s="1"/>
  <c r="AH315" i="12" a="1"/>
  <c r="AH315" i="12" s="1"/>
  <c r="AH316" i="12" a="1"/>
  <c r="AH316" i="12" s="1"/>
  <c r="AH317" i="12" a="1"/>
  <c r="AH317" i="12" s="1"/>
  <c r="AH318" i="12" a="1"/>
  <c r="AH318" i="12" s="1"/>
  <c r="AH319" i="12" a="1"/>
  <c r="AH319" i="12" s="1"/>
  <c r="AH320" i="12" a="1"/>
  <c r="AH320" i="12" s="1"/>
  <c r="AH321" i="12" a="1"/>
  <c r="AH321" i="12" s="1"/>
  <c r="AH322" i="12" a="1"/>
  <c r="AH322" i="12" s="1"/>
  <c r="AH323" i="12" a="1"/>
  <c r="AH323" i="12" s="1"/>
  <c r="AH324" i="12" a="1"/>
  <c r="AH324" i="12" s="1"/>
  <c r="AH325" i="12" a="1"/>
  <c r="AH325" i="12" s="1"/>
  <c r="AH326" i="12" a="1"/>
  <c r="AH326" i="12" s="1"/>
  <c r="AH327" i="12" a="1"/>
  <c r="AH327" i="12" s="1"/>
  <c r="AH328" i="12" a="1"/>
  <c r="AH328" i="12" s="1"/>
  <c r="AH329" i="12" a="1"/>
  <c r="AH329" i="12" s="1"/>
  <c r="AH330" i="12" a="1"/>
  <c r="AH330" i="12" s="1"/>
  <c r="AH331" i="12" a="1"/>
  <c r="AH331" i="12" s="1"/>
  <c r="AH332" i="12" a="1"/>
  <c r="AH332" i="12" s="1"/>
  <c r="AH333" i="12" a="1"/>
  <c r="AH333" i="12" s="1"/>
  <c r="AH334" i="12" a="1"/>
  <c r="AH334" i="12" s="1"/>
  <c r="AH335" i="12" a="1"/>
  <c r="AH335" i="12" s="1"/>
  <c r="AH336" i="12" a="1"/>
  <c r="AH336" i="12" s="1"/>
  <c r="AH337" i="12" a="1"/>
  <c r="AH337" i="12" s="1"/>
  <c r="AH338" i="12" a="1"/>
  <c r="AH338" i="12" s="1"/>
  <c r="AH339" i="12" a="1"/>
  <c r="AH339" i="12" s="1"/>
  <c r="AH340" i="12" a="1"/>
  <c r="AH340" i="12" s="1"/>
  <c r="AH341" i="12" a="1"/>
  <c r="AH341" i="12" s="1"/>
  <c r="AH342" i="12" a="1"/>
  <c r="AH342" i="12" s="1"/>
  <c r="AH343" i="12" a="1"/>
  <c r="AH343" i="12" s="1"/>
  <c r="AH344" i="12" a="1"/>
  <c r="AH344" i="12" s="1"/>
  <c r="AH345" i="12" a="1"/>
  <c r="AH345" i="12" s="1"/>
  <c r="AH346" i="12" a="1"/>
  <c r="AH346" i="12" s="1"/>
  <c r="AH347" i="12" a="1"/>
  <c r="AH347" i="12" s="1"/>
  <c r="AH348" i="12" a="1"/>
  <c r="AH348" i="12" s="1"/>
  <c r="AH349" i="12" a="1"/>
  <c r="AH349" i="12" s="1"/>
  <c r="AH350" i="12" a="1"/>
  <c r="AH350" i="12" s="1"/>
  <c r="AH351" i="12" a="1"/>
  <c r="AH351" i="12" s="1"/>
  <c r="AH352" i="12" a="1"/>
  <c r="AH352" i="12" s="1"/>
  <c r="AH353" i="12" a="1"/>
  <c r="AH353" i="12" s="1"/>
  <c r="AH354" i="12" a="1"/>
  <c r="AH354" i="12" s="1"/>
  <c r="AH355" i="12" a="1"/>
  <c r="AH355" i="12" s="1"/>
  <c r="AH356" i="12" a="1"/>
  <c r="AH356" i="12" s="1"/>
  <c r="AH357" i="12" a="1"/>
  <c r="AH357" i="12" s="1"/>
  <c r="AH358" i="12" a="1"/>
  <c r="AH358" i="12" s="1"/>
  <c r="AH359" i="12" a="1"/>
  <c r="AH359" i="12" s="1"/>
  <c r="AH360" i="12" a="1"/>
  <c r="AH360" i="12" s="1"/>
  <c r="AH361" i="12" a="1"/>
  <c r="AH361" i="12" s="1"/>
  <c r="AH362" i="12" a="1"/>
  <c r="AH362" i="12" s="1"/>
  <c r="AH363" i="12" a="1"/>
  <c r="AH363" i="12" s="1"/>
  <c r="AH364" i="12" a="1"/>
  <c r="AH364" i="12" s="1"/>
  <c r="AH365" i="12" a="1"/>
  <c r="AH365" i="12" s="1"/>
  <c r="AH366" i="12" a="1"/>
  <c r="AH366" i="12" s="1"/>
  <c r="AH367" i="12" a="1"/>
  <c r="AH367" i="12" s="1"/>
  <c r="AH368" i="12" a="1"/>
  <c r="AH368" i="12" s="1"/>
  <c r="AH369" i="12" a="1"/>
  <c r="AH369" i="12" s="1"/>
  <c r="AH370" i="12" a="1"/>
  <c r="AH370" i="12" s="1"/>
  <c r="AH371" i="12" a="1"/>
  <c r="AH371" i="12" s="1"/>
  <c r="AH372" i="12" a="1"/>
  <c r="AH372" i="12" s="1"/>
  <c r="AH373" i="12" a="1"/>
  <c r="AH373" i="12" s="1"/>
  <c r="AH374" i="12" a="1"/>
  <c r="AH374" i="12" s="1"/>
  <c r="AH375" i="12" a="1"/>
  <c r="AH375" i="12" s="1"/>
  <c r="AH376" i="12" a="1"/>
  <c r="AH376" i="12" s="1"/>
  <c r="AH377" i="12" a="1"/>
  <c r="AH377" i="12" s="1"/>
  <c r="AH378" i="12" a="1"/>
  <c r="AH378" i="12" s="1"/>
  <c r="AH379" i="12" a="1"/>
  <c r="AH379" i="12" s="1"/>
  <c r="AH380" i="12" a="1"/>
  <c r="AH380" i="12" s="1"/>
  <c r="AH381" i="12" a="1"/>
  <c r="AH381" i="12" s="1"/>
  <c r="AH382" i="12" a="1"/>
  <c r="AH382" i="12" s="1"/>
  <c r="AH383" i="12" a="1"/>
  <c r="AH383" i="12" s="1"/>
  <c r="AH384" i="12" a="1"/>
  <c r="AH384" i="12" s="1"/>
  <c r="AH385" i="12" a="1"/>
  <c r="AH385" i="12" s="1"/>
  <c r="AH386" i="12" a="1"/>
  <c r="AH386" i="12" s="1"/>
  <c r="AH387" i="12" a="1"/>
  <c r="AH387" i="12" s="1"/>
  <c r="AH388" i="12" a="1"/>
  <c r="AH388" i="12" s="1"/>
  <c r="AH389" i="12" a="1"/>
  <c r="AH389" i="12" s="1"/>
  <c r="AH390" i="12" a="1"/>
  <c r="AH390" i="12" s="1"/>
  <c r="AH391" i="12" a="1"/>
  <c r="AH391" i="12" s="1"/>
  <c r="AH392" i="12" a="1"/>
  <c r="AH392" i="12" s="1"/>
  <c r="AH393" i="12" a="1"/>
  <c r="AH393" i="12" s="1"/>
  <c r="AH394" i="12" a="1"/>
  <c r="AH394" i="12" s="1"/>
  <c r="AH395" i="12" a="1"/>
  <c r="AH395" i="12" s="1"/>
  <c r="AH396" i="12" a="1"/>
  <c r="AH396" i="12" s="1"/>
  <c r="AH397" i="12" a="1"/>
  <c r="AH397" i="12" s="1"/>
  <c r="AH398" i="12" a="1"/>
  <c r="AH398" i="12" s="1"/>
  <c r="AH399" i="12" a="1"/>
  <c r="AH399" i="12" s="1"/>
  <c r="AH400" i="12" a="1"/>
  <c r="AH400" i="12" s="1"/>
  <c r="AH401" i="12" a="1"/>
  <c r="AH401" i="12" s="1"/>
  <c r="AH402" i="12" a="1"/>
  <c r="AH402" i="12" s="1"/>
  <c r="AH403" i="12" a="1"/>
  <c r="AH403" i="12" s="1"/>
  <c r="AH404" i="12" a="1"/>
  <c r="AH404" i="12" s="1"/>
  <c r="AH405" i="12" a="1"/>
  <c r="AH405" i="12" s="1"/>
  <c r="AH406" i="12" a="1"/>
  <c r="AH406" i="12" s="1"/>
  <c r="AH407" i="12" a="1"/>
  <c r="AH407" i="12" s="1"/>
  <c r="AH408" i="12" a="1"/>
  <c r="AH408" i="12" s="1"/>
  <c r="AH409" i="12" a="1"/>
  <c r="AH409" i="12" s="1"/>
  <c r="AH410" i="12" a="1"/>
  <c r="AH410" i="12" s="1"/>
  <c r="AH411" i="12" a="1"/>
  <c r="AH411" i="12" s="1"/>
  <c r="AH412" i="12" a="1"/>
  <c r="AH412" i="12" s="1"/>
  <c r="AH413" i="12" a="1"/>
  <c r="AH413" i="12" s="1"/>
  <c r="AH414" i="12" a="1"/>
  <c r="AH414" i="12" s="1"/>
  <c r="AH415" i="12" a="1"/>
  <c r="AH415" i="12" s="1"/>
  <c r="AH416" i="12" a="1"/>
  <c r="AH416" i="12" s="1"/>
  <c r="AH417" i="12" a="1"/>
  <c r="AH417" i="12" s="1"/>
  <c r="AH418" i="12" a="1"/>
  <c r="AH418" i="12" s="1"/>
  <c r="AH419" i="12" a="1"/>
  <c r="AH419" i="12" s="1"/>
  <c r="AH420" i="12" a="1"/>
  <c r="AH420" i="12" s="1"/>
  <c r="AH421" i="12" a="1"/>
  <c r="AH421" i="12" s="1"/>
  <c r="AH422" i="12" a="1"/>
  <c r="AH422" i="12" s="1"/>
  <c r="AH423" i="12" a="1"/>
  <c r="AH423" i="12" s="1"/>
  <c r="AH424" i="12" a="1"/>
  <c r="AH424" i="12" s="1"/>
  <c r="AH425" i="12" a="1"/>
  <c r="AH425" i="12" s="1"/>
  <c r="AH426" i="12" a="1"/>
  <c r="AH426" i="12" s="1"/>
  <c r="AH427" i="12" a="1"/>
  <c r="AH427" i="12" s="1"/>
  <c r="AH428" i="12" a="1"/>
  <c r="AH428" i="12" s="1"/>
  <c r="AH429" i="12" a="1"/>
  <c r="AH429" i="12" s="1"/>
  <c r="AH430" i="12" a="1"/>
  <c r="AH430" i="12" s="1"/>
  <c r="AH431" i="12" a="1"/>
  <c r="AH431" i="12" s="1"/>
  <c r="AH432" i="12" a="1"/>
  <c r="AH432" i="12" s="1"/>
  <c r="AH433" i="12" a="1"/>
  <c r="AH433" i="12" s="1"/>
  <c r="AH434" i="12" a="1"/>
  <c r="AH434" i="12" s="1"/>
  <c r="AH435" i="12" a="1"/>
  <c r="AH435" i="12" s="1"/>
  <c r="AH436" i="12" a="1"/>
  <c r="AH436" i="12" s="1"/>
  <c r="AH437" i="12" a="1"/>
  <c r="AH437" i="12" s="1"/>
  <c r="AH438" i="12" a="1"/>
  <c r="AH438" i="12" s="1"/>
  <c r="AH439" i="12" a="1"/>
  <c r="AH439" i="12" s="1"/>
  <c r="AH440" i="12" a="1"/>
  <c r="AH440" i="12" s="1"/>
  <c r="AH441" i="12" a="1"/>
  <c r="AH441" i="12" s="1"/>
  <c r="AH442" i="12" a="1"/>
  <c r="AH442" i="12" s="1"/>
  <c r="AH443" i="12" a="1"/>
  <c r="AH443" i="12" s="1"/>
  <c r="AH444" i="12" a="1"/>
  <c r="AH444" i="12" s="1"/>
  <c r="AH445" i="12" a="1"/>
  <c r="AH445" i="12" s="1"/>
  <c r="AH446" i="12" a="1"/>
  <c r="AH446" i="12" s="1"/>
  <c r="AH447" i="12" a="1"/>
  <c r="AH447" i="12" s="1"/>
  <c r="AH448" i="12" a="1"/>
  <c r="AH448" i="12" s="1"/>
  <c r="AH449" i="12" a="1"/>
  <c r="AH449" i="12" s="1"/>
  <c r="AH450" i="12" a="1"/>
  <c r="AH450" i="12" s="1"/>
  <c r="AH451" i="12" a="1"/>
  <c r="AH451" i="12" s="1"/>
  <c r="AH452" i="12" a="1"/>
  <c r="AH452" i="12" s="1"/>
  <c r="AH453" i="12" a="1"/>
  <c r="AH453" i="12" s="1"/>
  <c r="AH454" i="12" a="1"/>
  <c r="AH454" i="12" s="1"/>
  <c r="AH455" i="12" a="1"/>
  <c r="AH455" i="12" s="1"/>
  <c r="AH456" i="12" a="1"/>
  <c r="AH456" i="12" s="1"/>
  <c r="AH457" i="12" a="1"/>
  <c r="AH457" i="12" s="1"/>
  <c r="AH458" i="12" a="1"/>
  <c r="AH458" i="12" s="1"/>
  <c r="AH459" i="12" a="1"/>
  <c r="AH459" i="12" s="1"/>
  <c r="AH460" i="12" a="1"/>
  <c r="AH460" i="12" s="1"/>
  <c r="AH461" i="12" a="1"/>
  <c r="AH461" i="12" s="1"/>
  <c r="AH462" i="12" a="1"/>
  <c r="AH462" i="12" s="1"/>
  <c r="AH463" i="12" a="1"/>
  <c r="AH463" i="12" s="1"/>
  <c r="AH464" i="12" a="1"/>
  <c r="AH464" i="12" s="1"/>
  <c r="AH465" i="12" a="1"/>
  <c r="AH465" i="12" s="1"/>
  <c r="AH466" i="12" a="1"/>
  <c r="AH466" i="12" s="1"/>
  <c r="AH467" i="12" a="1"/>
  <c r="AH467" i="12" s="1"/>
  <c r="AH468" i="12" a="1"/>
  <c r="AH468" i="12" s="1"/>
  <c r="AH469" i="12" a="1"/>
  <c r="AH469" i="12" s="1"/>
  <c r="AH470" i="12" a="1"/>
  <c r="AH470" i="12" s="1"/>
  <c r="AH471" i="12" a="1"/>
  <c r="AH471" i="12" s="1"/>
  <c r="AH472" i="12" a="1"/>
  <c r="AH472" i="12" s="1"/>
  <c r="AH473" i="12" a="1"/>
  <c r="AH473" i="12" s="1"/>
  <c r="AH474" i="12" a="1"/>
  <c r="AH474" i="12" s="1"/>
  <c r="AH475" i="12" a="1"/>
  <c r="AH475" i="12" s="1"/>
  <c r="AH476" i="12" a="1"/>
  <c r="AH476" i="12" s="1"/>
  <c r="AH477" i="12" a="1"/>
  <c r="AH477" i="12" s="1"/>
  <c r="AH478" i="12" a="1"/>
  <c r="AH478" i="12" s="1"/>
  <c r="AH479" i="12" a="1"/>
  <c r="AH479" i="12" s="1"/>
  <c r="AH480" i="12" a="1"/>
  <c r="AH480" i="12" s="1"/>
  <c r="AH481" i="12" a="1"/>
  <c r="AH481" i="12" s="1"/>
  <c r="AH482" i="12" a="1"/>
  <c r="AH482" i="12" s="1"/>
  <c r="AH483" i="12" a="1"/>
  <c r="AH483" i="12" s="1"/>
  <c r="AH484" i="12" a="1"/>
  <c r="AH484" i="12" s="1"/>
  <c r="AH485" i="12" a="1"/>
  <c r="AH485" i="12" s="1"/>
  <c r="AH486" i="12" a="1"/>
  <c r="AH486" i="12" s="1"/>
  <c r="AH487" i="12" a="1"/>
  <c r="AH487" i="12" s="1"/>
  <c r="AH488" i="12" a="1"/>
  <c r="AH488" i="12" s="1"/>
  <c r="AH489" i="12" a="1"/>
  <c r="AH489" i="12" s="1"/>
  <c r="AH490" i="12" a="1"/>
  <c r="AH490" i="12" s="1"/>
  <c r="AH491" i="12" a="1"/>
  <c r="AH491" i="12" s="1"/>
  <c r="AH492" i="12" a="1"/>
  <c r="AH492" i="12" s="1"/>
  <c r="AH493" i="12" a="1"/>
  <c r="AH493" i="12" s="1"/>
  <c r="AH494" i="12" a="1"/>
  <c r="AH494" i="12" s="1"/>
  <c r="AH495" i="12" a="1"/>
  <c r="AH495" i="12" s="1"/>
  <c r="AH496" i="12" a="1"/>
  <c r="AH496" i="12" s="1"/>
  <c r="AH497" i="12" a="1"/>
  <c r="AH497" i="12" s="1"/>
  <c r="AH498" i="12" a="1"/>
  <c r="AH498" i="12" s="1"/>
  <c r="AH499" i="12" a="1"/>
  <c r="AH499" i="12" s="1"/>
  <c r="AH500" i="12" a="1"/>
  <c r="AH500" i="12" s="1"/>
  <c r="AH501" i="12" a="1"/>
  <c r="AH501" i="12" s="1"/>
  <c r="AH502" i="12" a="1"/>
  <c r="AH502" i="12" s="1"/>
  <c r="AH503" i="12" a="1"/>
  <c r="AH503" i="12" s="1"/>
  <c r="AH504" i="12" a="1"/>
  <c r="AH504" i="12" s="1"/>
  <c r="AH505" i="12" a="1"/>
  <c r="AH505" i="12" s="1"/>
  <c r="AH506" i="12" a="1"/>
  <c r="AH506" i="12" s="1"/>
  <c r="AH507" i="12" a="1"/>
  <c r="AH507" i="12" s="1"/>
  <c r="AH508" i="12" a="1"/>
  <c r="AH508" i="12" s="1"/>
  <c r="AH509" i="12" a="1"/>
  <c r="AH509" i="12" s="1"/>
  <c r="AH510" i="12" a="1"/>
  <c r="AH510" i="12" s="1"/>
  <c r="AH511" i="12" a="1"/>
  <c r="AH511" i="12" s="1"/>
  <c r="AH512" i="12" a="1"/>
  <c r="AH512" i="12" s="1"/>
  <c r="AH513" i="12" a="1"/>
  <c r="AH513" i="12" s="1"/>
  <c r="AH514" i="12" a="1"/>
  <c r="AH514" i="12" s="1"/>
  <c r="AH515" i="12" a="1"/>
  <c r="AH515" i="12" s="1"/>
  <c r="AH516" i="12" a="1"/>
  <c r="AH516" i="12" s="1"/>
  <c r="AH517" i="12" a="1"/>
  <c r="AH517" i="12" s="1"/>
  <c r="AH518" i="12" a="1"/>
  <c r="AH518" i="12" s="1"/>
  <c r="AH519" i="12" a="1"/>
  <c r="AH519" i="12" s="1"/>
  <c r="AH520" i="12" a="1"/>
  <c r="AH520" i="12" s="1"/>
  <c r="AH521" i="12" a="1"/>
  <c r="AH521" i="12" s="1"/>
  <c r="AH522" i="12" a="1"/>
  <c r="AH522" i="12" s="1"/>
  <c r="AH523" i="12" a="1"/>
  <c r="AH523" i="12" s="1"/>
  <c r="AH524" i="12" a="1"/>
  <c r="AH524" i="12" s="1"/>
  <c r="AH525" i="12" a="1"/>
  <c r="AH525" i="12" s="1"/>
  <c r="AH526" i="12" a="1"/>
  <c r="AH526" i="12" s="1"/>
  <c r="AH527" i="12" a="1"/>
  <c r="AH527" i="12" s="1"/>
  <c r="AH528" i="12" a="1"/>
  <c r="AH528" i="12" s="1"/>
  <c r="AH529" i="12" a="1"/>
  <c r="AH529" i="12" s="1"/>
  <c r="AH530" i="12" a="1"/>
  <c r="AH530" i="12" s="1"/>
  <c r="AH531" i="12" a="1"/>
  <c r="AH531" i="12" s="1"/>
  <c r="AH532" i="12" a="1"/>
  <c r="AH532" i="12" s="1"/>
  <c r="AH533" i="12" a="1"/>
  <c r="AH533" i="12" s="1"/>
  <c r="AH534" i="12" a="1"/>
  <c r="AH534" i="12" s="1"/>
  <c r="AH535" i="12" a="1"/>
  <c r="AH535" i="12" s="1"/>
  <c r="AH536" i="12" a="1"/>
  <c r="AH536" i="12" s="1"/>
  <c r="AH537" i="12" a="1"/>
  <c r="AH537" i="12" s="1"/>
  <c r="AH538" i="12" a="1"/>
  <c r="AH538" i="12" s="1"/>
  <c r="AH539" i="12" a="1"/>
  <c r="AH539" i="12" s="1"/>
  <c r="AH540" i="12" a="1"/>
  <c r="AH540" i="12" s="1"/>
  <c r="AH541" i="12" a="1"/>
  <c r="AH541" i="12" s="1"/>
  <c r="AH542" i="12" a="1"/>
  <c r="AH542" i="12" s="1"/>
  <c r="AH543" i="12" a="1"/>
  <c r="AH543" i="12" s="1"/>
  <c r="AH544" i="12" a="1"/>
  <c r="AH544" i="12" s="1"/>
  <c r="AH545" i="12" a="1"/>
  <c r="AH545" i="12" s="1"/>
  <c r="AH546" i="12" a="1"/>
  <c r="AH546" i="12" s="1"/>
  <c r="AH547" i="12" a="1"/>
  <c r="AH547" i="12" s="1"/>
  <c r="AH548" i="12" a="1"/>
  <c r="AH548" i="12" s="1"/>
  <c r="AH549" i="12" a="1"/>
  <c r="AH549" i="12" s="1"/>
  <c r="AH550" i="12" a="1"/>
  <c r="AH550" i="12" s="1"/>
  <c r="AH551" i="12" a="1"/>
  <c r="AH551" i="12" s="1"/>
  <c r="AH552" i="12" a="1"/>
  <c r="AH552" i="12" s="1"/>
  <c r="AH553" i="12" a="1"/>
  <c r="AH553" i="12" s="1"/>
  <c r="AH554" i="12" a="1"/>
  <c r="AH554" i="12" s="1"/>
  <c r="AH555" i="12" a="1"/>
  <c r="AH555" i="12" s="1"/>
  <c r="AH556" i="12" a="1"/>
  <c r="AH556" i="12" s="1"/>
  <c r="AH557" i="12" a="1"/>
  <c r="AH557" i="12" s="1"/>
  <c r="AH558" i="12" a="1"/>
  <c r="AH558" i="12" s="1"/>
  <c r="AH559" i="12" a="1"/>
  <c r="AH559" i="12" s="1"/>
  <c r="AH560" i="12" a="1"/>
  <c r="AH560" i="12" s="1"/>
  <c r="AH561" i="12" a="1"/>
  <c r="AH561" i="12" s="1"/>
  <c r="AH562" i="12" a="1"/>
  <c r="AH562" i="12" s="1"/>
  <c r="AH563" i="12" a="1"/>
  <c r="AH563" i="12" s="1"/>
  <c r="AH564" i="12" a="1"/>
  <c r="AH564" i="12" s="1"/>
  <c r="AH565" i="12" a="1"/>
  <c r="AH565" i="12" s="1"/>
  <c r="AH566" i="12" a="1"/>
  <c r="AH566" i="12" s="1"/>
  <c r="AH567" i="12" a="1"/>
  <c r="AH567" i="12" s="1"/>
  <c r="AH568" i="12" a="1"/>
  <c r="AH568" i="12" s="1"/>
  <c r="AH569" i="12" a="1"/>
  <c r="AH569" i="12" s="1"/>
  <c r="AH570" i="12" a="1"/>
  <c r="AH570" i="12" s="1"/>
  <c r="AH571" i="12" a="1"/>
  <c r="AH571" i="12" s="1"/>
  <c r="AH572" i="12" a="1"/>
  <c r="AH572" i="12" s="1"/>
  <c r="AH573" i="12" a="1"/>
  <c r="AH573" i="12" s="1"/>
  <c r="AH574" i="12" a="1"/>
  <c r="AH574" i="12" s="1"/>
  <c r="AH575" i="12" a="1"/>
  <c r="AH575" i="12" s="1"/>
  <c r="AH576" i="12" a="1"/>
  <c r="AH576" i="12" s="1"/>
  <c r="AH577" i="12" a="1"/>
  <c r="AH577" i="12" s="1"/>
  <c r="AH578" i="12" a="1"/>
  <c r="AH578" i="12" s="1"/>
  <c r="AH579" i="12" a="1"/>
  <c r="AH579" i="12" s="1"/>
  <c r="AH580" i="12" a="1"/>
  <c r="AH580" i="12" s="1"/>
  <c r="AH581" i="12" a="1"/>
  <c r="AH581" i="12" s="1"/>
  <c r="AH582" i="12" a="1"/>
  <c r="AH582" i="12" s="1"/>
  <c r="AH583" i="12" a="1"/>
  <c r="AH583" i="12" s="1"/>
  <c r="AH584" i="12" a="1"/>
  <c r="AH584" i="12" s="1"/>
  <c r="AH585" i="12" a="1"/>
  <c r="AH585" i="12" s="1"/>
  <c r="AH586" i="12" a="1"/>
  <c r="AH586" i="12" s="1"/>
  <c r="AH587" i="12" a="1"/>
  <c r="AH587" i="12" s="1"/>
  <c r="AH588" i="12" a="1"/>
  <c r="AH588" i="12" s="1"/>
  <c r="AH589" i="12" a="1"/>
  <c r="AH589" i="12" s="1"/>
  <c r="AH590" i="12" a="1"/>
  <c r="AH590" i="12" s="1"/>
  <c r="AH591" i="12" a="1"/>
  <c r="AH591" i="12" s="1"/>
  <c r="AH592" i="12" a="1"/>
  <c r="AH592" i="12" s="1"/>
  <c r="AH593" i="12" a="1"/>
  <c r="AH593" i="12" s="1"/>
  <c r="AH594" i="12" a="1"/>
  <c r="AH594" i="12" s="1"/>
  <c r="AH595" i="12" a="1"/>
  <c r="AH595" i="12" s="1"/>
  <c r="AH596" i="12" a="1"/>
  <c r="AH596" i="12" s="1"/>
  <c r="AH597" i="12" a="1"/>
  <c r="AH597" i="12" s="1"/>
  <c r="AH598" i="12" a="1"/>
  <c r="AH598" i="12" s="1"/>
  <c r="AH599" i="12" a="1"/>
  <c r="AH599" i="12" s="1"/>
  <c r="AH600" i="12" a="1"/>
  <c r="AH600" i="12" s="1"/>
  <c r="AH601" i="12" a="1"/>
  <c r="AH601" i="12" s="1"/>
  <c r="AH602" i="12" a="1"/>
  <c r="AH602" i="12" s="1"/>
  <c r="AH603" i="12" a="1"/>
  <c r="AH603" i="12" s="1"/>
  <c r="AH604" i="12" a="1"/>
  <c r="AH604" i="12" s="1"/>
  <c r="AH605" i="12" a="1"/>
  <c r="AH605" i="12" s="1"/>
  <c r="AH606" i="12" a="1"/>
  <c r="AH606" i="12" s="1"/>
  <c r="AH607" i="12" a="1"/>
  <c r="AH607" i="12" s="1"/>
  <c r="AH608" i="12" a="1"/>
  <c r="AH608" i="12" s="1"/>
  <c r="AH609" i="12" a="1"/>
  <c r="AH609" i="12" s="1"/>
  <c r="AH610" i="12" a="1"/>
  <c r="AH610" i="12" s="1"/>
  <c r="AH611" i="12" a="1"/>
  <c r="AH611" i="12" s="1"/>
  <c r="AH612" i="12" a="1"/>
  <c r="AH612" i="12" s="1"/>
  <c r="AH613" i="12" a="1"/>
  <c r="AH613" i="12" s="1"/>
  <c r="AH614" i="12" a="1"/>
  <c r="AH614" i="12" s="1"/>
  <c r="AH615" i="12" a="1"/>
  <c r="AH615" i="12" s="1"/>
  <c r="AH616" i="12" a="1"/>
  <c r="AH616" i="12" s="1"/>
  <c r="AH617" i="12" a="1"/>
  <c r="AH617" i="12" s="1"/>
  <c r="AH618" i="12" a="1"/>
  <c r="AH618" i="12" s="1"/>
  <c r="AH619" i="12" a="1"/>
  <c r="AH619" i="12" s="1"/>
  <c r="AH620" i="12" a="1"/>
  <c r="AH620" i="12" s="1"/>
  <c r="AH621" i="12" a="1"/>
  <c r="AH621" i="12" s="1"/>
  <c r="AH622" i="12" a="1"/>
  <c r="AH622" i="12" s="1"/>
  <c r="AH623" i="12" a="1"/>
  <c r="AH623" i="12" s="1"/>
  <c r="AH624" i="12" a="1"/>
  <c r="AH624" i="12" s="1"/>
  <c r="AH625" i="12" a="1"/>
  <c r="AH625" i="12" s="1"/>
  <c r="AH626" i="12" a="1"/>
  <c r="AH626" i="12" s="1"/>
  <c r="AH627" i="12" a="1"/>
  <c r="AH627" i="12" s="1"/>
  <c r="AH628" i="12" a="1"/>
  <c r="AH628" i="12" s="1"/>
  <c r="AH629" i="12" a="1"/>
  <c r="AH629" i="12" s="1"/>
  <c r="AH630" i="12" a="1"/>
  <c r="AH630" i="12" s="1"/>
  <c r="AH631" i="12" a="1"/>
  <c r="AH631" i="12" s="1"/>
  <c r="AH632" i="12" a="1"/>
  <c r="AH632" i="12" s="1"/>
  <c r="AH633" i="12" a="1"/>
  <c r="AH633" i="12" s="1"/>
  <c r="AH634" i="12" a="1"/>
  <c r="AH634" i="12" s="1"/>
  <c r="AH635" i="12" a="1"/>
  <c r="AH635" i="12" s="1"/>
  <c r="AH636" i="12" a="1"/>
  <c r="AH636" i="12" s="1"/>
  <c r="AH637" i="12" a="1"/>
  <c r="AH637" i="12" s="1"/>
  <c r="AH638" i="12" a="1"/>
  <c r="AH638" i="12" s="1"/>
  <c r="AH639" i="12" a="1"/>
  <c r="AH639" i="12" s="1"/>
  <c r="AH640" i="12" a="1"/>
  <c r="AH640" i="12" s="1"/>
  <c r="AH641" i="12" a="1"/>
  <c r="AH641" i="12" s="1"/>
  <c r="AH642" i="12" a="1"/>
  <c r="AH642" i="12" s="1"/>
  <c r="AH643" i="12" a="1"/>
  <c r="AH643" i="12" s="1"/>
  <c r="AH644" i="12" a="1"/>
  <c r="AH644" i="12" s="1"/>
  <c r="AH645" i="12" a="1"/>
  <c r="AH645" i="12" s="1"/>
  <c r="AH646" i="12" a="1"/>
  <c r="AH646" i="12" s="1"/>
  <c r="AH647" i="12" a="1"/>
  <c r="AH647" i="12" s="1"/>
  <c r="AH648" i="12" a="1"/>
  <c r="AH648" i="12" s="1"/>
  <c r="AH649" i="12" a="1"/>
  <c r="AH649" i="12" s="1"/>
  <c r="AH650" i="12" a="1"/>
  <c r="AH650" i="12" s="1"/>
  <c r="AH651" i="12" a="1"/>
  <c r="AH651" i="12" s="1"/>
  <c r="AH652" i="12" a="1"/>
  <c r="AH652" i="12" s="1"/>
  <c r="AH653" i="12" a="1"/>
  <c r="AH653" i="12" s="1"/>
  <c r="AH654" i="12" a="1"/>
  <c r="AH654" i="12" s="1"/>
  <c r="AH655" i="12" a="1"/>
  <c r="AH655" i="12" s="1"/>
  <c r="AH656" i="12" a="1"/>
  <c r="AH656" i="12" s="1"/>
  <c r="AH657" i="12" a="1"/>
  <c r="AH657" i="12" s="1"/>
  <c r="AH658" i="12" a="1"/>
  <c r="AH658" i="12" s="1"/>
  <c r="AH659" i="12" a="1"/>
  <c r="AH659" i="12" s="1"/>
  <c r="AH660" i="12" a="1"/>
  <c r="AH660" i="12" s="1"/>
  <c r="AH661" i="12" a="1"/>
  <c r="AH661" i="12" s="1"/>
  <c r="AH662" i="12" a="1"/>
  <c r="AH662" i="12" s="1"/>
  <c r="AH663" i="12" a="1"/>
  <c r="AH663" i="12" s="1"/>
  <c r="AH664" i="12" a="1"/>
  <c r="AH664" i="12" s="1"/>
  <c r="AH665" i="12" a="1"/>
  <c r="AH665" i="12" s="1"/>
  <c r="AH666" i="12" a="1"/>
  <c r="AH666" i="12" s="1"/>
  <c r="AH667" i="12" a="1"/>
  <c r="AH667" i="12" s="1"/>
  <c r="AH668" i="12" a="1"/>
  <c r="AH668" i="12" s="1"/>
  <c r="AH669" i="12" a="1"/>
  <c r="AH669" i="12" s="1"/>
  <c r="AH670" i="12" a="1"/>
  <c r="AH670" i="12" s="1"/>
  <c r="AH671" i="12" a="1"/>
  <c r="AH671" i="12" s="1"/>
  <c r="AH672" i="12" a="1"/>
  <c r="AH672" i="12" s="1"/>
  <c r="AH673" i="12" a="1"/>
  <c r="AH673" i="12" s="1"/>
  <c r="AH674" i="12" a="1"/>
  <c r="AH674" i="12" s="1"/>
  <c r="AH675" i="12" a="1"/>
  <c r="AH675" i="12" s="1"/>
  <c r="AH676" i="12" a="1"/>
  <c r="AH676" i="12" s="1"/>
  <c r="AH677" i="12" a="1"/>
  <c r="AH677" i="12" s="1"/>
  <c r="AH678" i="12" a="1"/>
  <c r="AH678" i="12" s="1"/>
  <c r="AH679" i="12" a="1"/>
  <c r="AH679" i="12" s="1"/>
  <c r="AH680" i="12" a="1"/>
  <c r="AH680" i="12" s="1"/>
  <c r="AH681" i="12" a="1"/>
  <c r="AH681" i="12" s="1"/>
  <c r="AH682" i="12" a="1"/>
  <c r="AH682" i="12" s="1"/>
  <c r="AH683" i="12" a="1"/>
  <c r="AH683" i="12" s="1"/>
  <c r="AH684" i="12" a="1"/>
  <c r="AH684" i="12" s="1"/>
  <c r="AH685" i="12" a="1"/>
  <c r="AH685" i="12" s="1"/>
  <c r="AH686" i="12" a="1"/>
  <c r="AH686" i="12" s="1"/>
  <c r="AH687" i="12" a="1"/>
  <c r="AH687" i="12" s="1"/>
  <c r="AH688" i="12" a="1"/>
  <c r="AH688" i="12" s="1"/>
  <c r="AH689" i="12" a="1"/>
  <c r="AH689" i="12" s="1"/>
  <c r="AH690" i="12" a="1"/>
  <c r="AH690" i="12" s="1"/>
  <c r="AH691" i="12" a="1"/>
  <c r="AH691" i="12" s="1"/>
  <c r="AH692" i="12" a="1"/>
  <c r="AH692" i="12" s="1"/>
  <c r="AH693" i="12" a="1"/>
  <c r="AH693" i="12" s="1"/>
  <c r="AH694" i="12" a="1"/>
  <c r="AH694" i="12" s="1"/>
  <c r="AH695" i="12" a="1"/>
  <c r="AH695" i="12" s="1"/>
  <c r="AH696" i="12" a="1"/>
  <c r="AH696" i="12" s="1"/>
  <c r="AH697" i="12" a="1"/>
  <c r="AH697" i="12" s="1"/>
  <c r="AH698" i="12" a="1"/>
  <c r="AH698" i="12" s="1"/>
  <c r="AH699" i="12" a="1"/>
  <c r="AH699" i="12" s="1"/>
  <c r="AH700" i="12" a="1"/>
  <c r="AH700" i="12" s="1"/>
  <c r="AH701" i="12" a="1"/>
  <c r="AH701" i="12" s="1"/>
  <c r="AH702" i="12" a="1"/>
  <c r="AH702" i="12" s="1"/>
  <c r="AH703" i="12" a="1"/>
  <c r="AH703" i="12" s="1"/>
  <c r="AH704" i="12" a="1"/>
  <c r="AH704" i="12" s="1"/>
  <c r="AH705" i="12" a="1"/>
  <c r="AH705" i="12" s="1"/>
  <c r="AH706" i="12" a="1"/>
  <c r="AH706" i="12" s="1"/>
  <c r="AH707" i="12" a="1"/>
  <c r="AH707" i="12" s="1"/>
  <c r="AH708" i="12" a="1"/>
  <c r="AH708" i="12" s="1"/>
  <c r="AH709" i="12" a="1"/>
  <c r="AH709" i="12" s="1"/>
  <c r="AH710" i="12" a="1"/>
  <c r="AH710" i="12" s="1"/>
  <c r="AH711" i="12" a="1"/>
  <c r="AH711" i="12" s="1"/>
  <c r="AH712" i="12" a="1"/>
  <c r="AH712" i="12" s="1"/>
  <c r="AH713" i="12" a="1"/>
  <c r="AH713" i="12" s="1"/>
  <c r="AH714" i="12" a="1"/>
  <c r="AH714" i="12" s="1"/>
  <c r="AH715" i="12" a="1"/>
  <c r="AH715" i="12" s="1"/>
  <c r="AH716" i="12" a="1"/>
  <c r="AH716" i="12" s="1"/>
  <c r="AH717" i="12" a="1"/>
  <c r="AH717" i="12" s="1"/>
  <c r="AH718" i="12" a="1"/>
  <c r="AH718" i="12" s="1"/>
  <c r="AH719" i="12" a="1"/>
  <c r="AH719" i="12" s="1"/>
  <c r="AH720" i="12" a="1"/>
  <c r="AH720" i="12" s="1"/>
  <c r="AH721" i="12" a="1"/>
  <c r="AH721" i="12" s="1"/>
  <c r="AH722" i="12" a="1"/>
  <c r="AH722" i="12" s="1"/>
  <c r="AH723" i="12" a="1"/>
  <c r="AH723" i="12" s="1"/>
  <c r="AH724" i="12" a="1"/>
  <c r="AH724" i="12" s="1"/>
  <c r="AH725" i="12" a="1"/>
  <c r="AH725" i="12" s="1"/>
  <c r="AH726" i="12" a="1"/>
  <c r="AH726" i="12" s="1"/>
  <c r="AH727" i="12" a="1"/>
  <c r="AH727" i="12" s="1"/>
  <c r="AH728" i="12" a="1"/>
  <c r="AH728" i="12" s="1"/>
  <c r="AH729" i="12" a="1"/>
  <c r="AH729" i="12" s="1"/>
  <c r="AH730" i="12" a="1"/>
  <c r="AH730" i="12" s="1"/>
  <c r="AH731" i="12" a="1"/>
  <c r="AH731" i="12" s="1"/>
  <c r="AH732" i="12" a="1"/>
  <c r="AH732" i="12" s="1"/>
  <c r="AH733" i="12" a="1"/>
  <c r="AH733" i="12" s="1"/>
  <c r="AH734" i="12" a="1"/>
  <c r="AH734" i="12" s="1"/>
  <c r="AH735" i="12" a="1"/>
  <c r="AH735" i="12" s="1"/>
  <c r="AH736" i="12" a="1"/>
  <c r="AH736" i="12" s="1"/>
  <c r="AH737" i="12" a="1"/>
  <c r="AH737" i="12" s="1"/>
  <c r="AH738" i="12" a="1"/>
  <c r="AH738" i="12" s="1"/>
  <c r="AH739" i="12" a="1"/>
  <c r="AH739" i="12" s="1"/>
  <c r="AH740" i="12" a="1"/>
  <c r="AH740" i="12" s="1"/>
  <c r="AH741" i="12" a="1"/>
  <c r="AH741" i="12" s="1"/>
  <c r="AH742" i="12" a="1"/>
  <c r="AH742" i="12" s="1"/>
  <c r="AH743" i="12" a="1"/>
  <c r="AH743" i="12" s="1"/>
  <c r="AH744" i="12" a="1"/>
  <c r="AH744" i="12" s="1"/>
  <c r="AH745" i="12" a="1"/>
  <c r="AH745" i="12" s="1"/>
  <c r="AH746" i="12" a="1"/>
  <c r="AH746" i="12" s="1"/>
  <c r="AH747" i="12" a="1"/>
  <c r="AH747" i="12" s="1"/>
  <c r="AH748" i="12" a="1"/>
  <c r="AH748" i="12" s="1"/>
  <c r="AH749" i="12" a="1"/>
  <c r="AH749" i="12" s="1"/>
  <c r="AH750" i="12" a="1"/>
  <c r="AH750" i="12" s="1"/>
  <c r="AH751" i="12" a="1"/>
  <c r="AH751" i="12" s="1"/>
  <c r="AH752" i="12" a="1"/>
  <c r="AH752" i="12" s="1"/>
  <c r="AH753" i="12" a="1"/>
  <c r="AH753" i="12" s="1"/>
  <c r="AH754" i="12" a="1"/>
  <c r="AH754" i="12" s="1"/>
  <c r="AH755" i="12" a="1"/>
  <c r="AH755" i="12" s="1"/>
  <c r="AH756" i="12" a="1"/>
  <c r="AH756" i="12" s="1"/>
  <c r="AH757" i="12" a="1"/>
  <c r="AH757" i="12" s="1"/>
  <c r="AH758" i="12" a="1"/>
  <c r="AH758" i="12" s="1"/>
  <c r="AH759" i="12" a="1"/>
  <c r="AH759" i="12" s="1"/>
  <c r="AH760" i="12" a="1"/>
  <c r="AH760" i="12" s="1"/>
  <c r="AH761" i="12" a="1"/>
  <c r="AH761" i="12" s="1"/>
  <c r="AH762" i="12" a="1"/>
  <c r="AH762" i="12" s="1"/>
  <c r="AH763" i="12" a="1"/>
  <c r="AH763" i="12" s="1"/>
  <c r="AH764" i="12" a="1"/>
  <c r="AH764" i="12" s="1"/>
  <c r="AH765" i="12" a="1"/>
  <c r="AH765" i="12" s="1"/>
  <c r="AH766" i="12" a="1"/>
  <c r="AH766" i="12" s="1"/>
  <c r="AH767" i="12" a="1"/>
  <c r="AH767" i="12" s="1"/>
  <c r="AH768" i="12" a="1"/>
  <c r="AH768" i="12" s="1"/>
  <c r="AH769" i="12" a="1"/>
  <c r="AH769" i="12" s="1"/>
  <c r="AH770" i="12" a="1"/>
  <c r="AH770" i="12" s="1"/>
  <c r="AH771" i="12" a="1"/>
  <c r="AH771" i="12" s="1"/>
  <c r="AH772" i="12" a="1"/>
  <c r="AH772" i="12" s="1"/>
  <c r="AH773" i="12" a="1"/>
  <c r="AH773" i="12" s="1"/>
  <c r="AH774" i="12" a="1"/>
  <c r="AH774" i="12" s="1"/>
  <c r="AH775" i="12" a="1"/>
  <c r="AH775" i="12" s="1"/>
  <c r="AH776" i="12" a="1"/>
  <c r="AH776" i="12" s="1"/>
  <c r="AH777" i="12" a="1"/>
  <c r="AH777" i="12" s="1"/>
  <c r="AH778" i="12" a="1"/>
  <c r="AH778" i="12" s="1"/>
  <c r="AH779" i="12" a="1"/>
  <c r="AH779" i="12" s="1"/>
  <c r="AH780" i="12" a="1"/>
  <c r="AH780" i="12" s="1"/>
  <c r="AH781" i="12" a="1"/>
  <c r="AH781" i="12" s="1"/>
  <c r="AH782" i="12" a="1"/>
  <c r="AH782" i="12" s="1"/>
  <c r="AH783" i="12" a="1"/>
  <c r="AH783" i="12" s="1"/>
  <c r="AH784" i="12" a="1"/>
  <c r="AH784" i="12" s="1"/>
  <c r="AH785" i="12" a="1"/>
  <c r="AH785" i="12" s="1"/>
  <c r="AH786" i="12" a="1"/>
  <c r="AH786" i="12" s="1"/>
  <c r="AH787" i="12" a="1"/>
  <c r="AH787" i="12" s="1"/>
  <c r="AH788" i="12" a="1"/>
  <c r="AH788" i="12" s="1"/>
  <c r="AH789" i="12" a="1"/>
  <c r="AH789" i="12" s="1"/>
  <c r="AH790" i="12" a="1"/>
  <c r="AH790" i="12" s="1"/>
  <c r="AH791" i="12" a="1"/>
  <c r="AH791" i="12" s="1"/>
  <c r="AH792" i="12" a="1"/>
  <c r="AH792" i="12" s="1"/>
  <c r="AH793" i="12" a="1"/>
  <c r="AH793" i="12" s="1"/>
  <c r="AH794" i="12" a="1"/>
  <c r="AH794" i="12" s="1"/>
  <c r="AH795" i="12" a="1"/>
  <c r="AH795" i="12" s="1"/>
  <c r="AH796" i="12" a="1"/>
  <c r="AH796" i="12" s="1"/>
  <c r="AH797" i="12" a="1"/>
  <c r="AH797" i="12" s="1"/>
  <c r="AH798" i="12" a="1"/>
  <c r="AH798" i="12" s="1"/>
  <c r="AH799" i="12" a="1"/>
  <c r="AH799" i="12" s="1"/>
  <c r="AH800" i="12" a="1"/>
  <c r="AH800" i="12" s="1"/>
  <c r="AH801" i="12" a="1"/>
  <c r="AH801" i="12" s="1"/>
  <c r="AH802" i="12" a="1"/>
  <c r="AH802" i="12" s="1"/>
  <c r="AH803" i="12" a="1"/>
  <c r="AH803" i="12" s="1"/>
  <c r="AH804" i="12" a="1"/>
  <c r="AH804" i="12" s="1"/>
  <c r="AH805" i="12" a="1"/>
  <c r="AH805" i="12" s="1"/>
  <c r="AH806" i="12" a="1"/>
  <c r="AH806" i="12" s="1"/>
  <c r="AH807" i="12" a="1"/>
  <c r="AH807" i="12" s="1"/>
  <c r="AH808" i="12" a="1"/>
  <c r="AH808" i="12" s="1"/>
  <c r="AH809" i="12" a="1"/>
  <c r="AH809" i="12" s="1"/>
  <c r="AH810" i="12" a="1"/>
  <c r="AH810" i="12" s="1"/>
  <c r="AH811" i="12" a="1"/>
  <c r="AH811" i="12" s="1"/>
  <c r="AH812" i="12" a="1"/>
  <c r="AH812" i="12" s="1"/>
  <c r="AH813" i="12" a="1"/>
  <c r="AH813" i="12" s="1"/>
  <c r="AH814" i="12" a="1"/>
  <c r="AH814" i="12" s="1"/>
  <c r="AH815" i="12" a="1"/>
  <c r="AH815" i="12" s="1"/>
  <c r="AH816" i="12" a="1"/>
  <c r="AH816" i="12" s="1"/>
  <c r="AH817" i="12" a="1"/>
  <c r="AH817" i="12" s="1"/>
  <c r="AH818" i="12" a="1"/>
  <c r="AH818" i="12" s="1"/>
  <c r="AH819" i="12" a="1"/>
  <c r="AH819" i="12" s="1"/>
  <c r="AH820" i="12" a="1"/>
  <c r="AH820" i="12" s="1"/>
  <c r="AH821" i="12" a="1"/>
  <c r="AH821" i="12" s="1"/>
  <c r="AH822" i="12" a="1"/>
  <c r="AH822" i="12" s="1"/>
  <c r="AH823" i="12" a="1"/>
  <c r="AH823" i="12" s="1"/>
  <c r="AH824" i="12" a="1"/>
  <c r="AH824" i="12" s="1"/>
  <c r="AH825" i="12" a="1"/>
  <c r="AH825" i="12" s="1"/>
  <c r="AH826" i="12" a="1"/>
  <c r="AH826" i="12" s="1"/>
  <c r="AH827" i="12" a="1"/>
  <c r="AH827" i="12" s="1"/>
  <c r="AH828" i="12" a="1"/>
  <c r="AH828" i="12" s="1"/>
  <c r="AH829" i="12" a="1"/>
  <c r="AH829" i="12" s="1"/>
  <c r="AH830" i="12" a="1"/>
  <c r="AH830" i="12" s="1"/>
  <c r="AH831" i="12" a="1"/>
  <c r="AH831" i="12" s="1"/>
  <c r="AH832" i="12" a="1"/>
  <c r="AH832" i="12" s="1"/>
  <c r="AH833" i="12" a="1"/>
  <c r="AH833" i="12" s="1"/>
  <c r="AH834" i="12" a="1"/>
  <c r="AH834" i="12" s="1"/>
  <c r="AH835" i="12" a="1"/>
  <c r="AH835" i="12" s="1"/>
  <c r="AH836" i="12" a="1"/>
  <c r="AH836" i="12" s="1"/>
  <c r="AH837" i="12" a="1"/>
  <c r="AH837" i="12" s="1"/>
  <c r="AH838" i="12" a="1"/>
  <c r="AH838" i="12" s="1"/>
  <c r="AH839" i="12" a="1"/>
  <c r="AH839" i="12" s="1"/>
  <c r="AH840" i="12" a="1"/>
  <c r="AH840" i="12" s="1"/>
  <c r="AH841" i="12" a="1"/>
  <c r="AH841" i="12" s="1"/>
  <c r="AH842" i="12" a="1"/>
  <c r="AH842" i="12" s="1"/>
  <c r="AH843" i="12" a="1"/>
  <c r="AH843" i="12" s="1"/>
  <c r="AH844" i="12" a="1"/>
  <c r="AH844" i="12" s="1"/>
  <c r="AH845" i="12" a="1"/>
  <c r="AH845" i="12" s="1"/>
  <c r="AH846" i="12" a="1"/>
  <c r="AH846" i="12" s="1"/>
  <c r="AH847" i="12" a="1"/>
  <c r="AH847" i="12" s="1"/>
  <c r="AH848" i="12" a="1"/>
  <c r="AH848" i="12" s="1"/>
  <c r="AH849" i="12" a="1"/>
  <c r="AH849" i="12" s="1"/>
  <c r="AH850" i="12" a="1"/>
  <c r="AH850" i="12" s="1"/>
  <c r="AH851" i="12" a="1"/>
  <c r="AH851" i="12" s="1"/>
  <c r="AH852" i="12" a="1"/>
  <c r="AH852" i="12" s="1"/>
  <c r="AH853" i="12" a="1"/>
  <c r="AH853" i="12" s="1"/>
  <c r="AH854" i="12" a="1"/>
  <c r="AH854" i="12" s="1"/>
  <c r="AH855" i="12" a="1"/>
  <c r="AH855" i="12" s="1"/>
  <c r="AH856" i="12" a="1"/>
  <c r="AH856" i="12" s="1"/>
  <c r="AH857" i="12" a="1"/>
  <c r="AH857" i="12" s="1"/>
  <c r="AH858" i="12" a="1"/>
  <c r="AH858" i="12" s="1"/>
  <c r="AH859" i="12" a="1"/>
  <c r="AH859" i="12" s="1"/>
  <c r="AH860" i="12" a="1"/>
  <c r="AH860" i="12" s="1"/>
  <c r="AH861" i="12" a="1"/>
  <c r="AH861" i="12" s="1"/>
  <c r="AH862" i="12" a="1"/>
  <c r="AH862" i="12" s="1"/>
  <c r="AH863" i="12" a="1"/>
  <c r="AH863" i="12" s="1"/>
  <c r="AH864" i="12" a="1"/>
  <c r="AH864" i="12" s="1"/>
  <c r="AH865" i="12" a="1"/>
  <c r="AH865" i="12" s="1"/>
  <c r="AH866" i="12" a="1"/>
  <c r="AH866" i="12" s="1"/>
  <c r="AH867" i="12" a="1"/>
  <c r="AH867" i="12" s="1"/>
  <c r="AH868" i="12" a="1"/>
  <c r="AH868" i="12" s="1"/>
  <c r="AH869" i="12" a="1"/>
  <c r="AH869" i="12" s="1"/>
  <c r="AH870" i="12" a="1"/>
  <c r="AH870" i="12" s="1"/>
  <c r="AH871" i="12" a="1"/>
  <c r="AH871" i="12" s="1"/>
  <c r="AH872" i="12" a="1"/>
  <c r="AH872" i="12" s="1"/>
  <c r="AH873" i="12" a="1"/>
  <c r="AH873" i="12" s="1"/>
  <c r="AH874" i="12" a="1"/>
  <c r="AH874" i="12" s="1"/>
  <c r="AH875" i="12" a="1"/>
  <c r="AH875" i="12" s="1"/>
  <c r="AH876" i="12" a="1"/>
  <c r="AH876" i="12" s="1"/>
  <c r="AH877" i="12" a="1"/>
  <c r="AH877" i="12" s="1"/>
  <c r="AH878" i="12" a="1"/>
  <c r="AH878" i="12" s="1"/>
  <c r="AH879" i="12" a="1"/>
  <c r="AH879" i="12" s="1"/>
  <c r="AH880" i="12" a="1"/>
  <c r="AH880" i="12" s="1"/>
  <c r="AH881" i="12" a="1"/>
  <c r="AH881" i="12" s="1"/>
  <c r="AH882" i="12" a="1"/>
  <c r="AH882" i="12" s="1"/>
  <c r="AH883" i="12" a="1"/>
  <c r="AH883" i="12" s="1"/>
  <c r="AH884" i="12" a="1"/>
  <c r="AH884" i="12" s="1"/>
  <c r="AH885" i="12" a="1"/>
  <c r="AH885" i="12" s="1"/>
  <c r="AH886" i="12" a="1"/>
  <c r="AH886" i="12" s="1"/>
  <c r="AH887" i="12" a="1"/>
  <c r="AH887" i="12" s="1"/>
  <c r="AH888" i="12" a="1"/>
  <c r="AH888" i="12" s="1"/>
  <c r="AH889" i="12" a="1"/>
  <c r="AH889" i="12" s="1"/>
  <c r="AH890" i="12" a="1"/>
  <c r="AH890" i="12" s="1"/>
  <c r="AH891" i="12" a="1"/>
  <c r="AH891" i="12" s="1"/>
  <c r="AH892" i="12" a="1"/>
  <c r="AH892" i="12" s="1"/>
  <c r="AH893" i="12" a="1"/>
  <c r="AH893" i="12" s="1"/>
  <c r="AH894" i="12" a="1"/>
  <c r="AH894" i="12" s="1"/>
  <c r="AH895" i="12" a="1"/>
  <c r="AH895" i="12" s="1"/>
  <c r="AH896" i="12" a="1"/>
  <c r="AH896" i="12" s="1"/>
  <c r="AH897" i="12" a="1"/>
  <c r="AH897" i="12" s="1"/>
  <c r="AH898" i="12" a="1"/>
  <c r="AH898" i="12" s="1"/>
  <c r="AH899" i="12" a="1"/>
  <c r="AH899" i="12" s="1"/>
  <c r="AH900" i="12" a="1"/>
  <c r="AH900" i="12" s="1"/>
  <c r="AH901" i="12" a="1"/>
  <c r="AH901" i="12" s="1"/>
  <c r="AH902" i="12" a="1"/>
  <c r="AH902" i="12" s="1"/>
  <c r="AH903" i="12" a="1"/>
  <c r="AH903" i="12" s="1"/>
  <c r="AH904" i="12" a="1"/>
  <c r="AH904" i="12" s="1"/>
  <c r="AH905" i="12" a="1"/>
  <c r="AH905" i="12" s="1"/>
  <c r="AH906" i="12" a="1"/>
  <c r="AH906" i="12" s="1"/>
  <c r="AH907" i="12" a="1"/>
  <c r="AH907" i="12" s="1"/>
  <c r="AH908" i="12" a="1"/>
  <c r="AH908" i="12" s="1"/>
  <c r="AH909" i="12" a="1"/>
  <c r="AH909" i="12" s="1"/>
  <c r="AH910" i="12" a="1"/>
  <c r="AH910" i="12" s="1"/>
  <c r="AH911" i="12" a="1"/>
  <c r="AH911" i="12" s="1"/>
  <c r="AH912" i="12" a="1"/>
  <c r="AH912" i="12" s="1"/>
  <c r="AH913" i="12" a="1"/>
  <c r="AH913" i="12" s="1"/>
  <c r="AH914" i="12" a="1"/>
  <c r="AH914" i="12" s="1"/>
  <c r="AH915" i="12" a="1"/>
  <c r="AH915" i="12" s="1"/>
  <c r="AH916" i="12" a="1"/>
  <c r="AH916" i="12" s="1"/>
  <c r="AH917" i="12" a="1"/>
  <c r="AH917" i="12" s="1"/>
  <c r="AH918" i="12" a="1"/>
  <c r="AH918" i="12" s="1"/>
  <c r="AH919" i="12" a="1"/>
  <c r="AH919" i="12" s="1"/>
  <c r="AH920" i="12" a="1"/>
  <c r="AH920" i="12" s="1"/>
  <c r="AH921" i="12" a="1"/>
  <c r="AH921" i="12" s="1"/>
  <c r="AH922" i="12" a="1"/>
  <c r="AH922" i="12" s="1"/>
  <c r="AH923" i="12" a="1"/>
  <c r="AH923" i="12" s="1"/>
  <c r="AH924" i="12" a="1"/>
  <c r="AH924" i="12" s="1"/>
  <c r="AH925" i="12" a="1"/>
  <c r="AH925" i="12" s="1"/>
  <c r="AH926" i="12" a="1"/>
  <c r="AH926" i="12" s="1"/>
  <c r="AH927" i="12" a="1"/>
  <c r="AH927" i="12" s="1"/>
  <c r="AH928" i="12" a="1"/>
  <c r="AH928" i="12" s="1"/>
  <c r="AH929" i="12" a="1"/>
  <c r="AH929" i="12" s="1"/>
  <c r="AH930" i="12" a="1"/>
  <c r="AH930" i="12" s="1"/>
  <c r="AH931" i="12" a="1"/>
  <c r="AH931" i="12" s="1"/>
  <c r="AH932" i="12" a="1"/>
  <c r="AH932" i="12" s="1"/>
  <c r="AH933" i="12" a="1"/>
  <c r="AH933" i="12" s="1"/>
  <c r="AH934" i="12" a="1"/>
  <c r="AH934" i="12" s="1"/>
  <c r="AH935" i="12" a="1"/>
  <c r="AH935" i="12" s="1"/>
  <c r="AH936" i="12" a="1"/>
  <c r="AH936" i="12" s="1"/>
  <c r="AH937" i="12" a="1"/>
  <c r="AH937" i="12" s="1"/>
  <c r="AH938" i="12" a="1"/>
  <c r="AH938" i="12" s="1"/>
  <c r="AH939" i="12" a="1"/>
  <c r="AH939" i="12" s="1"/>
  <c r="AH940" i="12" a="1"/>
  <c r="AH940" i="12" s="1"/>
  <c r="AH941" i="12" a="1"/>
  <c r="AH941" i="12" s="1"/>
  <c r="AH942" i="12" a="1"/>
  <c r="AH942" i="12" s="1"/>
  <c r="AH943" i="12" a="1"/>
  <c r="AH943" i="12" s="1"/>
  <c r="AH944" i="12" a="1"/>
  <c r="AH944" i="12" s="1"/>
  <c r="AH945" i="12" a="1"/>
  <c r="AH945" i="12" s="1"/>
  <c r="AH946" i="12" a="1"/>
  <c r="AH946" i="12" s="1"/>
  <c r="AH947" i="12" a="1"/>
  <c r="AH947" i="12" s="1"/>
  <c r="AH948" i="12" a="1"/>
  <c r="AH948" i="12" s="1"/>
  <c r="AH949" i="12" a="1"/>
  <c r="AH949" i="12" s="1"/>
  <c r="AH950" i="12" a="1"/>
  <c r="AH950" i="12" s="1"/>
  <c r="AH951" i="12" a="1"/>
  <c r="AH951" i="12" s="1"/>
  <c r="AH952" i="12" a="1"/>
  <c r="AH952" i="12" s="1"/>
  <c r="AH953" i="12" a="1"/>
  <c r="AH953" i="12" s="1"/>
  <c r="AH954" i="12" a="1"/>
  <c r="AH954" i="12" s="1"/>
  <c r="AH955" i="12" a="1"/>
  <c r="AH955" i="12" s="1"/>
  <c r="AH956" i="12" a="1"/>
  <c r="AH956" i="12" s="1"/>
  <c r="AH957" i="12" a="1"/>
  <c r="AH957" i="12" s="1"/>
  <c r="AH958" i="12" a="1"/>
  <c r="AH958" i="12" s="1"/>
  <c r="AH959" i="12" a="1"/>
  <c r="AH959" i="12" s="1"/>
  <c r="AH960" i="12" a="1"/>
  <c r="AH960" i="12" s="1"/>
  <c r="AH961" i="12" a="1"/>
  <c r="AH961" i="12" s="1"/>
  <c r="AH962" i="12" a="1"/>
  <c r="AH962" i="12" s="1"/>
  <c r="AH963" i="12" a="1"/>
  <c r="AH963" i="12" s="1"/>
  <c r="AH964" i="12" a="1"/>
  <c r="AH964" i="12" s="1"/>
  <c r="AH965" i="12" a="1"/>
  <c r="AH965" i="12" s="1"/>
  <c r="AH966" i="12" a="1"/>
  <c r="AH966" i="12" s="1"/>
  <c r="AH967" i="12" a="1"/>
  <c r="AH967" i="12" s="1"/>
  <c r="AH968" i="12" a="1"/>
  <c r="AH968" i="12" s="1"/>
  <c r="AH969" i="12" a="1"/>
  <c r="AH969" i="12" s="1"/>
  <c r="AH970" i="12" a="1"/>
  <c r="AH970" i="12" s="1"/>
  <c r="AH971" i="12" a="1"/>
  <c r="AH971" i="12" s="1"/>
  <c r="AH972" i="12" a="1"/>
  <c r="AH972" i="12" s="1"/>
  <c r="AH973" i="12" a="1"/>
  <c r="AH973" i="12" s="1"/>
  <c r="AH974" i="12" a="1"/>
  <c r="AH974" i="12" s="1"/>
  <c r="AH975" i="12" a="1"/>
  <c r="AH975" i="12" s="1"/>
  <c r="AH976" i="12" a="1"/>
  <c r="AH976" i="12" s="1"/>
  <c r="AH977" i="12" a="1"/>
  <c r="AH977" i="12" s="1"/>
  <c r="AH978" i="12" a="1"/>
  <c r="AH978" i="12" s="1"/>
  <c r="AH979" i="12" a="1"/>
  <c r="AH979" i="12" s="1"/>
  <c r="AH980" i="12" a="1"/>
  <c r="AH980" i="12" s="1"/>
  <c r="AH981" i="12" a="1"/>
  <c r="AH981" i="12" s="1"/>
  <c r="AH982" i="12" a="1"/>
  <c r="AH982" i="12" s="1"/>
  <c r="AH983" i="12" a="1"/>
  <c r="AH983" i="12" s="1"/>
  <c r="AH984" i="12" a="1"/>
  <c r="AH984" i="12" s="1"/>
  <c r="AH985" i="12" a="1"/>
  <c r="AH985" i="12" s="1"/>
  <c r="AH986" i="12" a="1"/>
  <c r="AH986" i="12" s="1"/>
  <c r="AH987" i="12" a="1"/>
  <c r="AH987" i="12" s="1"/>
  <c r="AH988" i="12" a="1"/>
  <c r="AH988" i="12" s="1"/>
  <c r="AH989" i="12" a="1"/>
  <c r="AH989" i="12" s="1"/>
  <c r="AH990" i="12" a="1"/>
  <c r="AH990" i="12" s="1"/>
  <c r="AH991" i="12" a="1"/>
  <c r="AH991" i="12" s="1"/>
  <c r="AH992" i="12" a="1"/>
  <c r="AH992" i="12" s="1"/>
  <c r="AH993" i="12" a="1"/>
  <c r="AH993" i="12" s="1"/>
  <c r="AH994" i="12" a="1"/>
  <c r="AH994" i="12" s="1"/>
  <c r="AH995" i="12" a="1"/>
  <c r="AH995" i="12" s="1"/>
  <c r="AH996" i="12" a="1"/>
  <c r="AH996" i="12" s="1"/>
  <c r="AH997" i="12" a="1"/>
  <c r="AH997" i="12" s="1"/>
  <c r="AH998" i="12" a="1"/>
  <c r="AH998" i="12" s="1"/>
  <c r="AH999" i="12" a="1"/>
  <c r="AH999" i="12" s="1"/>
  <c r="AH1000" i="12" a="1"/>
  <c r="AH1000" i="12" s="1"/>
  <c r="AH1001" i="12" a="1"/>
  <c r="AH1001" i="12" s="1"/>
  <c r="AH1002" i="12" a="1"/>
  <c r="AH1002" i="12" s="1"/>
  <c r="AH1003" i="12" a="1"/>
  <c r="AH1003" i="12" s="1"/>
  <c r="AH1004" i="12" a="1"/>
  <c r="AH1004" i="12" s="1"/>
  <c r="AH1005" i="12" a="1"/>
  <c r="AH1005" i="12" s="1"/>
  <c r="AH1006" i="12" a="1"/>
  <c r="AH1006" i="12" s="1"/>
  <c r="AH1007" i="12" a="1"/>
  <c r="AH1007" i="12" s="1"/>
  <c r="AH1008" i="12" a="1"/>
  <c r="AH1008" i="12" s="1"/>
  <c r="AH1009" i="12" a="1"/>
  <c r="AH1009" i="12" s="1"/>
  <c r="AH1010" i="12" a="1"/>
  <c r="AH1010" i="12" s="1"/>
  <c r="AH1011" i="12" a="1"/>
  <c r="AH1011" i="12" s="1"/>
  <c r="AH1012" i="12" a="1"/>
  <c r="AH1012" i="12" s="1"/>
  <c r="AH1013" i="12" a="1"/>
  <c r="AH1013" i="12" s="1"/>
  <c r="AH1014" i="12" a="1"/>
  <c r="AH1014" i="12" s="1"/>
  <c r="AH1015" i="12" a="1"/>
  <c r="AH1015" i="12" s="1"/>
  <c r="AH1016" i="12" a="1"/>
  <c r="AH1016" i="12" s="1"/>
  <c r="AH1017" i="12" a="1"/>
  <c r="AH1017" i="12" s="1"/>
  <c r="AH1018" i="12" a="1"/>
  <c r="AH1018" i="12" s="1"/>
  <c r="AH1019" i="12" a="1"/>
  <c r="AH1019" i="12" s="1"/>
  <c r="AH1020" i="12" a="1"/>
  <c r="AH1020" i="12" s="1"/>
  <c r="AH1021" i="12" a="1"/>
  <c r="AH1021" i="12" s="1"/>
  <c r="AH1022" i="12" a="1"/>
  <c r="AH1022" i="12" s="1"/>
  <c r="AH1023" i="12" a="1"/>
  <c r="AH1023" i="12" s="1"/>
  <c r="AH1024" i="12" a="1"/>
  <c r="AH1024" i="12" s="1"/>
  <c r="AH1025" i="12" a="1"/>
  <c r="AH1025" i="12" s="1"/>
  <c r="AH1026" i="12" a="1"/>
  <c r="AH1026" i="12" s="1"/>
  <c r="AH1027" i="12" a="1"/>
  <c r="AH1027" i="12" s="1"/>
  <c r="AH1028" i="12" a="1"/>
  <c r="AH1028" i="12" s="1"/>
  <c r="AH1029" i="12" a="1"/>
  <c r="AH1029" i="12" s="1"/>
  <c r="AH1030" i="12" a="1"/>
  <c r="AH1030" i="12" s="1"/>
  <c r="AH1031" i="12" a="1"/>
  <c r="AH1031" i="12" s="1"/>
  <c r="AH1032" i="12" a="1"/>
  <c r="AH1032" i="12" s="1"/>
  <c r="AH1033" i="12" a="1"/>
  <c r="AH1033" i="12" s="1"/>
  <c r="AH1034" i="12" a="1"/>
  <c r="AH1034" i="12" s="1"/>
  <c r="AH1035" i="12" a="1"/>
  <c r="AH1035" i="12" s="1"/>
  <c r="AH1036" i="12" a="1"/>
  <c r="AH1036" i="12" s="1"/>
  <c r="AH1037" i="12" a="1"/>
  <c r="AH1037" i="12" s="1"/>
  <c r="AH1038" i="12" a="1"/>
  <c r="AH1038" i="12" s="1"/>
  <c r="AH1039" i="12" a="1"/>
  <c r="AH1039" i="12" s="1"/>
  <c r="AH1040" i="12" a="1"/>
  <c r="AH1040" i="12" s="1"/>
  <c r="AH1041" i="12" a="1"/>
  <c r="AH1041" i="12" s="1"/>
  <c r="AH1042" i="12" a="1"/>
  <c r="AH1042" i="12" s="1"/>
  <c r="AH1043" i="12" a="1"/>
  <c r="AH1043" i="12" s="1"/>
  <c r="AH1044" i="12" a="1"/>
  <c r="AH1044" i="12" s="1"/>
  <c r="AH1045" i="12" a="1"/>
  <c r="AH1045" i="12" s="1"/>
  <c r="AH1046" i="12" a="1"/>
  <c r="AH1046" i="12" s="1"/>
  <c r="AH1047" i="12" a="1"/>
  <c r="AH1047" i="12" s="1"/>
  <c r="AH1048" i="12" a="1"/>
  <c r="AH1048" i="12" s="1"/>
  <c r="AH1049" i="12" a="1"/>
  <c r="AH1049" i="12" s="1"/>
  <c r="AH1050" i="12" a="1"/>
  <c r="AH1050" i="12" s="1"/>
  <c r="AH1051" i="12" a="1"/>
  <c r="AH1051" i="12" s="1"/>
  <c r="AH1052" i="12" a="1"/>
  <c r="AH1052" i="12" s="1"/>
  <c r="AH1053" i="12" a="1"/>
  <c r="AH1053" i="12" s="1"/>
  <c r="AH1054" i="12" a="1"/>
  <c r="AH1054" i="12" s="1"/>
  <c r="AH1055" i="12" a="1"/>
  <c r="AH1055" i="12" s="1"/>
  <c r="AH1056" i="12" a="1"/>
  <c r="AH1056" i="12" s="1"/>
  <c r="AH1057" i="12" a="1"/>
  <c r="AH1057" i="12" s="1"/>
  <c r="AH1058" i="12" a="1"/>
  <c r="AH1058" i="12" s="1"/>
  <c r="AH1059" i="12" a="1"/>
  <c r="AH1059" i="12" s="1"/>
  <c r="AH1060" i="12" a="1"/>
  <c r="AH1060" i="12" s="1"/>
  <c r="AH1061" i="12" a="1"/>
  <c r="AH1061" i="12" s="1"/>
  <c r="AH1062" i="12" a="1"/>
  <c r="AH1062" i="12" s="1"/>
  <c r="AH1063" i="12" a="1"/>
  <c r="AH1063" i="12" s="1"/>
  <c r="AH1064" i="12" a="1"/>
  <c r="AH1064" i="12" s="1"/>
  <c r="AH1065" i="12" a="1"/>
  <c r="AH1065" i="12" s="1"/>
  <c r="AH1066" i="12" a="1"/>
  <c r="AH1066" i="12" s="1"/>
  <c r="AH1067" i="12" a="1"/>
  <c r="AH1067" i="12" s="1"/>
  <c r="AH1068" i="12" a="1"/>
  <c r="AH1068" i="12" s="1"/>
  <c r="AH1069" i="12" a="1"/>
  <c r="AH1069" i="12" s="1"/>
  <c r="AH1070" i="12" a="1"/>
  <c r="AH1070" i="12" s="1"/>
  <c r="AH1071" i="12" a="1"/>
  <c r="AH1071" i="12" s="1"/>
  <c r="AH1072" i="12" a="1"/>
  <c r="AH1072" i="12" s="1"/>
  <c r="AH1073" i="12" a="1"/>
  <c r="AH1073" i="12" s="1"/>
  <c r="AH1074" i="12" a="1"/>
  <c r="AH1074" i="12" s="1"/>
  <c r="AH1075" i="12" a="1"/>
  <c r="AH1075" i="12" s="1"/>
  <c r="AH1076" i="12" a="1"/>
  <c r="AH1076" i="12" s="1"/>
  <c r="AH1077" i="12" a="1"/>
  <c r="AH1077" i="12" s="1"/>
  <c r="AH1078" i="12" a="1"/>
  <c r="AH1078" i="12" s="1"/>
  <c r="AH1079" i="12" a="1"/>
  <c r="AH1079" i="12" s="1"/>
  <c r="AH1080" i="12" a="1"/>
  <c r="AH1080" i="12" s="1"/>
  <c r="AH1081" i="12" a="1"/>
  <c r="AH1081" i="12" s="1"/>
  <c r="AH1082" i="12" a="1"/>
  <c r="AH1082" i="12" s="1"/>
  <c r="AH1083" i="12" a="1"/>
  <c r="AH1083" i="12" s="1"/>
  <c r="AH1084" i="12" a="1"/>
  <c r="AH1084" i="12" s="1"/>
  <c r="AH1085" i="12" a="1"/>
  <c r="AH1085" i="12" s="1"/>
  <c r="AH1086" i="12" a="1"/>
  <c r="AH1086" i="12" s="1"/>
  <c r="AH1087" i="12" a="1"/>
  <c r="AH1087" i="12" s="1"/>
  <c r="AH1088" i="12" a="1"/>
  <c r="AH1088" i="12" s="1"/>
  <c r="AH1089" i="12" a="1"/>
  <c r="AH1089" i="12" s="1"/>
  <c r="AH1090" i="12" a="1"/>
  <c r="AH1090" i="12" s="1"/>
  <c r="AH1091" i="12" a="1"/>
  <c r="AH1091" i="12" s="1"/>
  <c r="AH1092" i="12" a="1"/>
  <c r="AH1092" i="12" s="1"/>
  <c r="AH1093" i="12" a="1"/>
  <c r="AH1093" i="12" s="1"/>
  <c r="AH1094" i="12" a="1"/>
  <c r="AH1094" i="12" s="1"/>
  <c r="AH1095" i="12" a="1"/>
  <c r="AH1095" i="12" s="1"/>
  <c r="AH1096" i="12" a="1"/>
  <c r="AH1096" i="12" s="1"/>
  <c r="AH1097" i="12" a="1"/>
  <c r="AH1097" i="12" s="1"/>
  <c r="AH1098" i="12" a="1"/>
  <c r="AH1098" i="12" s="1"/>
  <c r="AH1099" i="12" a="1"/>
  <c r="AH1099" i="12" s="1"/>
  <c r="AH1100" i="12" a="1"/>
  <c r="AH1100" i="12" s="1"/>
  <c r="AH1101" i="12" a="1"/>
  <c r="AH1101" i="12" s="1"/>
  <c r="AH1102" i="12" a="1"/>
  <c r="AH1102" i="12" s="1"/>
  <c r="AH1103" i="12" a="1"/>
  <c r="AH1103" i="12" s="1"/>
  <c r="AH1104" i="12" a="1"/>
  <c r="AH1104" i="12" s="1"/>
  <c r="AH1105" i="12" a="1"/>
  <c r="AH1105" i="12" s="1"/>
  <c r="AH1106" i="12" a="1"/>
  <c r="AH1106" i="12" s="1"/>
  <c r="AH1107" i="12" a="1"/>
  <c r="AH1107" i="12" s="1"/>
  <c r="AH1108" i="12" a="1"/>
  <c r="AH1108" i="12" s="1"/>
  <c r="AH1109" i="12" a="1"/>
  <c r="AH1109" i="12" s="1"/>
  <c r="AH1110" i="12" a="1"/>
  <c r="AH1110" i="12" s="1"/>
  <c r="AH1111" i="12" a="1"/>
  <c r="AH1111" i="12" s="1"/>
  <c r="AH1112" i="12" a="1"/>
  <c r="AH1112" i="12" s="1"/>
  <c r="AH1113" i="12" a="1"/>
  <c r="AH1113" i="12" s="1"/>
  <c r="AH1114" i="12" a="1"/>
  <c r="AH1114" i="12" s="1"/>
  <c r="AH1115" i="12" a="1"/>
  <c r="AH1115" i="12" s="1"/>
  <c r="AH1116" i="12" a="1"/>
  <c r="AH1116" i="12" s="1"/>
  <c r="AH1117" i="12" a="1"/>
  <c r="AH1117" i="12" s="1"/>
  <c r="AH1118" i="12" a="1"/>
  <c r="AH1118" i="12" s="1"/>
  <c r="AH1119" i="12" a="1"/>
  <c r="AH1119" i="12" s="1"/>
  <c r="AH1120" i="12" a="1"/>
  <c r="AH1120" i="12" s="1"/>
  <c r="AH1121" i="12" a="1"/>
  <c r="AH1121" i="12" s="1"/>
  <c r="AH1122" i="12" a="1"/>
  <c r="AH1122" i="12" s="1"/>
  <c r="AH1123" i="12" a="1"/>
  <c r="AH1123" i="12" s="1"/>
  <c r="AH1124" i="12" a="1"/>
  <c r="AH1124" i="12" s="1"/>
  <c r="AH1125" i="12" a="1"/>
  <c r="AH1125" i="12" s="1"/>
  <c r="AH1126" i="12" a="1"/>
  <c r="AH1126" i="12" s="1"/>
  <c r="AH1127" i="12" a="1"/>
  <c r="AH1127" i="12" s="1"/>
  <c r="AH1128" i="12" a="1"/>
  <c r="AH1128" i="12" s="1"/>
  <c r="AH1129" i="12" a="1"/>
  <c r="AH1129" i="12" s="1"/>
  <c r="AH1130" i="12" a="1"/>
  <c r="AH1130" i="12" s="1"/>
  <c r="AH1131" i="12" a="1"/>
  <c r="AH1131" i="12" s="1"/>
  <c r="AH1132" i="12" a="1"/>
  <c r="AH1132" i="12" s="1"/>
  <c r="AH1133" i="12" a="1"/>
  <c r="AH1133" i="12" s="1"/>
  <c r="AH1134" i="12" a="1"/>
  <c r="AH1134" i="12" s="1"/>
  <c r="AH1135" i="12" a="1"/>
  <c r="AH1135" i="12" s="1"/>
  <c r="AH1136" i="12" a="1"/>
  <c r="AH1136" i="12" s="1"/>
  <c r="AH1137" i="12" a="1"/>
  <c r="AH1137" i="12" s="1"/>
  <c r="AH1138" i="12" a="1"/>
  <c r="AH1138" i="12" s="1"/>
  <c r="AH1139" i="12" a="1"/>
  <c r="AH1139" i="12" s="1"/>
  <c r="AH1140" i="12" a="1"/>
  <c r="AH1140" i="12" s="1"/>
  <c r="AH1141" i="12" a="1"/>
  <c r="AH1141" i="12" s="1"/>
  <c r="AH1142" i="12" a="1"/>
  <c r="AH1142" i="12" s="1"/>
  <c r="AH1143" i="12" a="1"/>
  <c r="AH1143" i="12" s="1"/>
  <c r="AH1144" i="12" a="1"/>
  <c r="AH1144" i="12" s="1"/>
  <c r="AH1145" i="12" a="1"/>
  <c r="AH1145" i="12" s="1"/>
  <c r="AH1146" i="12" a="1"/>
  <c r="AH1146" i="12" s="1"/>
  <c r="AH1147" i="12" a="1"/>
  <c r="AH1147" i="12" s="1"/>
  <c r="AH1148" i="12" a="1"/>
  <c r="AH1148" i="12" s="1"/>
  <c r="AH1149" i="12" a="1"/>
  <c r="AH1149" i="12" s="1"/>
  <c r="AH1150" i="12" a="1"/>
  <c r="AH1150" i="12" s="1"/>
  <c r="AH1151" i="12" a="1"/>
  <c r="AH1151" i="12" s="1"/>
  <c r="AH1152" i="12" a="1"/>
  <c r="AH1152" i="12" s="1"/>
  <c r="AH1153" i="12" a="1"/>
  <c r="AH1153" i="12" s="1"/>
  <c r="AH1154" i="12" a="1"/>
  <c r="AH1154" i="12" s="1"/>
  <c r="AH1155" i="12" a="1"/>
  <c r="AH1155" i="12" s="1"/>
  <c r="AH1156" i="12" a="1"/>
  <c r="AH1156" i="12" s="1"/>
  <c r="AH1157" i="12" a="1"/>
  <c r="AH1157" i="12" s="1"/>
  <c r="AH1158" i="12" a="1"/>
  <c r="AH1158" i="12" s="1"/>
  <c r="AH1159" i="12" a="1"/>
  <c r="AH1159" i="12" s="1"/>
  <c r="AH1160" i="12" a="1"/>
  <c r="AH1160" i="12" s="1"/>
  <c r="AH1161" i="12" a="1"/>
  <c r="AH1161" i="12" s="1"/>
  <c r="AH1162" i="12" a="1"/>
  <c r="AH1162" i="12" s="1"/>
  <c r="AH1163" i="12" a="1"/>
  <c r="AH1163" i="12" s="1"/>
  <c r="AH1164" i="12" a="1"/>
  <c r="AH1164" i="12" s="1"/>
  <c r="AH1165" i="12" a="1"/>
  <c r="AH1165" i="12" s="1"/>
  <c r="AH1166" i="12" a="1"/>
  <c r="AH1166" i="12" s="1"/>
  <c r="AH1167" i="12" a="1"/>
  <c r="AH1167" i="12" s="1"/>
  <c r="AH1168" i="12" a="1"/>
  <c r="AH1168" i="12" s="1"/>
  <c r="AH1169" i="12" a="1"/>
  <c r="AH1169" i="12" s="1"/>
  <c r="AH1170" i="12" a="1"/>
  <c r="AH1170" i="12" s="1"/>
  <c r="AH1171" i="12" a="1"/>
  <c r="AH1171" i="12" s="1"/>
  <c r="AH1172" i="12" a="1"/>
  <c r="AH1172" i="12" s="1"/>
  <c r="AH1173" i="12" a="1"/>
  <c r="AH1173" i="12" s="1"/>
  <c r="AH1174" i="12" a="1"/>
  <c r="AH1174" i="12" s="1"/>
  <c r="AH1175" i="12" a="1"/>
  <c r="AH1175" i="12" s="1"/>
  <c r="AH1176" i="12" a="1"/>
  <c r="AH1176" i="12" s="1"/>
  <c r="AH1177" i="12" a="1"/>
  <c r="AH1177" i="12" s="1"/>
  <c r="AH1178" i="12" a="1"/>
  <c r="AH1178" i="12" s="1"/>
  <c r="AH1179" i="12" a="1"/>
  <c r="AH1179" i="12" s="1"/>
  <c r="AH1180" i="12" a="1"/>
  <c r="AH1180" i="12" s="1"/>
  <c r="AH1181" i="12" a="1"/>
  <c r="AH1181" i="12" s="1"/>
  <c r="AH1182" i="12" a="1"/>
  <c r="AH1182" i="12" s="1"/>
  <c r="AH1183" i="12" a="1"/>
  <c r="AH1183" i="12" s="1"/>
  <c r="AH1184" i="12" a="1"/>
  <c r="AH1184" i="12" s="1"/>
  <c r="AH1185" i="12" a="1"/>
  <c r="AH1185" i="12" s="1"/>
  <c r="AH1186" i="12" a="1"/>
  <c r="AH1186" i="12" s="1"/>
  <c r="AH1187" i="12" a="1"/>
  <c r="AH1187" i="12" s="1"/>
  <c r="AH1188" i="12" a="1"/>
  <c r="AH1188" i="12" s="1"/>
  <c r="AH1189" i="12" a="1"/>
  <c r="AH1189" i="12" s="1"/>
  <c r="AH1190" i="12" a="1"/>
  <c r="AH1190" i="12" s="1"/>
  <c r="AH1191" i="12" a="1"/>
  <c r="AH1191" i="12" s="1"/>
  <c r="AH1192" i="12" a="1"/>
  <c r="AH1192" i="12" s="1"/>
  <c r="AH1193" i="12" a="1"/>
  <c r="AH1193" i="12" s="1"/>
  <c r="AH1194" i="12" a="1"/>
  <c r="AH1194" i="12" s="1"/>
  <c r="AH1195" i="12" a="1"/>
  <c r="AH1195" i="12" s="1"/>
  <c r="AH1196" i="12" a="1"/>
  <c r="AH1196" i="12" s="1"/>
  <c r="AH1197" i="12" a="1"/>
  <c r="AH1197" i="12" s="1"/>
  <c r="AH1198" i="12" a="1"/>
  <c r="AH1198" i="12" s="1"/>
  <c r="AH1199" i="12" a="1"/>
  <c r="AH1199" i="12" s="1"/>
  <c r="AH1200" i="12" a="1"/>
  <c r="AH1200" i="12" s="1"/>
  <c r="AH1201" i="12" a="1"/>
  <c r="AH1201" i="12" s="1"/>
  <c r="AH1202" i="12" a="1"/>
  <c r="AH1202" i="12" s="1"/>
  <c r="AH1203" i="12" a="1"/>
  <c r="AH1203" i="12" s="1"/>
  <c r="AH1204" i="12" a="1"/>
  <c r="AH1204" i="12" s="1"/>
  <c r="AH1205" i="12" a="1"/>
  <c r="AH1205" i="12" s="1"/>
  <c r="AH1206" i="12" a="1"/>
  <c r="AH1206" i="12" s="1"/>
  <c r="AH1207" i="12" a="1"/>
  <c r="AH1207" i="12" s="1"/>
  <c r="AH1208" i="12" a="1"/>
  <c r="AH1208" i="12" s="1"/>
  <c r="AH1209" i="12" a="1"/>
  <c r="AH1209" i="12" s="1"/>
  <c r="AH1210" i="12" a="1"/>
  <c r="AH1210" i="12" s="1"/>
  <c r="AH1211" i="12" a="1"/>
  <c r="AH1211" i="12" s="1"/>
  <c r="AH1212" i="12" a="1"/>
  <c r="AH1212" i="12" s="1"/>
  <c r="AH1213" i="12" a="1"/>
  <c r="AH1213" i="12" s="1"/>
  <c r="AH1214" i="12" a="1"/>
  <c r="AH1214" i="12" s="1"/>
  <c r="AH1215" i="12" a="1"/>
  <c r="AH1215" i="12" s="1"/>
  <c r="AH1216" i="12" a="1"/>
  <c r="AH1216" i="12" s="1"/>
  <c r="AH1217" i="12" a="1"/>
  <c r="AH1217" i="12" s="1"/>
  <c r="AH1218" i="12" a="1"/>
  <c r="AH1218" i="12" s="1"/>
  <c r="AH1219" i="12" a="1"/>
  <c r="AH1219" i="12" s="1"/>
  <c r="AH1220" i="12" a="1"/>
  <c r="AH1220" i="12" s="1"/>
  <c r="AH1221" i="12" a="1"/>
  <c r="AH1221" i="12" s="1"/>
  <c r="AH1222" i="12" a="1"/>
  <c r="AH1222" i="12" s="1"/>
  <c r="AH1223" i="12" a="1"/>
  <c r="AH1223" i="12" s="1"/>
  <c r="AH1224" i="12" a="1"/>
  <c r="AH1224" i="12" s="1"/>
  <c r="AH1225" i="12" a="1"/>
  <c r="AH1225" i="12" s="1"/>
  <c r="AH1226" i="12" a="1"/>
  <c r="AH1226" i="12" s="1"/>
  <c r="AH1227" i="12" a="1"/>
  <c r="AH1227" i="12" s="1"/>
  <c r="AH1228" i="12" a="1"/>
  <c r="AH1228" i="12" s="1"/>
  <c r="AH1229" i="12" a="1"/>
  <c r="AH1229" i="12" s="1"/>
  <c r="AH1230" i="12" a="1"/>
  <c r="AH1230" i="12" s="1"/>
  <c r="AH1231" i="12" a="1"/>
  <c r="AH1231" i="12" s="1"/>
  <c r="AH1232" i="12" a="1"/>
  <c r="AH1232" i="12" s="1"/>
  <c r="AH1233" i="12" a="1"/>
  <c r="AH1233" i="12" s="1"/>
  <c r="AH1234" i="12" a="1"/>
  <c r="AH1234" i="12" s="1"/>
  <c r="AH1235" i="12" a="1"/>
  <c r="AH1235" i="12" s="1"/>
  <c r="AH1236" i="12" a="1"/>
  <c r="AH1236" i="12" s="1"/>
  <c r="AH1237" i="12" a="1"/>
  <c r="AH1237" i="12" s="1"/>
  <c r="AH1238" i="12" a="1"/>
  <c r="AH1238" i="12" s="1"/>
  <c r="AH1239" i="12" a="1"/>
  <c r="AH1239" i="12" s="1"/>
  <c r="AH1240" i="12" a="1"/>
  <c r="AH1240" i="12" s="1"/>
  <c r="AH1241" i="12" a="1"/>
  <c r="AH1241" i="12" s="1"/>
  <c r="AH1242" i="12" a="1"/>
  <c r="AH1242" i="12" s="1"/>
  <c r="AH1243" i="12" a="1"/>
  <c r="AH1243" i="12" s="1"/>
  <c r="AH1244" i="12" a="1"/>
  <c r="AH1244" i="12" s="1"/>
  <c r="AH1245" i="12" a="1"/>
  <c r="AH1245" i="12" s="1"/>
  <c r="AH1246" i="12" a="1"/>
  <c r="AH1246" i="12" s="1"/>
  <c r="AH1247" i="12" a="1"/>
  <c r="AH1247" i="12" s="1"/>
  <c r="AH1248" i="12" a="1"/>
  <c r="AH1248" i="12" s="1"/>
  <c r="AH1249" i="12" a="1"/>
  <c r="AH1249" i="12" s="1"/>
  <c r="AH1250" i="12" a="1"/>
  <c r="AH1250" i="12" s="1"/>
  <c r="AH1251" i="12" a="1"/>
  <c r="AH1251" i="12" s="1"/>
  <c r="AH1252" i="12" a="1"/>
  <c r="AH1252" i="12" s="1"/>
  <c r="AH1253" i="12" a="1"/>
  <c r="AH1253" i="12" s="1"/>
  <c r="AH1254" i="12" a="1"/>
  <c r="AH1254" i="12" s="1"/>
  <c r="AH1255" i="12" a="1"/>
  <c r="AH1255" i="12" s="1"/>
  <c r="AH1256" i="12" a="1"/>
  <c r="AH1256" i="12" s="1"/>
  <c r="AH1257" i="12" a="1"/>
  <c r="AH1257" i="12" s="1"/>
  <c r="AH1258" i="12" a="1"/>
  <c r="AH1258" i="12" s="1"/>
  <c r="AH1259" i="12" a="1"/>
  <c r="AH1259" i="12" s="1"/>
  <c r="AH1260" i="12" a="1"/>
  <c r="AH1260" i="12" s="1"/>
  <c r="AH1261" i="12" a="1"/>
  <c r="AH1261" i="12" s="1"/>
  <c r="AH1262" i="12" a="1"/>
  <c r="AH1262" i="12" s="1"/>
  <c r="AH1263" i="12" a="1"/>
  <c r="AH1263" i="12" s="1"/>
  <c r="AH2" i="12" a="1"/>
  <c r="AH2" i="12" s="1"/>
  <c r="AD2" i="12" a="1"/>
  <c r="AD2" i="12" s="1"/>
  <c r="AC2" i="12" a="1"/>
  <c r="AC2" i="12" s="1"/>
  <c r="AB2" i="12" a="1"/>
  <c r="AB2" i="12" s="1"/>
  <c r="AA2" i="12" a="1"/>
  <c r="AA2" i="12" s="1"/>
  <c r="Z2" i="12" a="1"/>
  <c r="Z2" i="12" s="1"/>
  <c r="Y2" i="12" a="1"/>
  <c r="Y2" i="12" s="1"/>
  <c r="X2" i="12" a="1"/>
  <c r="X2" i="12" s="1"/>
  <c r="W2" i="12" a="1"/>
  <c r="W2" i="12" s="1"/>
  <c r="T2" i="12" a="1"/>
  <c r="T2" i="12" s="1"/>
  <c r="O2" i="12" a="1"/>
  <c r="O2" i="12" s="1"/>
  <c r="P2" i="12" a="1"/>
  <c r="P2" i="12" s="1"/>
  <c r="Q2" i="12" a="1"/>
  <c r="Q2" i="12" s="1"/>
  <c r="AF2" i="12" s="1" a="1"/>
  <c r="AF2" i="12" s="1"/>
  <c r="R2" i="12" a="1"/>
  <c r="R2" i="12" s="1"/>
  <c r="AG2" i="12" l="1" a="1"/>
  <c r="AG2" i="12" s="1"/>
  <c r="S2" i="12" a="1"/>
  <c r="S2" i="12" s="1"/>
  <c r="AE2" i="12" a="1"/>
  <c r="AE2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D1" authorId="0" shapeId="0" xr:uid="{CF3DBFCB-25FA-44E1-B329-16A6184D5366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SWC name</t>
        </r>
      </text>
    </comment>
    <comment ref="F1" authorId="0" shapeId="0" xr:uid="{DF720DDA-34C4-461E-8401-9C1A1D493598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  <comment ref="I1" authorId="0" shapeId="0" xr:uid="{E19899EB-F4E2-486C-B5D5-6B1CB2FE9EA3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Runnable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F2" authorId="0" shapeId="0" xr:uid="{42442D23-59B7-4DDC-B971-993267FC9355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<sst xmlns="http://schemas.openxmlformats.org/spreadsheetml/2006/main" count="737" uniqueCount="480">
  <si>
    <t>Document Information</t>
  </si>
  <si>
    <t>Project Name</t>
  </si>
  <si>
    <t>Reference Documents</t>
  </si>
  <si>
    <t>Scope of Document</t>
  </si>
  <si>
    <t>Document Start Date</t>
  </si>
  <si>
    <t>Document End Date</t>
  </si>
  <si>
    <t>Document Version</t>
  </si>
  <si>
    <t>Description</t>
  </si>
  <si>
    <t>Document prepared Date</t>
  </si>
  <si>
    <t>Approved by</t>
  </si>
  <si>
    <t>V 1.0</t>
  </si>
  <si>
    <t>Confidential</t>
  </si>
  <si>
    <t>Sr. No.</t>
  </si>
  <si>
    <t>SWC Type</t>
  </si>
  <si>
    <t>Software Component Name</t>
  </si>
  <si>
    <t>SWC Symbol</t>
  </si>
  <si>
    <t>Internal Behavior Name</t>
  </si>
  <si>
    <t>handleTerminationAndRestart</t>
  </si>
  <si>
    <t>supportsMultipleInstantiation</t>
  </si>
  <si>
    <t>Runnable Name</t>
  </si>
  <si>
    <t>Runnable Symbol</t>
  </si>
  <si>
    <t>canBeInvokedConcurrently</t>
  </si>
  <si>
    <t>RTE Event Name</t>
  </si>
  <si>
    <t>RTE Event Type</t>
  </si>
  <si>
    <t>RTE Event Info</t>
  </si>
  <si>
    <t>ParameterSwComponentType</t>
  </si>
  <si>
    <t>MdMgmt_Init</t>
  </si>
  <si>
    <t>MdMgmt_InitEvent</t>
  </si>
  <si>
    <t>InitEvent</t>
  </si>
  <si>
    <t>MdMgmt_Init1</t>
  </si>
  <si>
    <t>MdMgmt_InitEvent1</t>
  </si>
  <si>
    <t>Rnbl_MdMgmt</t>
  </si>
  <si>
    <t>MdMgmt10ms</t>
  </si>
  <si>
    <t>TimingEvent</t>
  </si>
  <si>
    <t>IB Variable Name</t>
  </si>
  <si>
    <t>IB Variable Type</t>
  </si>
  <si>
    <t>Application Data Type Name</t>
  </si>
  <si>
    <t>Init value</t>
  </si>
  <si>
    <t>Accessing Runnable</t>
  </si>
  <si>
    <t>Sw Calibration Access</t>
  </si>
  <si>
    <t>Sw Implementation Policy</t>
  </si>
  <si>
    <t>Port Type</t>
  </si>
  <si>
    <t>Port Name</t>
  </si>
  <si>
    <t>Interface Type</t>
  </si>
  <si>
    <t>Interface Name</t>
  </si>
  <si>
    <t>DataElement/Operation/Parameter/Trigger/ModeGroup Name</t>
  </si>
  <si>
    <t>Argument/TriggerPeriod/Modes</t>
  </si>
  <si>
    <t>Application Data Type</t>
  </si>
  <si>
    <t>Init Value</t>
  </si>
  <si>
    <t>ComSpec</t>
  </si>
  <si>
    <t>ReceiverPort</t>
  </si>
  <si>
    <t>CD_CrshSt_R</t>
  </si>
  <si>
    <t>ModeSwitchInterface</t>
  </si>
  <si>
    <t>CS</t>
  </si>
  <si>
    <t>SenderPort</t>
  </si>
  <si>
    <t>SenderReceiverInterface</t>
  </si>
  <si>
    <t>CHAdeMOS</t>
  </si>
  <si>
    <t>TriggerInterface</t>
  </si>
  <si>
    <t>Application Data Type Category</t>
  </si>
  <si>
    <t>Compu Method Name</t>
  </si>
  <si>
    <t>Compu Method Category</t>
  </si>
  <si>
    <t>Data Constraint Name</t>
  </si>
  <si>
    <t>Data Constraint Type</t>
  </si>
  <si>
    <t>Min</t>
  </si>
  <si>
    <t>Max</t>
  </si>
  <si>
    <t>Unit</t>
  </si>
  <si>
    <t>Mapped Implementation Data Type</t>
  </si>
  <si>
    <t>ADTS_APCRCDWkUp</t>
  </si>
  <si>
    <t>Value</t>
  </si>
  <si>
    <t>CM_APCRCDWkUp</t>
  </si>
  <si>
    <t>TEXTTABLE</t>
  </si>
  <si>
    <t>DC_APCRCDWkUp</t>
  </si>
  <si>
    <t>physConstrs</t>
  </si>
  <si>
    <t>NoUnit</t>
  </si>
  <si>
    <t>uint8</t>
  </si>
  <si>
    <t>internalConstrs</t>
  </si>
  <si>
    <t>boolean</t>
  </si>
  <si>
    <t>ADTS_ActnOnErToMM</t>
  </si>
  <si>
    <t>CM_ActnOnErToMM</t>
  </si>
  <si>
    <t>DC_ActnOnErToMM</t>
  </si>
  <si>
    <t>ActnOnErToMM_MCBRecoverableError</t>
  </si>
  <si>
    <t>ActnOnErToMM_NoError</t>
  </si>
  <si>
    <t>ActnOnErToMM_MCBUnrecoverableError</t>
  </si>
  <si>
    <t>ActnOnErToMM_OBCNotReady</t>
  </si>
  <si>
    <t>ActnOnErToMM_OBCUnrecoverableError</t>
  </si>
  <si>
    <t>Implementation Data Type</t>
  </si>
  <si>
    <t>ApplicationSwComponentType</t>
  </si>
  <si>
    <t>AsynchronousServerCallReturnsEvent</t>
  </si>
  <si>
    <t>Ampr</t>
  </si>
  <si>
    <t>SensorActuatorSwComponentType</t>
  </si>
  <si>
    <t>BackgroundEvent</t>
  </si>
  <si>
    <t>AmprPerSec</t>
  </si>
  <si>
    <t>ConstVoidPtr</t>
  </si>
  <si>
    <t>ComplexDeviceDriverSwComponentType</t>
  </si>
  <si>
    <t>DataReceivedEvent</t>
  </si>
  <si>
    <t>AmprSec</t>
  </si>
  <si>
    <t>float32</t>
  </si>
  <si>
    <t>DataReceiveErrorEvent</t>
  </si>
  <si>
    <t>Bar</t>
  </si>
  <si>
    <t>float64</t>
  </si>
  <si>
    <t>NvBlockSwComponentType</t>
  </si>
  <si>
    <t>DataSendCompletedEvent</t>
  </si>
  <si>
    <t>BarPerSec</t>
  </si>
  <si>
    <t>sint16</t>
  </si>
  <si>
    <t>ServiceSwComponentType</t>
  </si>
  <si>
    <t>DataWriteCompletedEvent</t>
  </si>
  <si>
    <t>Bel</t>
  </si>
  <si>
    <t>sint16_least</t>
  </si>
  <si>
    <t>EcuAbstractionSwComponentType</t>
  </si>
  <si>
    <t>ExternalTriggerOccurredEvent</t>
  </si>
  <si>
    <t>BOOLEAN</t>
  </si>
  <si>
    <t>Bit</t>
  </si>
  <si>
    <t>sint32</t>
  </si>
  <si>
    <t>ServiceProxySwComponentType</t>
  </si>
  <si>
    <t>VAL_BLK</t>
  </si>
  <si>
    <t>BitPerSec</t>
  </si>
  <si>
    <t>sint32_least</t>
  </si>
  <si>
    <t>CompositionSwComponentType</t>
  </si>
  <si>
    <t>InternalTriggerOccurredEvent</t>
  </si>
  <si>
    <t>STRING</t>
  </si>
  <si>
    <t>Byte</t>
  </si>
  <si>
    <t>sint64</t>
  </si>
  <si>
    <t>ModeSwitchedAckEvent</t>
  </si>
  <si>
    <t>COM_AXIS</t>
  </si>
  <si>
    <t>BytPerSec</t>
  </si>
  <si>
    <t>sint8</t>
  </si>
  <si>
    <t>OperationInvokedEvent</t>
  </si>
  <si>
    <t>ParameterInterface</t>
  </si>
  <si>
    <t>RES_AXIS</t>
  </si>
  <si>
    <t>Cd</t>
  </si>
  <si>
    <t>sint8_least</t>
  </si>
  <si>
    <t>OsTaskExecutionEvent</t>
  </si>
  <si>
    <t>ClientServerInterface</t>
  </si>
  <si>
    <t>CURVE</t>
  </si>
  <si>
    <t>CentiMtr</t>
  </si>
  <si>
    <t>uint16</t>
  </si>
  <si>
    <t>SwcModeManagerErrorEvent</t>
  </si>
  <si>
    <t>NvDataInterface</t>
  </si>
  <si>
    <t>MAP</t>
  </si>
  <si>
    <t>CentiMtrSqd</t>
  </si>
  <si>
    <t>uint16_least</t>
  </si>
  <si>
    <t>SwcModeSwitchEvent</t>
  </si>
  <si>
    <t>CUBOID</t>
  </si>
  <si>
    <t>Coulomb</t>
  </si>
  <si>
    <t>uint32</t>
  </si>
  <si>
    <t>CUBE_4</t>
  </si>
  <si>
    <t>Day</t>
  </si>
  <si>
    <t>uint32_least</t>
  </si>
  <si>
    <t>TransformerHardErrorEvent</t>
  </si>
  <si>
    <t>CUBE_5</t>
  </si>
  <si>
    <t>DeciBel</t>
  </si>
  <si>
    <t>uint64</t>
  </si>
  <si>
    <t>Deg</t>
  </si>
  <si>
    <t>DegCgrd</t>
  </si>
  <si>
    <t>uint8_least</t>
  </si>
  <si>
    <t>DegPerSec</t>
  </si>
  <si>
    <t>VoidPtr</t>
  </si>
  <si>
    <t>IDENTICAL</t>
  </si>
  <si>
    <t>Frd</t>
  </si>
  <si>
    <t>Gr</t>
  </si>
  <si>
    <t>LINEAR</t>
  </si>
  <si>
    <t>GrPerLtr</t>
  </si>
  <si>
    <t>SCALE_LINEAR</t>
  </si>
  <si>
    <t>GrPerMol</t>
  </si>
  <si>
    <t>SCALE_LINEAR_AND_TEXTTABLE</t>
  </si>
  <si>
    <t>GrPerSec</t>
  </si>
  <si>
    <t>RAT_FUNC</t>
  </si>
  <si>
    <t>HectoPa</t>
  </si>
  <si>
    <t>SCALE_RAT_FUNC</t>
  </si>
  <si>
    <t>HectoPaPerSec</t>
  </si>
  <si>
    <t>SCALE_RATIONAL_AND_TEXTTABLE</t>
  </si>
  <si>
    <t>HectoPaPerVolt</t>
  </si>
  <si>
    <t>TAB_NOINTP</t>
  </si>
  <si>
    <t>HectoPaSecPerMtrCubd</t>
  </si>
  <si>
    <t>BITFIELD_TEXTTABLE</t>
  </si>
  <si>
    <t>Henry</t>
  </si>
  <si>
    <t>HenryPerMtr</t>
  </si>
  <si>
    <t>Hr</t>
  </si>
  <si>
    <t>Hz</t>
  </si>
  <si>
    <t>Jou</t>
  </si>
  <si>
    <t>JouPerKelvin</t>
  </si>
  <si>
    <t>JouPerKiloGr</t>
  </si>
  <si>
    <t>JouPerKiloGrPerKelvin</t>
  </si>
  <si>
    <t>JouPerMol</t>
  </si>
  <si>
    <t>JouPerMolPerKelvin</t>
  </si>
  <si>
    <t>Kat</t>
  </si>
  <si>
    <t>KelvinAbslt</t>
  </si>
  <si>
    <t>KelvinPerSec</t>
  </si>
  <si>
    <t>KelvinRel</t>
  </si>
  <si>
    <t>KiloBitPerSec</t>
  </si>
  <si>
    <t>KiloGr</t>
  </si>
  <si>
    <t>KiloGrPerHr</t>
  </si>
  <si>
    <t>KiloGrPerMtrCubd</t>
  </si>
  <si>
    <t>KiloGrPerSec</t>
  </si>
  <si>
    <t>KiloGrSqrMtr</t>
  </si>
  <si>
    <t>KiloHz</t>
  </si>
  <si>
    <t>KiloJou</t>
  </si>
  <si>
    <t>KiloMtr</t>
  </si>
  <si>
    <t>KiloMtrPerHr</t>
  </si>
  <si>
    <t>KiloMtrPerHrPerSec</t>
  </si>
  <si>
    <t>KiloNwt</t>
  </si>
  <si>
    <t>KiloNwtMtrPerSec</t>
  </si>
  <si>
    <t>KiloOhm</t>
  </si>
  <si>
    <t>KiloVolt</t>
  </si>
  <si>
    <t>KiloWatt</t>
  </si>
  <si>
    <t>KiloWattHr</t>
  </si>
  <si>
    <t>KiloWattHrPer100KiloMtr</t>
  </si>
  <si>
    <t>Ltr</t>
  </si>
  <si>
    <t>LtrPer100KiloMtr</t>
  </si>
  <si>
    <t>LtrPerHr</t>
  </si>
  <si>
    <t>LtrPerKiloMtr</t>
  </si>
  <si>
    <t>MegaBitPerSec</t>
  </si>
  <si>
    <t>MegaHz</t>
  </si>
  <si>
    <t>MegaJou</t>
  </si>
  <si>
    <t>MegaOhm</t>
  </si>
  <si>
    <t>MegaPa</t>
  </si>
  <si>
    <t>MegaWatt</t>
  </si>
  <si>
    <t>MicroAmpr</t>
  </si>
  <si>
    <t>MicroFrd</t>
  </si>
  <si>
    <t>MicroGr</t>
  </si>
  <si>
    <t>MicroJou</t>
  </si>
  <si>
    <t>MicroLtr</t>
  </si>
  <si>
    <t>MicroLtrPerSec</t>
  </si>
  <si>
    <t>MicroMtr</t>
  </si>
  <si>
    <t>MicroSec</t>
  </si>
  <si>
    <t>MicroTesla</t>
  </si>
  <si>
    <t>MilliAmpr</t>
  </si>
  <si>
    <t>MilliAmprPerSec</t>
  </si>
  <si>
    <t>MilliBar</t>
  </si>
  <si>
    <t>MilliFrd</t>
  </si>
  <si>
    <t>MilliGr</t>
  </si>
  <si>
    <t>MilliGrPerSec</t>
  </si>
  <si>
    <t>MilliJou</t>
  </si>
  <si>
    <t>MilliLtr</t>
  </si>
  <si>
    <t>MilliMtr</t>
  </si>
  <si>
    <t>MilliMtrCubd</t>
  </si>
  <si>
    <t>MilliMtrCubdPerSec</t>
  </si>
  <si>
    <t>MilliOhm</t>
  </si>
  <si>
    <t>MilliSec</t>
  </si>
  <si>
    <t>MilliTesla</t>
  </si>
  <si>
    <t>MilliVolt</t>
  </si>
  <si>
    <t>MilliVoltPerSec</t>
  </si>
  <si>
    <t>MilliWatt</t>
  </si>
  <si>
    <t>Mins</t>
  </si>
  <si>
    <t>Ml</t>
  </si>
  <si>
    <t>MlPerHr</t>
  </si>
  <si>
    <t>Mol</t>
  </si>
  <si>
    <t>MolPerLtr</t>
  </si>
  <si>
    <t>MolPerLtrPerSec</t>
  </si>
  <si>
    <t>MolPerMtrCubd</t>
  </si>
  <si>
    <t>MolPerSec</t>
  </si>
  <si>
    <t>Mtr</t>
  </si>
  <si>
    <t>MtrCubd</t>
  </si>
  <si>
    <t>MtrCubdPerHr</t>
  </si>
  <si>
    <t>MtrCubdPerHrPerSec</t>
  </si>
  <si>
    <t>MtrCubdPerKiloGr</t>
  </si>
  <si>
    <t>MtrPerSec</t>
  </si>
  <si>
    <t>MtrPerSecCubd</t>
  </si>
  <si>
    <t>MtrPerSecSqd</t>
  </si>
  <si>
    <t>MtrSqd</t>
  </si>
  <si>
    <t>MtrSqdPerSec</t>
  </si>
  <si>
    <t>NanoFrd</t>
  </si>
  <si>
    <t>NanoSec</t>
  </si>
  <si>
    <t>Nwt</t>
  </si>
  <si>
    <t>NwtMtr</t>
  </si>
  <si>
    <t>NwtMtrPerRpm</t>
  </si>
  <si>
    <t>NwtMtrPerRpmPerSec</t>
  </si>
  <si>
    <t>NwtMtrPerSec</t>
  </si>
  <si>
    <t>NwtMtrSec</t>
  </si>
  <si>
    <t>NwtMtrSqrSec</t>
  </si>
  <si>
    <t>NwtPerMtr</t>
  </si>
  <si>
    <t>NwtSecPerMtr</t>
  </si>
  <si>
    <t>Ohm</t>
  </si>
  <si>
    <t>Pa</t>
  </si>
  <si>
    <t>PaPerMtrCubdPerSec</t>
  </si>
  <si>
    <t>PaPerSec</t>
  </si>
  <si>
    <t>PaSec</t>
  </si>
  <si>
    <t>Perc</t>
  </si>
  <si>
    <t>PercPerMilliSec</t>
  </si>
  <si>
    <t>PercPerSec</t>
  </si>
  <si>
    <t>PerMille</t>
  </si>
  <si>
    <t>PerMin</t>
  </si>
  <si>
    <t>PerMtr</t>
  </si>
  <si>
    <t>PerSec</t>
  </si>
  <si>
    <t>PerSecSqd</t>
  </si>
  <si>
    <t>PicoFrd</t>
  </si>
  <si>
    <t>PicoSec</t>
  </si>
  <si>
    <t>Ppm</t>
  </si>
  <si>
    <t>Rad</t>
  </si>
  <si>
    <t>RadPerSec</t>
  </si>
  <si>
    <t>RadPerSecSqd</t>
  </si>
  <si>
    <t>Rpm</t>
  </si>
  <si>
    <t>RpmPerSec</t>
  </si>
  <si>
    <t>S</t>
  </si>
  <si>
    <t>Sec</t>
  </si>
  <si>
    <t>SPerMtr</t>
  </si>
  <si>
    <t>SPerMtrPerSec</t>
  </si>
  <si>
    <t>Tesla</t>
  </si>
  <si>
    <t>Tonne</t>
  </si>
  <si>
    <t>Volt</t>
  </si>
  <si>
    <t>VoltPerMilliSec</t>
  </si>
  <si>
    <t>VoltPerMtr</t>
  </si>
  <si>
    <t>VoltPerSec</t>
  </si>
  <si>
    <t>Watt</t>
  </si>
  <si>
    <t>WattPerKelvinPerMtrSqd</t>
  </si>
  <si>
    <t>WattPerMtrPerKelvin</t>
  </si>
  <si>
    <t>WattPerSec</t>
  </si>
  <si>
    <t>WattSec</t>
  </si>
  <si>
    <t>Wb</t>
  </si>
  <si>
    <t>Yr</t>
  </si>
  <si>
    <t>SharedParameter</t>
  </si>
  <si>
    <t>PerInstanceParameter</t>
  </si>
  <si>
    <t>ImplicitInterRunnableVariables</t>
  </si>
  <si>
    <t>ExplicitInterRunnableVariable</t>
  </si>
  <si>
    <t>PerInstanceMemory</t>
  </si>
  <si>
    <t>ArTypedPerInstanceMemory</t>
  </si>
  <si>
    <t>StaticMemory</t>
  </si>
  <si>
    <t>ConstantMemory</t>
  </si>
  <si>
    <t>PIP_test0</t>
  </si>
  <si>
    <t>PIP_test1</t>
  </si>
  <si>
    <t>PIP_test2</t>
  </si>
  <si>
    <t>PIP_test3</t>
  </si>
  <si>
    <t>PIP_test4</t>
  </si>
  <si>
    <t>PIP_test5</t>
  </si>
  <si>
    <t>PIP_test6</t>
  </si>
  <si>
    <t>PIP_test7</t>
  </si>
  <si>
    <t>DC_APCRCDWkUp1</t>
  </si>
  <si>
    <t>Enum States OR LSB</t>
  </si>
  <si>
    <t>Compu Scale OR Offset</t>
  </si>
  <si>
    <t>ADTS_APCRCDWkUpdas</t>
  </si>
  <si>
    <t>Saurabh</t>
  </si>
  <si>
    <t>Document Name: arxml</t>
  </si>
  <si>
    <t>xyz</t>
  </si>
  <si>
    <t>false</t>
  </si>
  <si>
    <t>true</t>
  </si>
  <si>
    <t>NO-SUPPORT</t>
  </si>
  <si>
    <t>READ-WRITE</t>
  </si>
  <si>
    <t>READ</t>
  </si>
  <si>
    <t>NOT-ACCESSIBLE</t>
  </si>
  <si>
    <t>STANDARD</t>
  </si>
  <si>
    <t>QUEUED</t>
  </si>
  <si>
    <t>MEASUREMENT-POINT</t>
  </si>
  <si>
    <t>FIXED</t>
  </si>
  <si>
    <t>CONST</t>
  </si>
  <si>
    <t>CS2</t>
  </si>
  <si>
    <t>CS3</t>
  </si>
  <si>
    <t>CS4</t>
  </si>
  <si>
    <t>CS5</t>
  </si>
  <si>
    <t>dra</t>
  </si>
  <si>
    <t>RSR1</t>
  </si>
  <si>
    <t>PSR1</t>
  </si>
  <si>
    <t>PNd1</t>
  </si>
  <si>
    <t>drpa</t>
  </si>
  <si>
    <t>drpv</t>
  </si>
  <si>
    <t>dsp</t>
  </si>
  <si>
    <t>dwa</t>
  </si>
  <si>
    <t>Asw_swc</t>
  </si>
  <si>
    <t>Asw_swc_symbol</t>
  </si>
  <si>
    <t>IB_Asw_swc</t>
  </si>
  <si>
    <t>new_rnbl_symbol</t>
  </si>
  <si>
    <t>MdMgmt100ms</t>
  </si>
  <si>
    <t>MSI1</t>
  </si>
  <si>
    <t>MG1</t>
  </si>
  <si>
    <t>abc1</t>
  </si>
  <si>
    <t>abc2</t>
  </si>
  <si>
    <t>abc3</t>
  </si>
  <si>
    <t>abc4</t>
  </si>
  <si>
    <t>abc5</t>
  </si>
  <si>
    <t>CS_R_Port</t>
  </si>
  <si>
    <t>CS1</t>
  </si>
  <si>
    <t>opr2</t>
  </si>
  <si>
    <t>Trigger_R_Port</t>
  </si>
  <si>
    <t>Trigger1</t>
  </si>
  <si>
    <t>Trigg1</t>
  </si>
  <si>
    <t>Trigg2</t>
  </si>
  <si>
    <t>CM_text</t>
  </si>
  <si>
    <t>Application Composite Type Category</t>
  </si>
  <si>
    <t>ARDT/AADT Short Name</t>
  </si>
  <si>
    <t>ARDT Elements Short Name / Array Size</t>
  </si>
  <si>
    <t>ARDT/AADT Element Type</t>
  </si>
  <si>
    <t>RECORD</t>
  </si>
  <si>
    <t>ARRAY</t>
  </si>
  <si>
    <t>APDT</t>
  </si>
  <si>
    <t>ARDT</t>
  </si>
  <si>
    <t>AADT</t>
  </si>
  <si>
    <t>VARIABLE</t>
  </si>
  <si>
    <t>struct1</t>
  </si>
  <si>
    <t>element1</t>
  </si>
  <si>
    <t>element2</t>
  </si>
  <si>
    <t>element3</t>
  </si>
  <si>
    <t>element4</t>
  </si>
  <si>
    <t>array1</t>
  </si>
  <si>
    <t>array2</t>
  </si>
  <si>
    <t>ADTS_APCRCDWkUp1</t>
  </si>
  <si>
    <t>Implementation Data Type Category</t>
  </si>
  <si>
    <t>ARRAY_FIXED</t>
  </si>
  <si>
    <t>ARRAY_VARIABLE</t>
  </si>
  <si>
    <t>PRIMITIVE</t>
  </si>
  <si>
    <t>Implementation Data Type Category Short Name</t>
  </si>
  <si>
    <t>IRDT Elements Short Name / Array Size</t>
  </si>
  <si>
    <t>PIP_test8</t>
  </si>
  <si>
    <t>CAN-BE-TERMINATED-AND-RESTARTED</t>
  </si>
  <si>
    <t>CAN-BE-TERMINATED</t>
  </si>
  <si>
    <t>1</t>
  </si>
  <si>
    <t>2</t>
  </si>
  <si>
    <t>4</t>
  </si>
  <si>
    <t>struct2</t>
  </si>
  <si>
    <t>CD_CrshSt_R1</t>
  </si>
  <si>
    <t>CD_CrshSt_R2</t>
  </si>
  <si>
    <t>element20</t>
  </si>
  <si>
    <t>***Primitive_ADT***</t>
  </si>
  <si>
    <t>***Composite_ADT***</t>
  </si>
  <si>
    <t>***UserDefined_IDT***</t>
  </si>
  <si>
    <t>***Platform_IDT***</t>
  </si>
  <si>
    <t>***Available_Runnable***</t>
  </si>
  <si>
    <t>***AsynchronousServerCallReturnsEvent***</t>
  </si>
  <si>
    <t>***BackgroundEvent***</t>
  </si>
  <si>
    <t>***InitEvent***</t>
  </si>
  <si>
    <t>***InternalTriggerOccurredEvent***</t>
  </si>
  <si>
    <t>***OsTaskExecutionEvent***</t>
  </si>
  <si>
    <t>***SwcModeManagerErrorEvent***</t>
  </si>
  <si>
    <t>***TransformerHardErrorEvent***</t>
  </si>
  <si>
    <t>***TimingEvent***</t>
  </si>
  <si>
    <t>***DataReceivedEvent***</t>
  </si>
  <si>
    <t>***DataReceiveErrorEvent***</t>
  </si>
  <si>
    <t>***DataSendCompletedEvent***</t>
  </si>
  <si>
    <t>***DataWriteCompletedEvent***</t>
  </si>
  <si>
    <t>***ExternalTriggerOccurredEvent***</t>
  </si>
  <si>
    <t>***ModeSwitchedAckEvent***</t>
  </si>
  <si>
    <t>***OperationInvokedEvent***</t>
  </si>
  <si>
    <t>***SwcModeSwitchEvent***</t>
  </si>
  <si>
    <t>___Event_Reference___</t>
  </si>
  <si>
    <t>___Data_Type___</t>
  </si>
  <si>
    <t>Please delete cell value because of ASCR Event</t>
  </si>
  <si>
    <t>Please delete cell value because of INIT Event</t>
  </si>
  <si>
    <t>Please delete cell value because of BGD Event</t>
  </si>
  <si>
    <t>Please delete cell value because of INTTRIG Event</t>
  </si>
  <si>
    <t>Please delete cell value because of OSTASK Event</t>
  </si>
  <si>
    <t>Please delete cell value because of MMERR Event</t>
  </si>
  <si>
    <t>Please delete cell value because of XMER Event</t>
  </si>
  <si>
    <t>___Mapped_IDT___</t>
  </si>
  <si>
    <t>Data Type</t>
  </si>
  <si>
    <t>___Data_Type_Composite___</t>
  </si>
  <si>
    <t>qwe</t>
  </si>
  <si>
    <t>ashh_</t>
  </si>
  <si>
    <t>CD_CrshSt_R5</t>
  </si>
  <si>
    <t>CD_CrshSt_R8</t>
  </si>
  <si>
    <t>456</t>
  </si>
  <si>
    <t>___rnbl_access___</t>
  </si>
  <si>
    <t>el</t>
  </si>
  <si>
    <t>156</t>
  </si>
  <si>
    <t>abcd</t>
  </si>
  <si>
    <t>abcd1</t>
  </si>
  <si>
    <t>___CM_Names___</t>
  </si>
  <si>
    <t>___ADT_Names___</t>
  </si>
  <si>
    <t>ActnOnErToMM_NoError1</t>
  </si>
  <si>
    <t>ActnOnErToMM_NoError2</t>
  </si>
  <si>
    <t>ActnOnErToMM_OBCNotReady1</t>
  </si>
  <si>
    <t>___IF_Names___</t>
  </si>
  <si>
    <t>___Port_Names___</t>
  </si>
  <si>
    <t>CHAdeMOS1</t>
  </si>
  <si>
    <t>opr1</t>
  </si>
  <si>
    <t>___de___</t>
  </si>
  <si>
    <t>RTE Event SubInfo</t>
  </si>
  <si>
    <t>RSR12</t>
  </si>
  <si>
    <t>hello</t>
  </si>
  <si>
    <t>MdMgmt_Init12</t>
  </si>
  <si>
    <t>CM_APCRCDWkUp2</t>
  </si>
  <si>
    <t>157</t>
  </si>
  <si>
    <t>CS6</t>
  </si>
  <si>
    <t>CS7</t>
  </si>
  <si>
    <t>CS8</t>
  </si>
  <si>
    <t>CS9</t>
  </si>
  <si>
    <t>CS10</t>
  </si>
  <si>
    <t>struct_idt1</t>
  </si>
  <si>
    <t>struct_idt2</t>
  </si>
  <si>
    <t>idt_array1</t>
  </si>
  <si>
    <t>idt_array2</t>
  </si>
  <si>
    <t>idt_primitive1</t>
  </si>
  <si>
    <t>elment20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</si>
</sst>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Work Sans"/>
    </font>
    <font>
      <sz val="8"/>
      <name val="Verdana"/>
      <family val="2"/>
    </font>
    <font>
      <sz val="10"/>
      <name val="Segoe UI"/>
      <family val="2"/>
    </font>
    <font>
      <sz val="10"/>
      <name val="Work Sans"/>
    </font>
    <font>
      <sz val="10"/>
      <color rgb="FF0070C0"/>
      <name val="Work Sans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</cellStyleXfs>
  <cellXfs count="71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0" xfId="0" applyFont="1"/>
    <xf numFmtId="0" fontId="2" fillId="0" borderId="0" xfId="4" applyFont="1" applyAlignment="1">
      <alignment vertical="center"/>
    </xf>
    <xf numFmtId="0" fontId="2" fillId="0" borderId="7" xfId="4" applyFont="1" applyBorder="1" applyAlignment="1">
      <alignment vertical="center"/>
    </xf>
    <xf numFmtId="0" fontId="4" fillId="0" borderId="1" xfId="5" applyNumberFormat="1" applyFont="1" applyBorder="1" applyAlignment="1">
      <alignment horizontal="left" vertical="center" wrapText="1"/>
    </xf>
    <xf numFmtId="0" fontId="2" fillId="0" borderId="8" xfId="4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165" fontId="5" fillId="0" borderId="1" xfId="5" applyNumberFormat="1" applyFont="1" applyBorder="1" applyAlignment="1">
      <alignment horizontal="center" vertical="center" wrapText="1"/>
    </xf>
    <xf numFmtId="0" fontId="5" fillId="3" borderId="1" xfId="5" applyNumberFormat="1" applyFont="1" applyFill="1" applyBorder="1" applyAlignment="1" applyProtection="1">
      <alignment vertical="center" wrapText="1"/>
      <protection locked="0"/>
    </xf>
    <xf numFmtId="0" fontId="5" fillId="3" borderId="1" xfId="5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4" applyFont="1" applyBorder="1" applyAlignment="1">
      <alignment vertical="center"/>
    </xf>
    <xf numFmtId="0" fontId="2" fillId="0" borderId="10" xfId="4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2" xfId="0" applyFont="1" applyBorder="1"/>
    <xf numFmtId="0" fontId="2" fillId="7" borderId="2" xfId="2" applyFont="1" applyFill="1" applyBorder="1" applyAlignment="1">
      <alignment horizontal="center" vertical="center"/>
    </xf>
    <xf numFmtId="0" fontId="10" fillId="4" borderId="2" xfId="2" applyFont="1" applyFill="1" applyBorder="1" applyAlignment="1">
      <alignment horizontal="center" vertical="center"/>
    </xf>
    <xf numFmtId="0" fontId="10" fillId="5" borderId="2" xfId="2" applyFont="1" applyFill="1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0" xfId="0" applyFont="1"/>
    <xf numFmtId="0" fontId="10" fillId="6" borderId="2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10" fillId="6" borderId="2" xfId="0" applyNumberFormat="1" applyFont="1" applyFill="1" applyBorder="1"/>
    <xf numFmtId="0" fontId="2" fillId="0" borderId="2" xfId="2" applyFont="1" applyBorder="1" applyAlignment="1">
      <alignment vertical="center"/>
    </xf>
    <xf numFmtId="49" fontId="2" fillId="0" borderId="2" xfId="0" applyNumberFormat="1" applyFont="1" applyBorder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49" fontId="10" fillId="0" borderId="2" xfId="0" applyNumberFormat="1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0" fillId="0" borderId="2" xfId="0" applyBorder="1"/>
    <xf numFmtId="15" fontId="5" fillId="0" borderId="4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5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6" xfId="5" quotePrefix="1" applyNumberFormat="1" applyFont="1" applyBorder="1" applyAlignment="1" applyProtection="1">
      <alignment horizontal="left" vertical="center" wrapText="1"/>
      <protection locked="0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15" fontId="5" fillId="3" borderId="4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5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6" xfId="5" quotePrefix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4" applyFont="1" applyAlignment="1">
      <alignment horizontal="center" vertical="center"/>
    </xf>
    <xf numFmtId="0" fontId="5" fillId="0" borderId="1" xfId="5" applyNumberFormat="1" applyFont="1" applyBorder="1" applyAlignment="1" applyProtection="1">
      <alignment horizontal="left" vertical="center" wrapText="1"/>
      <protection locked="0"/>
    </xf>
    <xf numFmtId="0" fontId="11" fillId="0" borderId="4" xfId="5" applyNumberFormat="1" applyFont="1" applyBorder="1" applyAlignment="1" applyProtection="1">
      <alignment horizontal="left" vertical="center" wrapText="1"/>
      <protection locked="0"/>
    </xf>
    <xf numFmtId="0" fontId="11" fillId="0" borderId="5" xfId="5" applyNumberFormat="1" applyFont="1" applyBorder="1" applyAlignment="1" applyProtection="1">
      <alignment horizontal="left" vertical="center" wrapText="1"/>
      <protection locked="0"/>
    </xf>
    <xf numFmtId="0" fontId="11" fillId="0" borderId="6" xfId="5" applyNumberFormat="1" applyFont="1" applyBorder="1" applyAlignment="1" applyProtection="1">
      <alignment horizontal="left" vertical="center" wrapText="1"/>
      <protection locked="0"/>
    </xf>
    <xf numFmtId="0" fontId="2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vertical="center"/>
    </xf>
  </cellXfs>
  <cellStyles count="6">
    <cellStyle name="Normal" xfId="0" builtinId="0"/>
    <cellStyle name="Normal 2" xfId="1" xr:uid="{7C6B41C8-99C6-460E-96FB-40885BFD5AAB}"/>
    <cellStyle name="Normal 2 2 2" xfId="2" xr:uid="{C533031D-380A-47C6-A111-6E77404D9334}"/>
    <cellStyle name="Normal 2 2 2 4" xfId="3" xr:uid="{61428EF5-CE02-49B5-B5F8-44E7456274D4}"/>
    <cellStyle name="Normal 3 2" xfId="5" xr:uid="{A7465F0D-32F4-441F-B608-D2377C53BCAC}"/>
    <cellStyle name="Normal 4" xfId="4" xr:uid="{78F29D87-BFD7-4048-94F5-4F2BC6A7962D}"/>
  </cellStyles>
  <dxfs count="32"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7030A0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</dxfs>
  <tableStyles count="0" defaultTableStyle="TableStyleMedium2" defaultPivotStyle="PivotStyleLight16"/>
  <colors>
    <mruColors>
      <color rgb="FF9C0006"/>
      <color rgb="FFFFC7CE"/>
      <color rgb="FFFF66FF"/>
      <color rgb="FFFFCCFF"/>
      <color rgb="FFFFCCCC"/>
      <color rgb="FFFF9999"/>
      <color rgb="FFDE7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1910-2994-4A89-8E19-E54A31DA6FE1}">
  <sheetPr>
    <pageSetUpPr autoPageBreaks="0"/>
  </sheetPr>
  <dimension ref="B2:I13"/>
  <sheetViews>
    <sheetView showGridLines="0" zoomScaleNormal="100" workbookViewId="0">
      <selection activeCell="C3" sqref="C3:H6"/>
    </sheetView>
  </sheetViews>
  <sheetFormatPr defaultColWidth="9.140625" defaultRowHeight="15" x14ac:dyDescent="0.3"/>
  <cols>
    <col min="1" max="1" width="3.5703125" style="4" customWidth="1"/>
    <col min="2" max="2" width="24.5703125" style="4" customWidth="1"/>
    <col min="3" max="3" width="36.85546875" style="4" bestFit="1" customWidth="1"/>
    <col min="4" max="4" width="11" style="4" bestFit="1" customWidth="1"/>
    <col min="5" max="6" width="15.85546875" style="4" customWidth="1"/>
    <col min="7" max="7" width="16.7109375" style="4" customWidth="1"/>
    <col min="8" max="8" width="12.42578125" style="4" bestFit="1" customWidth="1"/>
    <col min="9" max="9" width="3.140625" style="4" customWidth="1"/>
    <col min="10" max="16384" width="9.140625" style="4"/>
  </cols>
  <sheetData>
    <row r="2" spans="2:9" s="5" customFormat="1" x14ac:dyDescent="0.25">
      <c r="B2" s="43" t="s">
        <v>331</v>
      </c>
      <c r="C2" s="44"/>
      <c r="D2" s="44"/>
      <c r="E2" s="44"/>
      <c r="F2" s="44"/>
      <c r="G2" s="44"/>
      <c r="H2" s="45"/>
      <c r="I2" s="6"/>
    </row>
    <row r="3" spans="2:9" s="5" customFormat="1" x14ac:dyDescent="0.25">
      <c r="B3" s="7" t="s">
        <v>0</v>
      </c>
      <c r="C3" s="50" t="s">
        <v>332</v>
      </c>
      <c r="D3" s="50"/>
      <c r="E3" s="50"/>
      <c r="F3" s="50"/>
      <c r="G3" s="50"/>
      <c r="H3" s="50"/>
      <c r="I3" s="6"/>
    </row>
    <row r="4" spans="2:9" s="5" customFormat="1" x14ac:dyDescent="0.25">
      <c r="B4" s="7" t="s">
        <v>1</v>
      </c>
      <c r="C4" s="51" t="s">
        <v>330</v>
      </c>
      <c r="D4" s="52"/>
      <c r="E4" s="52"/>
      <c r="F4" s="52"/>
      <c r="G4" s="52"/>
      <c r="H4" s="53"/>
      <c r="I4" s="6"/>
    </row>
    <row r="5" spans="2:9" s="5" customFormat="1" x14ac:dyDescent="0.25">
      <c r="B5" s="7" t="s">
        <v>2</v>
      </c>
      <c r="C5" s="50"/>
      <c r="D5" s="50"/>
      <c r="E5" s="50"/>
      <c r="F5" s="50"/>
      <c r="G5" s="50"/>
      <c r="H5" s="50"/>
      <c r="I5" s="6"/>
    </row>
    <row r="6" spans="2:9" s="5" customFormat="1" x14ac:dyDescent="0.25">
      <c r="B6" s="7" t="s">
        <v>3</v>
      </c>
      <c r="C6" s="50"/>
      <c r="D6" s="50"/>
      <c r="E6" s="50"/>
      <c r="F6" s="50"/>
      <c r="G6" s="50"/>
      <c r="H6" s="50"/>
      <c r="I6" s="6"/>
    </row>
    <row r="7" spans="2:9" s="5" customFormat="1" x14ac:dyDescent="0.25">
      <c r="B7" s="7" t="s">
        <v>4</v>
      </c>
      <c r="C7" s="40"/>
      <c r="D7" s="41"/>
      <c r="E7" s="41"/>
      <c r="F7" s="41"/>
      <c r="G7" s="41"/>
      <c r="H7" s="42"/>
      <c r="I7" s="6"/>
    </row>
    <row r="8" spans="2:9" s="5" customFormat="1" x14ac:dyDescent="0.25">
      <c r="B8" s="7" t="s">
        <v>5</v>
      </c>
      <c r="C8" s="40"/>
      <c r="D8" s="41"/>
      <c r="E8" s="41"/>
      <c r="F8" s="41"/>
      <c r="G8" s="41"/>
      <c r="H8" s="42"/>
      <c r="I8" s="6"/>
    </row>
    <row r="9" spans="2:9" s="5" customFormat="1" x14ac:dyDescent="0.25">
      <c r="B9" s="8"/>
      <c r="C9" s="8"/>
      <c r="I9" s="6"/>
    </row>
    <row r="10" spans="2:9" s="5" customFormat="1" x14ac:dyDescent="0.25">
      <c r="B10" s="9" t="s">
        <v>6</v>
      </c>
      <c r="C10" s="9" t="s">
        <v>7</v>
      </c>
      <c r="D10" s="43" t="s">
        <v>8</v>
      </c>
      <c r="E10" s="44"/>
      <c r="F10" s="44"/>
      <c r="G10" s="45"/>
      <c r="H10" s="9" t="s">
        <v>9</v>
      </c>
      <c r="I10" s="6"/>
    </row>
    <row r="11" spans="2:9" s="5" customFormat="1" x14ac:dyDescent="0.25">
      <c r="B11" s="10" t="s">
        <v>10</v>
      </c>
      <c r="C11" s="11"/>
      <c r="D11" s="46"/>
      <c r="E11" s="47"/>
      <c r="F11" s="47"/>
      <c r="G11" s="48"/>
      <c r="H11" s="12"/>
      <c r="I11" s="6"/>
    </row>
    <row r="12" spans="2:9" s="5" customFormat="1" x14ac:dyDescent="0.25">
      <c r="C12" s="49" t="s">
        <v>11</v>
      </c>
      <c r="D12" s="49"/>
      <c r="E12" s="49"/>
      <c r="F12" s="49"/>
      <c r="G12" s="49"/>
      <c r="I12" s="6"/>
    </row>
    <row r="13" spans="2:9" s="5" customFormat="1" ht="15.75" thickBot="1" x14ac:dyDescent="0.3">
      <c r="B13" s="13"/>
      <c r="C13" s="13"/>
      <c r="D13" s="13"/>
      <c r="E13" s="13"/>
      <c r="F13" s="13"/>
      <c r="G13" s="13"/>
      <c r="H13" s="13"/>
      <c r="I13" s="14"/>
    </row>
  </sheetData>
  <protectedRanges>
    <protectedRange sqref="C4 C10:G10 C11 E11:G11" name="Range3_1"/>
    <protectedRange sqref="C6" name="Range3_1_1"/>
    <protectedRange sqref="C3 C5" name="Range3_1_1_2"/>
    <protectedRange sqref="C7:C8 D11" name="Range3_1_2"/>
  </protectedRanges>
  <mergeCells count="10">
    <mergeCell ref="C8:H8"/>
    <mergeCell ref="D10:G10"/>
    <mergeCell ref="D11:G11"/>
    <mergeCell ref="C12:G12"/>
    <mergeCell ref="B2:H2"/>
    <mergeCell ref="C3:H3"/>
    <mergeCell ref="C4:H4"/>
    <mergeCell ref="C5:H5"/>
    <mergeCell ref="C6:H6"/>
    <mergeCell ref="C7:H7"/>
  </mergeCell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6"/>
  <sheetViews>
    <sheetView showGridLines="0" zoomScale="85" zoomScaleNormal="85" workbookViewId="0">
      <selection activeCell="F19" sqref="F19"/>
    </sheetView>
  </sheetViews>
  <sheetFormatPr defaultColWidth="20.85546875" defaultRowHeight="15" x14ac:dyDescent="0.25"/>
  <cols>
    <col min="1" max="1" width="6.85546875" style="2" customWidth="1"/>
    <col min="2" max="2" width="39.7109375" style="1" bestFit="1" customWidth="1"/>
    <col min="3" max="3" width="39.7109375" style="3" bestFit="1" customWidth="1"/>
    <col min="4" max="4" width="18.42578125" style="3" bestFit="1" customWidth="1"/>
    <col min="5" max="5" width="23.42578125" style="1" bestFit="1" customWidth="1"/>
    <col min="6" max="6" width="29.7109375" style="1" bestFit="1" customWidth="1"/>
    <col min="7" max="7" width="29.7109375" style="1" customWidth="1"/>
    <col min="8" max="8" width="23.85546875" style="1" bestFit="1" customWidth="1"/>
    <col min="9" max="9" width="23.85546875" style="1" customWidth="1"/>
    <col min="10" max="10" width="27.28515625" style="1" customWidth="1"/>
    <col min="11" max="11" width="49.140625" style="1" bestFit="1" customWidth="1"/>
    <col min="12" max="12" width="49.140625" style="1" customWidth="1"/>
    <col min="13" max="13" width="15.42578125" style="1" bestFit="1" customWidth="1"/>
    <col min="14" max="14" width="108.42578125" customWidth="1"/>
    <col min="15" max="16384" width="20.85546875" style="1"/>
  </cols>
  <sheetData>
    <row r="1" spans="1:14" x14ac:dyDescent="0.25">
      <c r="A1" s="16" t="s">
        <v>12</v>
      </c>
      <c r="B1" s="17" t="s">
        <v>13</v>
      </c>
      <c r="C1" s="17" t="s">
        <v>14</v>
      </c>
      <c r="D1" s="22" t="s">
        <v>15</v>
      </c>
      <c r="E1" s="17" t="s">
        <v>16</v>
      </c>
      <c r="F1" s="18" t="s">
        <v>17</v>
      </c>
      <c r="G1" s="18" t="s">
        <v>18</v>
      </c>
      <c r="H1" s="17" t="s">
        <v>19</v>
      </c>
      <c r="I1" s="22" t="s">
        <v>20</v>
      </c>
      <c r="J1" s="18" t="s">
        <v>21</v>
      </c>
      <c r="K1" s="17" t="s">
        <v>22</v>
      </c>
      <c r="L1" s="17" t="s">
        <v>23</v>
      </c>
      <c r="M1" s="17" t="s">
        <v>24</v>
      </c>
      <c r="N1" s="17" t="s">
        <v>463</v>
      </c>
    </row>
    <row r="2" spans="1:14" ht="15.75" x14ac:dyDescent="0.3">
      <c r="A2" s="15">
        <v>1</v>
      </c>
      <c r="B2" s="56" t="s">
        <v>86</v>
      </c>
      <c r="C2" s="56" t="s">
        <v>356</v>
      </c>
      <c r="D2" s="54" t="s">
        <v>357</v>
      </c>
      <c r="E2" s="58" t="s">
        <v>358</v>
      </c>
      <c r="F2" s="54" t="s">
        <v>402</v>
      </c>
      <c r="G2" s="54" t="s">
        <v>334</v>
      </c>
      <c r="H2" s="21" t="s">
        <v>26</v>
      </c>
      <c r="I2" s="21" t="s">
        <v>26</v>
      </c>
      <c r="J2" s="21" t="s">
        <v>334</v>
      </c>
      <c r="K2" s="21" t="s">
        <v>27</v>
      </c>
      <c r="L2" s="21" t="s">
        <v>109</v>
      </c>
      <c r="M2" s="20" t="s">
        <v>371</v>
      </c>
      <c r="N2" s="39" t="s">
        <v>373</v>
      </c>
    </row>
    <row r="3" spans="1:14" ht="15.75" x14ac:dyDescent="0.3">
      <c r="A3" s="15">
        <v>2</v>
      </c>
      <c r="B3" s="56"/>
      <c r="C3" s="56"/>
      <c r="D3" s="54"/>
      <c r="E3" s="58"/>
      <c r="F3" s="54"/>
      <c r="G3" s="54"/>
      <c r="H3" s="21" t="s">
        <v>465</v>
      </c>
      <c r="I3" s="21" t="s">
        <v>359</v>
      </c>
      <c r="J3" s="21" t="s">
        <v>334</v>
      </c>
      <c r="K3" s="21" t="s">
        <v>360</v>
      </c>
      <c r="L3" s="21" t="s">
        <v>94</v>
      </c>
      <c r="M3" s="20" t="s">
        <v>51</v>
      </c>
      <c r="N3" s="39" t="s">
        <v>53</v>
      </c>
    </row>
    <row r="4" spans="1:14" ht="15.75" x14ac:dyDescent="0.3">
      <c r="A4" s="15">
        <v>3</v>
      </c>
      <c r="B4" s="56"/>
      <c r="C4" s="56"/>
      <c r="D4" s="54"/>
      <c r="E4" s="58"/>
      <c r="F4" s="54"/>
      <c r="G4" s="54"/>
      <c r="H4" s="21" t="s">
        <v>443</v>
      </c>
      <c r="I4" s="21" t="s">
        <v>466</v>
      </c>
      <c r="J4" s="21" t="s">
        <v>333</v>
      </c>
      <c r="K4" s="21" t="s">
        <v>444</v>
      </c>
      <c r="L4" s="21" t="s">
        <v>101</v>
      </c>
      <c r="M4" s="20" t="s">
        <v>407</v>
      </c>
      <c r="N4" s="39" t="s">
        <v>56</v>
      </c>
    </row>
    <row r="5" spans="1:14" ht="15.75" x14ac:dyDescent="0.3">
      <c r="A5" s="15">
        <v>4</v>
      </c>
      <c r="B5" s="56"/>
      <c r="C5" s="56"/>
      <c r="D5" s="54"/>
      <c r="E5" s="58"/>
      <c r="F5" s="54"/>
      <c r="G5" s="54"/>
      <c r="H5" s="21" t="s">
        <v>29</v>
      </c>
      <c r="I5" s="21" t="s">
        <v>29</v>
      </c>
      <c r="J5" s="21" t="s">
        <v>333</v>
      </c>
      <c r="K5" s="21" t="s">
        <v>30</v>
      </c>
      <c r="L5" s="21" t="s">
        <v>33</v>
      </c>
      <c r="M5" s="20">
        <v>0.45345000000000002</v>
      </c>
      <c r="N5" s="39" t="s">
        <v>363</v>
      </c>
    </row>
    <row r="6" spans="1:14" ht="15.75" x14ac:dyDescent="0.3">
      <c r="A6" s="15">
        <v>5</v>
      </c>
      <c r="B6" s="56"/>
      <c r="C6" s="57"/>
      <c r="D6" s="55"/>
      <c r="E6" s="59"/>
      <c r="F6" s="55"/>
      <c r="G6" s="55"/>
      <c r="H6" s="26" t="s">
        <v>31</v>
      </c>
      <c r="I6" s="21" t="s">
        <v>31</v>
      </c>
      <c r="J6" s="21" t="s">
        <v>334</v>
      </c>
      <c r="K6" s="21" t="s">
        <v>32</v>
      </c>
      <c r="L6" s="21" t="s">
        <v>90</v>
      </c>
      <c r="M6" s="20"/>
      <c r="N6" s="39" t="s">
        <v>364</v>
      </c>
    </row>
  </sheetData>
  <mergeCells count="6">
    <mergeCell ref="G2:G6"/>
    <mergeCell ref="C2:C6"/>
    <mergeCell ref="B2:B6"/>
    <mergeCell ref="E2:E6"/>
    <mergeCell ref="D2:D6"/>
    <mergeCell ref="F2:F6"/>
  </mergeCells>
  <phoneticPr fontId="7" type="noConversion"/>
  <conditionalFormatting sqref="C2:E1044 H2:I1044">
    <cfRule type="expression" dxfId="31" priority="1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H2:H1044">
    <cfRule type="duplicateValues" dxfId="30" priority="15"/>
  </conditionalFormatting>
  <conditionalFormatting sqref="I2:I1044">
    <cfRule type="duplicateValues" dxfId="29" priority="19"/>
  </conditionalFormatting>
  <conditionalFormatting sqref="K2:K1044">
    <cfRule type="duplicateValues" dxfId="28" priority="21"/>
    <cfRule type="expression" dxfId="27" priority="22">
      <formula>NOT(AND(   OR(AND(CODE(LEFT(K2,1))&gt;=65, CODE(LEFT(K2,1))&lt;=90), AND(CODE(LEFT(K2,1))&gt;=97, CODE(LEFT(K2,1))&lt;=122)),   SUMPRODUCT(--ISNUMBER(SEARCH(MID(K2, ROW(INDIRECT("1:" &amp; LEN(K2))), 1), "ABCDEFGHIJKLMNOPQRSTUVWXYZabcdefghijklmnopqrstuvwxyz0123456789_")))=LEN(K2) ))</formula>
    </cfRule>
  </conditionalFormatting>
  <dataValidations count="2">
    <dataValidation type="list" allowBlank="1" showInputMessage="1" showErrorMessage="1" sqref="F5:F6" xr:uid="{A4E022B9-FD61-4D5E-B0D4-DF1A2989AABC}">
      <formula1>"canBeTerminated,canBeTerminatedAndRestarted,noSupport"</formula1>
    </dataValidation>
    <dataValidation type="list" allowBlank="1" showInputMessage="1" showErrorMessage="1" sqref="M2:M6" xr:uid="{F19D28F0-2193-43FB-90CB-909DE2511B6A}">
      <formula1>Event_Reference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AAAA2EC-FB0D-47F6-AB19-EAB249F8500F}">
          <x14:formula1>
            <xm:f>enum_list!$B$3:$B$11</xm:f>
          </x14:formula1>
          <xm:sqref>B2:B6</xm:sqref>
        </x14:dataValidation>
        <x14:dataValidation type="list" allowBlank="1" showInputMessage="1" showErrorMessage="1" xr:uid="{8B02B13A-9C35-4BFC-B9C0-EEA12CC994D1}">
          <x14:formula1>
            <xm:f>enum_list!$F$3:$F$5</xm:f>
          </x14:formula1>
          <xm:sqref>F2:F4</xm:sqref>
        </x14:dataValidation>
        <x14:dataValidation type="list" allowBlank="1" showInputMessage="1" showErrorMessage="1" xr:uid="{FADCC9C9-410E-4E19-9D92-FFB9F0C2B880}">
          <x14:formula1>
            <xm:f>enum_list!$H$3:$H$4</xm:f>
          </x14:formula1>
          <xm:sqref>G2:G4</xm:sqref>
        </x14:dataValidation>
        <x14:dataValidation type="list" allowBlank="1" showInputMessage="1" showErrorMessage="1" xr:uid="{5FE3ED09-94B3-48A3-98CB-378D27810F58}">
          <x14:formula1>
            <xm:f>enum_list!$D$3:$D$18</xm:f>
          </x14:formula1>
          <xm:sqref>L2:L6</xm:sqref>
        </x14:dataValidation>
        <x14:dataValidation type="list" allowBlank="1" showInputMessage="1" showErrorMessage="1" xr:uid="{116EE15B-E0D3-4C7A-8686-1E8F775C5781}">
          <x14:formula1>
            <xm:f>enum_list!$F$8:$F$9</xm:f>
          </x14:formula1>
          <xm:sqref>J2:J6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FA40-B58E-4AB7-9FEB-EBC6B3B963D6}">
  <sheetPr>
    <pageSetUpPr autoPageBreaks="0"/>
  </sheetPr>
  <dimension ref="A1:I10"/>
  <sheetViews>
    <sheetView showGridLines="0" tabSelected="1" zoomScaleNormal="100" workbookViewId="0">
      <selection activeCell="E33" sqref="E33"/>
    </sheetView>
  </sheetViews>
  <sheetFormatPr defaultColWidth="8.85546875" defaultRowHeight="12.75" x14ac:dyDescent="0.2"/>
  <cols>
    <col min="1" max="1" width="7.28515625" style="27" bestFit="1" customWidth="1"/>
    <col min="2" max="2" width="31.140625" style="27" customWidth="1"/>
    <col min="3" max="3" width="32.85546875" style="27" bestFit="1" customWidth="1"/>
    <col min="4" max="4" width="34.28515625" style="27" bestFit="1" customWidth="1"/>
    <col min="5" max="5" width="24.5703125" style="27" bestFit="1" customWidth="1"/>
    <col min="6" max="6" width="29.140625" style="27" bestFit="1" customWidth="1"/>
    <col min="7" max="7" width="22.28515625" style="27" bestFit="1" customWidth="1"/>
    <col min="8" max="8" width="25.85546875" style="27" bestFit="1" customWidth="1"/>
    <col min="9" max="9" width="34.85546875" style="27" bestFit="1" customWidth="1"/>
    <col min="10" max="16384" width="8.85546875" style="27"/>
  </cols>
  <sheetData>
    <row r="1" spans="1:9" ht="15" x14ac:dyDescent="0.2">
      <c r="A1" s="16" t="s">
        <v>12</v>
      </c>
      <c r="B1" s="17" t="s">
        <v>35</v>
      </c>
      <c r="C1" s="17" t="s">
        <v>34</v>
      </c>
      <c r="D1" s="17" t="s">
        <v>36</v>
      </c>
      <c r="E1" s="22" t="s">
        <v>37</v>
      </c>
      <c r="F1" s="17" t="s">
        <v>38</v>
      </c>
      <c r="G1" s="18" t="s">
        <v>39</v>
      </c>
      <c r="H1" s="18" t="s">
        <v>40</v>
      </c>
      <c r="I1" s="17" t="s">
        <v>66</v>
      </c>
    </row>
    <row r="2" spans="1:9" ht="15" x14ac:dyDescent="0.3">
      <c r="A2" s="29">
        <v>1</v>
      </c>
      <c r="B2" s="37" t="s">
        <v>310</v>
      </c>
      <c r="C2" s="37" t="s">
        <v>318</v>
      </c>
      <c r="D2" s="37" t="s">
        <v>74</v>
      </c>
      <c r="E2" s="37">
        <v>256</v>
      </c>
      <c r="F2" s="26" t="s">
        <v>31</v>
      </c>
      <c r="G2" s="37" t="s">
        <v>336</v>
      </c>
      <c r="H2" s="38" t="s">
        <v>339</v>
      </c>
      <c r="I2" s="21" t="s">
        <v>112</v>
      </c>
    </row>
    <row r="3" spans="1:9" ht="15" x14ac:dyDescent="0.3">
      <c r="A3" s="29">
        <v>2</v>
      </c>
      <c r="B3" s="37" t="s">
        <v>311</v>
      </c>
      <c r="C3" s="37" t="s">
        <v>319</v>
      </c>
      <c r="D3" s="37" t="s">
        <v>67</v>
      </c>
      <c r="E3" s="37">
        <v>100000</v>
      </c>
      <c r="F3" s="26" t="s">
        <v>31</v>
      </c>
      <c r="G3" s="37" t="s">
        <v>336</v>
      </c>
      <c r="H3" s="38" t="s">
        <v>339</v>
      </c>
      <c r="I3" s="21" t="s">
        <v>112</v>
      </c>
    </row>
    <row r="4" spans="1:9" ht="15" x14ac:dyDescent="0.3">
      <c r="A4" s="29">
        <v>3</v>
      </c>
      <c r="B4" s="37" t="s">
        <v>312</v>
      </c>
      <c r="C4" s="37" t="s">
        <v>320</v>
      </c>
      <c r="D4" s="37" t="s">
        <v>329</v>
      </c>
      <c r="E4" s="37">
        <v>125</v>
      </c>
      <c r="F4" s="26" t="s">
        <v>31</v>
      </c>
      <c r="G4" s="37" t="s">
        <v>336</v>
      </c>
      <c r="H4" s="38" t="s">
        <v>339</v>
      </c>
      <c r="I4" s="21" t="s">
        <v>112</v>
      </c>
    </row>
    <row r="5" spans="1:9" ht="15" x14ac:dyDescent="0.3">
      <c r="A5" s="29">
        <v>4</v>
      </c>
      <c r="B5" s="37" t="s">
        <v>313</v>
      </c>
      <c r="C5" s="37" t="s">
        <v>321</v>
      </c>
      <c r="D5" s="37" t="s">
        <v>67</v>
      </c>
      <c r="E5" s="37">
        <v>126</v>
      </c>
      <c r="F5" s="26" t="s">
        <v>31</v>
      </c>
      <c r="G5" s="37" t="s">
        <v>336</v>
      </c>
      <c r="H5" s="38" t="s">
        <v>339</v>
      </c>
      <c r="I5" s="21" t="s">
        <v>112</v>
      </c>
    </row>
    <row r="6" spans="1:9" ht="15" x14ac:dyDescent="0.3">
      <c r="A6" s="29">
        <v>5</v>
      </c>
      <c r="B6" s="37" t="s">
        <v>314</v>
      </c>
      <c r="C6" s="37" t="s">
        <v>322</v>
      </c>
      <c r="D6" s="37" t="s">
        <v>67</v>
      </c>
      <c r="E6" s="37">
        <v>127</v>
      </c>
      <c r="F6" s="26" t="s">
        <v>31</v>
      </c>
      <c r="G6" s="37" t="s">
        <v>336</v>
      </c>
      <c r="H6" s="38" t="s">
        <v>339</v>
      </c>
      <c r="I6" s="21" t="s">
        <v>112</v>
      </c>
    </row>
    <row r="7" spans="1:9" ht="15" x14ac:dyDescent="0.3">
      <c r="A7" s="29">
        <v>6</v>
      </c>
      <c r="B7" s="37" t="s">
        <v>315</v>
      </c>
      <c r="C7" s="37" t="s">
        <v>323</v>
      </c>
      <c r="D7" s="37" t="s">
        <v>67</v>
      </c>
      <c r="E7" s="37">
        <v>128</v>
      </c>
      <c r="F7" s="26" t="s">
        <v>31</v>
      </c>
      <c r="G7" s="37" t="s">
        <v>336</v>
      </c>
      <c r="H7" s="38" t="s">
        <v>339</v>
      </c>
      <c r="I7" s="21" t="s">
        <v>112</v>
      </c>
    </row>
    <row r="8" spans="1:9" ht="15" x14ac:dyDescent="0.3">
      <c r="A8" s="29">
        <v>7</v>
      </c>
      <c r="B8" s="37" t="s">
        <v>316</v>
      </c>
      <c r="C8" s="37" t="s">
        <v>324</v>
      </c>
      <c r="D8" s="37" t="s">
        <v>67</v>
      </c>
      <c r="E8" s="37">
        <v>129</v>
      </c>
      <c r="F8" s="26" t="s">
        <v>31</v>
      </c>
      <c r="G8" s="37" t="s">
        <v>336</v>
      </c>
      <c r="H8" s="38" t="s">
        <v>339</v>
      </c>
      <c r="I8" s="21" t="s">
        <v>112</v>
      </c>
    </row>
    <row r="9" spans="1:9" ht="15" x14ac:dyDescent="0.3">
      <c r="A9" s="29">
        <v>8</v>
      </c>
      <c r="B9" s="37" t="s">
        <v>317</v>
      </c>
      <c r="C9" s="37" t="s">
        <v>325</v>
      </c>
      <c r="D9" s="37" t="s">
        <v>67</v>
      </c>
      <c r="E9" s="37">
        <v>130</v>
      </c>
      <c r="F9" s="26" t="s">
        <v>31</v>
      </c>
      <c r="G9" s="37" t="s">
        <v>336</v>
      </c>
      <c r="H9" s="38" t="s">
        <v>339</v>
      </c>
      <c r="I9" s="21" t="s">
        <v>112</v>
      </c>
    </row>
    <row r="10" spans="1:9" ht="15" x14ac:dyDescent="0.3">
      <c r="A10" s="29">
        <v>9</v>
      </c>
      <c r="B10" s="37" t="s">
        <v>310</v>
      </c>
      <c r="C10" s="37" t="s">
        <v>400</v>
      </c>
      <c r="D10" s="37" t="s">
        <v>67</v>
      </c>
      <c r="E10" s="37">
        <v>130</v>
      </c>
      <c r="F10" s="26" t="s">
        <v>31</v>
      </c>
      <c r="G10" s="37" t="s">
        <v>336</v>
      </c>
      <c r="H10" s="38" t="s">
        <v>339</v>
      </c>
      <c r="I10" s="21" t="s">
        <v>112</v>
      </c>
    </row>
  </sheetData>
  <dataConsolidate/>
  <phoneticPr fontId="7" type="noConversion"/>
  <conditionalFormatting sqref="C2:C1048">
    <cfRule type="duplicateValues" dxfId="26" priority="1"/>
    <cfRule type="expression" dxfId="25" priority="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dataValidations count="3">
    <dataValidation type="list" allowBlank="1" showInputMessage="1" showErrorMessage="1" sqref="D2:D10" xr:uid="{50BE6BB4-AD95-47F2-B023-C759184EF8EE}">
      <formula1>CombinedDropdown</formula1>
    </dataValidation>
    <dataValidation type="list" allowBlank="1" showInputMessage="1" showErrorMessage="1" sqref="F2:F10" xr:uid="{4CD00A02-62BE-4704-9F21-1EF6FE109995}">
      <formula1>RNBL</formula1>
    </dataValidation>
    <dataValidation type="list" allowBlank="1" showInputMessage="1" showErrorMessage="1" sqref="I2:I11" xr:uid="{FFB0C6B9-ED04-42BE-9961-074E4D79207A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4E2C31-0CFD-471E-BDA3-15FDEA205DBE}">
          <x14:formula1>
            <xm:f>enum_list!$B$23:$B$30</xm:f>
          </x14:formula1>
          <xm:sqref>B2:B10</xm:sqref>
        </x14:dataValidation>
        <x14:dataValidation type="list" allowBlank="1" showInputMessage="1" showErrorMessage="1" xr:uid="{D8DFDEF9-3114-4F1D-A280-E659C684E0B1}">
          <x14:formula1>
            <xm:f>enum_list!$D$23:$D$27</xm:f>
          </x14:formula1>
          <xm:sqref>H2:H10</xm:sqref>
        </x14:dataValidation>
        <x14:dataValidation type="list" allowBlank="1" showInputMessage="1" showErrorMessage="1" xr:uid="{C8DAB8BA-CDCF-4372-A692-E6E3137F9735}">
          <x14:formula1>
            <xm:f>enum_list!$F$23:$F$25</xm:f>
          </x14:formula1>
          <xm:sqref>G2:G10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A722-A7E7-4296-80C6-BAF391E5B419}">
  <sheetPr>
    <pageSetUpPr autoPageBreaks="0"/>
  </sheetPr>
  <dimension ref="A1:L27"/>
  <sheetViews>
    <sheetView showGridLines="0" zoomScaleNormal="100" workbookViewId="0">
      <selection activeCell="H14" sqref="H14"/>
    </sheetView>
  </sheetViews>
  <sheetFormatPr defaultColWidth="8.85546875" defaultRowHeight="12.75" x14ac:dyDescent="0.2"/>
  <cols>
    <col min="1" max="1" width="7.28515625" style="27" bestFit="1" customWidth="1"/>
    <col min="2" max="2" width="17.28515625" style="27" bestFit="1" customWidth="1"/>
    <col min="3" max="3" width="32.85546875" style="27" bestFit="1" customWidth="1"/>
    <col min="4" max="4" width="24.5703125" style="27" bestFit="1" customWidth="1"/>
    <col min="5" max="5" width="34.28515625" style="27" bestFit="1" customWidth="1"/>
    <col min="6" max="6" width="70.42578125" style="27" bestFit="1" customWidth="1"/>
    <col min="7" max="7" width="30.42578125" style="27" bestFit="1" customWidth="1"/>
    <col min="8" max="8" width="29.7109375" style="27" bestFit="1" customWidth="1"/>
    <col min="9" max="10" width="29.7109375" style="27" customWidth="1"/>
    <col min="11" max="11" width="16.28515625" style="27" customWidth="1"/>
    <col min="12" max="12" width="12" style="27" bestFit="1" customWidth="1"/>
    <col min="13" max="16384" width="8.85546875" style="27"/>
  </cols>
  <sheetData>
    <row r="1" spans="1:12" ht="15" x14ac:dyDescent="0.2">
      <c r="A1" s="16" t="s">
        <v>12</v>
      </c>
      <c r="B1" s="17" t="s">
        <v>41</v>
      </c>
      <c r="C1" s="17" t="s">
        <v>42</v>
      </c>
      <c r="D1" s="17" t="s">
        <v>43</v>
      </c>
      <c r="E1" s="17" t="s">
        <v>44</v>
      </c>
      <c r="F1" s="17" t="s">
        <v>45</v>
      </c>
      <c r="G1" s="17" t="s">
        <v>46</v>
      </c>
      <c r="H1" s="17" t="s">
        <v>47</v>
      </c>
      <c r="I1" s="17" t="s">
        <v>38</v>
      </c>
      <c r="J1" s="22" t="s">
        <v>48</v>
      </c>
      <c r="K1" s="22" t="s">
        <v>7</v>
      </c>
      <c r="L1" s="22" t="s">
        <v>49</v>
      </c>
    </row>
    <row r="2" spans="1:12" ht="15" x14ac:dyDescent="0.3">
      <c r="A2" s="60">
        <v>1</v>
      </c>
      <c r="B2" s="60" t="s">
        <v>50</v>
      </c>
      <c r="C2" s="60" t="s">
        <v>51</v>
      </c>
      <c r="D2" s="60" t="s">
        <v>55</v>
      </c>
      <c r="E2" s="60" t="s">
        <v>349</v>
      </c>
      <c r="F2" s="21" t="s">
        <v>53</v>
      </c>
      <c r="G2" s="21" t="s">
        <v>353</v>
      </c>
      <c r="H2" s="37" t="s">
        <v>393</v>
      </c>
      <c r="I2" s="26" t="s">
        <v>31</v>
      </c>
      <c r="J2" s="37">
        <v>123</v>
      </c>
      <c r="K2" s="21"/>
      <c r="L2" s="21"/>
    </row>
    <row r="3" spans="1:12" ht="15" x14ac:dyDescent="0.3">
      <c r="A3" s="60"/>
      <c r="B3" s="60"/>
      <c r="C3" s="60"/>
      <c r="D3" s="60"/>
      <c r="E3" s="60"/>
      <c r="F3" s="21" t="s">
        <v>344</v>
      </c>
      <c r="G3" s="21" t="s">
        <v>352</v>
      </c>
      <c r="H3" s="37" t="s">
        <v>393</v>
      </c>
      <c r="I3" s="26" t="s">
        <v>31</v>
      </c>
      <c r="J3" s="37">
        <v>123</v>
      </c>
      <c r="K3" s="32"/>
      <c r="L3" s="32"/>
    </row>
    <row r="4" spans="1:12" ht="15" x14ac:dyDescent="0.3">
      <c r="A4" s="60"/>
      <c r="B4" s="60"/>
      <c r="C4" s="60"/>
      <c r="D4" s="60"/>
      <c r="E4" s="60"/>
      <c r="F4" s="21" t="s">
        <v>345</v>
      </c>
      <c r="G4" s="21" t="s">
        <v>353</v>
      </c>
      <c r="H4" s="37" t="s">
        <v>393</v>
      </c>
      <c r="I4" s="26" t="s">
        <v>31</v>
      </c>
      <c r="J4" s="37">
        <v>123</v>
      </c>
      <c r="K4" s="21"/>
      <c r="L4" s="21"/>
    </row>
    <row r="5" spans="1:12" ht="15" x14ac:dyDescent="0.3">
      <c r="A5" s="60"/>
      <c r="B5" s="60"/>
      <c r="C5" s="60"/>
      <c r="D5" s="60"/>
      <c r="E5" s="60"/>
      <c r="F5" s="21" t="s">
        <v>346</v>
      </c>
      <c r="G5" s="21" t="s">
        <v>348</v>
      </c>
      <c r="H5" s="37" t="s">
        <v>393</v>
      </c>
      <c r="I5" s="26" t="s">
        <v>31</v>
      </c>
      <c r="J5" s="37">
        <v>123</v>
      </c>
      <c r="K5" s="21"/>
      <c r="L5" s="21"/>
    </row>
    <row r="6" spans="1:12" ht="15" x14ac:dyDescent="0.3">
      <c r="A6" s="60"/>
      <c r="B6" s="60"/>
      <c r="C6" s="60"/>
      <c r="D6" s="60"/>
      <c r="E6" s="60"/>
      <c r="F6" s="21" t="s">
        <v>347</v>
      </c>
      <c r="G6" s="21" t="s">
        <v>352</v>
      </c>
      <c r="H6" s="37" t="s">
        <v>393</v>
      </c>
      <c r="I6" s="26" t="s">
        <v>31</v>
      </c>
      <c r="J6" s="37">
        <v>123</v>
      </c>
      <c r="K6" s="21"/>
      <c r="L6" s="21"/>
    </row>
    <row r="7" spans="1:12" ht="15" x14ac:dyDescent="0.3">
      <c r="A7" s="29">
        <v>2</v>
      </c>
      <c r="B7" s="29" t="s">
        <v>54</v>
      </c>
      <c r="C7" s="29" t="s">
        <v>407</v>
      </c>
      <c r="D7" s="29" t="s">
        <v>55</v>
      </c>
      <c r="E7" s="29" t="s">
        <v>350</v>
      </c>
      <c r="F7" s="21" t="s">
        <v>56</v>
      </c>
      <c r="G7" s="21" t="s">
        <v>355</v>
      </c>
      <c r="H7" s="37" t="s">
        <v>393</v>
      </c>
      <c r="I7" s="26" t="s">
        <v>31</v>
      </c>
      <c r="J7" s="37">
        <v>123</v>
      </c>
      <c r="K7" s="21"/>
      <c r="L7" s="21"/>
    </row>
    <row r="8" spans="1:12" ht="15" x14ac:dyDescent="0.3">
      <c r="A8" s="60">
        <v>3</v>
      </c>
      <c r="B8" s="60" t="s">
        <v>50</v>
      </c>
      <c r="C8" s="60" t="s">
        <v>408</v>
      </c>
      <c r="D8" s="60" t="s">
        <v>55</v>
      </c>
      <c r="E8" s="60" t="s">
        <v>464</v>
      </c>
      <c r="F8" s="21" t="s">
        <v>469</v>
      </c>
      <c r="G8" s="21" t="s">
        <v>348</v>
      </c>
      <c r="H8" s="37" t="s">
        <v>393</v>
      </c>
      <c r="I8" s="26" t="s">
        <v>31</v>
      </c>
      <c r="J8" s="37">
        <v>123</v>
      </c>
      <c r="K8" s="21"/>
      <c r="L8" s="21"/>
    </row>
    <row r="9" spans="1:12" ht="15" x14ac:dyDescent="0.3">
      <c r="A9" s="60"/>
      <c r="B9" s="60"/>
      <c r="C9" s="60"/>
      <c r="D9" s="60"/>
      <c r="E9" s="60"/>
      <c r="F9" s="21" t="s">
        <v>470</v>
      </c>
      <c r="G9" s="21" t="s">
        <v>352</v>
      </c>
      <c r="H9" s="37" t="s">
        <v>393</v>
      </c>
      <c r="I9" s="26" t="s">
        <v>31</v>
      </c>
      <c r="J9" s="37">
        <v>123</v>
      </c>
      <c r="K9" s="32"/>
      <c r="L9" s="32"/>
    </row>
    <row r="10" spans="1:12" ht="15" x14ac:dyDescent="0.3">
      <c r="A10" s="60"/>
      <c r="B10" s="60"/>
      <c r="C10" s="60"/>
      <c r="D10" s="60"/>
      <c r="E10" s="60"/>
      <c r="F10" s="21" t="s">
        <v>471</v>
      </c>
      <c r="G10" s="21" t="s">
        <v>352</v>
      </c>
      <c r="H10" s="37" t="s">
        <v>393</v>
      </c>
      <c r="I10" s="26" t="s">
        <v>31</v>
      </c>
      <c r="J10" s="37">
        <v>123</v>
      </c>
      <c r="K10" s="21"/>
      <c r="L10" s="21"/>
    </row>
    <row r="11" spans="1:12" ht="15" x14ac:dyDescent="0.3">
      <c r="A11" s="60"/>
      <c r="B11" s="60"/>
      <c r="C11" s="60"/>
      <c r="D11" s="60"/>
      <c r="E11" s="60"/>
      <c r="F11" s="21" t="s">
        <v>472</v>
      </c>
      <c r="G11" s="21" t="s">
        <v>353</v>
      </c>
      <c r="H11" s="37" t="s">
        <v>393</v>
      </c>
      <c r="I11" s="26" t="s">
        <v>31</v>
      </c>
      <c r="J11" s="37">
        <v>123</v>
      </c>
      <c r="K11" s="21"/>
      <c r="L11" s="21"/>
    </row>
    <row r="12" spans="1:12" ht="15" x14ac:dyDescent="0.3">
      <c r="A12" s="60"/>
      <c r="B12" s="60"/>
      <c r="C12" s="60"/>
      <c r="D12" s="60"/>
      <c r="E12" s="60"/>
      <c r="F12" s="21" t="s">
        <v>473</v>
      </c>
      <c r="G12" s="21" t="s">
        <v>353</v>
      </c>
      <c r="H12" s="37" t="s">
        <v>393</v>
      </c>
      <c r="I12" s="26" t="s">
        <v>31</v>
      </c>
      <c r="J12" s="37">
        <v>123</v>
      </c>
      <c r="K12" s="21"/>
      <c r="L12" s="21"/>
    </row>
    <row r="13" spans="1:12" ht="15" x14ac:dyDescent="0.3">
      <c r="A13" s="29">
        <v>4</v>
      </c>
      <c r="B13" s="29" t="s">
        <v>54</v>
      </c>
      <c r="C13" s="29" t="s">
        <v>445</v>
      </c>
      <c r="D13" s="29" t="s">
        <v>137</v>
      </c>
      <c r="E13" s="29" t="s">
        <v>351</v>
      </c>
      <c r="F13" s="21" t="s">
        <v>460</v>
      </c>
      <c r="G13" s="21" t="s">
        <v>354</v>
      </c>
      <c r="H13" s="37" t="s">
        <v>393</v>
      </c>
      <c r="I13" s="26" t="s">
        <v>31</v>
      </c>
      <c r="J13" s="37">
        <v>123</v>
      </c>
      <c r="K13" s="21"/>
      <c r="L13" s="21"/>
    </row>
    <row r="14" spans="1:12" ht="15" x14ac:dyDescent="0.3">
      <c r="A14" s="60">
        <v>5</v>
      </c>
      <c r="B14" s="60" t="s">
        <v>50</v>
      </c>
      <c r="C14" s="60" t="s">
        <v>446</v>
      </c>
      <c r="D14" s="60" t="s">
        <v>52</v>
      </c>
      <c r="E14" s="60" t="s">
        <v>361</v>
      </c>
      <c r="F14" s="60" t="s">
        <v>362</v>
      </c>
      <c r="G14" s="21" t="s">
        <v>363</v>
      </c>
      <c r="H14" s="37" t="s">
        <v>393</v>
      </c>
      <c r="I14" s="26" t="s">
        <v>31</v>
      </c>
      <c r="J14" s="37">
        <v>123</v>
      </c>
      <c r="K14" s="21"/>
      <c r="L14" s="21"/>
    </row>
    <row r="15" spans="1:12" ht="15" x14ac:dyDescent="0.3">
      <c r="A15" s="60">
        <v>2</v>
      </c>
      <c r="B15" s="60"/>
      <c r="C15" s="60"/>
      <c r="D15" s="60"/>
      <c r="E15" s="60"/>
      <c r="F15" s="60"/>
      <c r="G15" s="21" t="s">
        <v>364</v>
      </c>
      <c r="H15" s="37" t="s">
        <v>393</v>
      </c>
      <c r="I15" s="26" t="s">
        <v>31</v>
      </c>
      <c r="J15" s="37">
        <v>123</v>
      </c>
      <c r="K15" s="32"/>
      <c r="L15" s="32"/>
    </row>
    <row r="16" spans="1:12" ht="15" x14ac:dyDescent="0.3">
      <c r="A16" s="60">
        <v>3</v>
      </c>
      <c r="B16" s="60"/>
      <c r="C16" s="60"/>
      <c r="D16" s="60"/>
      <c r="E16" s="60"/>
      <c r="F16" s="60"/>
      <c r="G16" s="21" t="s">
        <v>365</v>
      </c>
      <c r="H16" s="37" t="s">
        <v>393</v>
      </c>
      <c r="I16" s="26" t="s">
        <v>31</v>
      </c>
      <c r="J16" s="37">
        <v>123</v>
      </c>
      <c r="K16" s="21"/>
      <c r="L16" s="21"/>
    </row>
    <row r="17" spans="1:12" ht="15" x14ac:dyDescent="0.3">
      <c r="A17" s="60">
        <v>4</v>
      </c>
      <c r="B17" s="60"/>
      <c r="C17" s="60"/>
      <c r="D17" s="60"/>
      <c r="E17" s="60"/>
      <c r="F17" s="60"/>
      <c r="G17" s="21" t="s">
        <v>366</v>
      </c>
      <c r="H17" s="37" t="s">
        <v>393</v>
      </c>
      <c r="I17" s="26" t="s">
        <v>31</v>
      </c>
      <c r="J17" s="37">
        <v>123</v>
      </c>
      <c r="K17" s="21"/>
      <c r="L17" s="21"/>
    </row>
    <row r="18" spans="1:12" ht="15" x14ac:dyDescent="0.3">
      <c r="A18" s="60">
        <v>5</v>
      </c>
      <c r="B18" s="60"/>
      <c r="C18" s="60"/>
      <c r="D18" s="60"/>
      <c r="E18" s="60"/>
      <c r="F18" s="60"/>
      <c r="G18" s="21" t="s">
        <v>367</v>
      </c>
      <c r="H18" s="37" t="s">
        <v>393</v>
      </c>
      <c r="I18" s="26" t="s">
        <v>31</v>
      </c>
      <c r="J18" s="37">
        <v>123</v>
      </c>
      <c r="K18" s="21"/>
      <c r="L18" s="21"/>
    </row>
    <row r="19" spans="1:12" ht="15" x14ac:dyDescent="0.3">
      <c r="A19" s="60">
        <v>6</v>
      </c>
      <c r="B19" s="60" t="s">
        <v>50</v>
      </c>
      <c r="C19" s="60" t="s">
        <v>368</v>
      </c>
      <c r="D19" s="60" t="s">
        <v>132</v>
      </c>
      <c r="E19" s="60" t="s">
        <v>369</v>
      </c>
      <c r="F19" s="60" t="s">
        <v>461</v>
      </c>
      <c r="G19" s="21" t="s">
        <v>363</v>
      </c>
      <c r="H19" s="37" t="s">
        <v>393</v>
      </c>
      <c r="I19" s="26" t="s">
        <v>31</v>
      </c>
      <c r="J19" s="37">
        <v>123</v>
      </c>
      <c r="K19" s="21"/>
      <c r="L19" s="21"/>
    </row>
    <row r="20" spans="1:12" ht="15" x14ac:dyDescent="0.3">
      <c r="A20" s="60">
        <v>2</v>
      </c>
      <c r="B20" s="60"/>
      <c r="C20" s="60"/>
      <c r="D20" s="60"/>
      <c r="E20" s="60"/>
      <c r="F20" s="60"/>
      <c r="G20" s="21" t="s">
        <v>364</v>
      </c>
      <c r="H20" s="37" t="s">
        <v>393</v>
      </c>
      <c r="I20" s="26" t="s">
        <v>31</v>
      </c>
      <c r="J20" s="37">
        <v>123</v>
      </c>
      <c r="K20" s="32"/>
      <c r="L20" s="32"/>
    </row>
    <row r="21" spans="1:12" ht="15" x14ac:dyDescent="0.3">
      <c r="A21" s="60">
        <v>3</v>
      </c>
      <c r="B21" s="60"/>
      <c r="C21" s="60"/>
      <c r="D21" s="60"/>
      <c r="E21" s="60"/>
      <c r="F21" s="60" t="s">
        <v>370</v>
      </c>
      <c r="G21" s="21" t="s">
        <v>365</v>
      </c>
      <c r="H21" s="37" t="s">
        <v>393</v>
      </c>
      <c r="I21" s="26" t="s">
        <v>31</v>
      </c>
      <c r="J21" s="37">
        <v>123</v>
      </c>
      <c r="K21" s="21"/>
      <c r="L21" s="21"/>
    </row>
    <row r="22" spans="1:12" ht="15" x14ac:dyDescent="0.3">
      <c r="A22" s="60">
        <v>4</v>
      </c>
      <c r="B22" s="60"/>
      <c r="C22" s="60"/>
      <c r="D22" s="60"/>
      <c r="E22" s="60"/>
      <c r="F22" s="60"/>
      <c r="G22" s="21" t="s">
        <v>366</v>
      </c>
      <c r="H22" s="37" t="s">
        <v>393</v>
      </c>
      <c r="I22" s="26" t="s">
        <v>31</v>
      </c>
      <c r="J22" s="37">
        <v>123</v>
      </c>
      <c r="K22" s="21"/>
      <c r="L22" s="21"/>
    </row>
    <row r="23" spans="1:12" ht="15" x14ac:dyDescent="0.3">
      <c r="A23" s="60">
        <v>5</v>
      </c>
      <c r="B23" s="60"/>
      <c r="C23" s="60"/>
      <c r="D23" s="60"/>
      <c r="E23" s="60"/>
      <c r="F23" s="60"/>
      <c r="G23" s="21" t="s">
        <v>367</v>
      </c>
      <c r="H23" s="37" t="s">
        <v>393</v>
      </c>
      <c r="I23" s="26" t="s">
        <v>31</v>
      </c>
      <c r="J23" s="37">
        <v>123</v>
      </c>
      <c r="K23" s="21"/>
      <c r="L23" s="21"/>
    </row>
    <row r="24" spans="1:12" ht="15" x14ac:dyDescent="0.3">
      <c r="A24" s="60">
        <v>7</v>
      </c>
      <c r="B24" s="60" t="s">
        <v>50</v>
      </c>
      <c r="C24" s="60" t="s">
        <v>371</v>
      </c>
      <c r="D24" s="60" t="s">
        <v>57</v>
      </c>
      <c r="E24" s="60" t="s">
        <v>372</v>
      </c>
      <c r="F24" s="60" t="s">
        <v>373</v>
      </c>
      <c r="G24" s="33" t="s">
        <v>403</v>
      </c>
      <c r="H24" s="37" t="s">
        <v>393</v>
      </c>
      <c r="I24" s="26" t="s">
        <v>31</v>
      </c>
      <c r="J24" s="37">
        <v>123</v>
      </c>
      <c r="K24" s="21"/>
      <c r="L24" s="21"/>
    </row>
    <row r="25" spans="1:12" ht="15" x14ac:dyDescent="0.3">
      <c r="A25" s="60"/>
      <c r="B25" s="60"/>
      <c r="C25" s="60"/>
      <c r="D25" s="60"/>
      <c r="E25" s="60"/>
      <c r="F25" s="60"/>
      <c r="G25" s="33" t="s">
        <v>404</v>
      </c>
      <c r="H25" s="37" t="s">
        <v>393</v>
      </c>
      <c r="I25" s="26" t="s">
        <v>31</v>
      </c>
      <c r="J25" s="37">
        <v>123</v>
      </c>
      <c r="K25" s="32"/>
      <c r="L25" s="32"/>
    </row>
    <row r="26" spans="1:12" ht="15" x14ac:dyDescent="0.3">
      <c r="A26" s="60"/>
      <c r="B26" s="60"/>
      <c r="C26" s="60"/>
      <c r="D26" s="60"/>
      <c r="E26" s="60"/>
      <c r="F26" s="60" t="s">
        <v>374</v>
      </c>
      <c r="G26" s="33" t="s">
        <v>447</v>
      </c>
      <c r="H26" s="37" t="s">
        <v>393</v>
      </c>
      <c r="I26" s="26" t="s">
        <v>31</v>
      </c>
      <c r="J26" s="37">
        <v>123</v>
      </c>
      <c r="K26" s="21"/>
      <c r="L26" s="21"/>
    </row>
    <row r="27" spans="1:12" ht="15" x14ac:dyDescent="0.3">
      <c r="A27" s="60"/>
      <c r="B27" s="60"/>
      <c r="C27" s="60"/>
      <c r="D27" s="60"/>
      <c r="E27" s="60"/>
      <c r="F27" s="60"/>
      <c r="G27" s="33" t="s">
        <v>405</v>
      </c>
      <c r="H27" s="37" t="s">
        <v>393</v>
      </c>
      <c r="I27" s="26" t="s">
        <v>31</v>
      </c>
      <c r="J27" s="37">
        <v>123</v>
      </c>
      <c r="K27" s="21"/>
      <c r="L27" s="21"/>
    </row>
  </sheetData>
  <mergeCells count="30">
    <mergeCell ref="B24:B27"/>
    <mergeCell ref="C24:C27"/>
    <mergeCell ref="D24:D27"/>
    <mergeCell ref="E24:E27"/>
    <mergeCell ref="F24:F25"/>
    <mergeCell ref="F26:F27"/>
    <mergeCell ref="B14:B18"/>
    <mergeCell ref="C14:C18"/>
    <mergeCell ref="D14:D18"/>
    <mergeCell ref="E14:E18"/>
    <mergeCell ref="F14:F18"/>
    <mergeCell ref="B2:B6"/>
    <mergeCell ref="C2:C6"/>
    <mergeCell ref="D2:D6"/>
    <mergeCell ref="E2:E6"/>
    <mergeCell ref="B8:B12"/>
    <mergeCell ref="C8:C12"/>
    <mergeCell ref="D8:D12"/>
    <mergeCell ref="E8:E12"/>
    <mergeCell ref="B19:B23"/>
    <mergeCell ref="C19:C23"/>
    <mergeCell ref="D19:D23"/>
    <mergeCell ref="E19:E23"/>
    <mergeCell ref="F19:F20"/>
    <mergeCell ref="F21:F23"/>
    <mergeCell ref="A2:A6"/>
    <mergeCell ref="A8:A12"/>
    <mergeCell ref="A14:A18"/>
    <mergeCell ref="A19:A23"/>
    <mergeCell ref="A24:A27"/>
  </mergeCells>
  <phoneticPr fontId="7" type="noConversion"/>
  <conditionalFormatting sqref="C2:C1048">
    <cfRule type="duplicateValues" dxfId="24" priority="4"/>
    <cfRule type="expression" dxfId="23" priority="9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E2:E1048">
    <cfRule type="expression" dxfId="22" priority="3">
      <formula>AND(E2&lt;&gt;"", COUNTIF(E:E, E2) &gt; 1,     OR(D2&lt;&gt;INDEX(D:D, MATCH(E2, E:E, 0)),        F2&lt;&gt;INDEX(F:F, MATCH(E2, E:E, 0)),        AND(OR(D2="ClientServerInterface", D2="TriggerInterface", D2="ModeSwitchInterface"),            G2&lt;&gt;INDEX(G:G, MATCH(E2, E:E, 0)))     ) )</formula>
    </cfRule>
  </conditionalFormatting>
  <conditionalFormatting sqref="E2:F1048">
    <cfRule type="expression" dxfId="21" priority="10">
      <formula>NOT(AND(   OR(AND(CODE(LEFT(E2,1))&gt;=65, CODE(LEFT(E2,1))&lt;=90), AND(CODE(LEFT(E2,1))&gt;=97, CODE(LEFT(E2,1))&lt;=122)),   SUMPRODUCT(--ISNUMBER(SEARCH(MID(E2, ROW(INDIRECT("1:" &amp; LEN(E2))), 1), "ABCDEFGHIJKLMNOPQRSTUVWXYZabcdefghijklmnopqrstuvwxyz0123456789_")))=LEN(E2) ))</formula>
    </cfRule>
  </conditionalFormatting>
  <conditionalFormatting sqref="F2:F1048">
    <cfRule type="expression" dxfId="20" priority="1">
      <formula>AND(  COUNTIF($F:$F, $F2) &gt; 1,  OR(    AND($AM2 = INDEX($AM:$AM, MATCH($F2, $F:$F, 0)), $AN2 = INDEX($AN:$AN, MATCH($F2, $F:$F, 0))),      AND($AM2 &lt;&gt; INDEX($AM:$AM, MATCH($F2, $F:$F, 0)), $AN2 &lt;&gt; INDEX($AN:$AN, MATCH($F2, $F:$F, 0)))    ),  NOT(AND($AM2 = INDEX($AM:$AM, MATCH($F2, $F:$F, 0)), $AN2 &lt;&gt; INDEX($AN:$AN, MATCH($F2, $F:$F, 0))))  )</formula>
    </cfRule>
  </conditionalFormatting>
  <conditionalFormatting sqref="G2:G1048">
    <cfRule type="expression" dxfId="19" priority="5">
      <formula>AND(   LOOKUP(2,1/(B$2:B2&lt;&gt;""),B$2:B2)="SenderPort",   OR(LOOKUP(2,1/(D$2:D2&lt;&gt;""),D$2:D2)="SenderReceiverInterface",      LOOKUP(2,1/(D$2:D2&lt;&gt;""),D$2:D2)="NvDataInterface"),   COUNTIF(G2, "dsp")+COUNTIF(G2, "dwa")=0 )</formula>
    </cfRule>
    <cfRule type="expression" dxfId="18" priority="6">
      <formula>AND(   LOOKUP(2,1/(B$2:B2&lt;&gt;""),B$2:B2)="ReceiverPort",   OR(LOOKUP(2,1/(D$2:D2&lt;&gt;""),D$2:D2)="SenderReceiverInterface",      LOOKUP(2,1/(D$2:D2&lt;&gt;""),D$2:D2)="NvDataInterface"),   COUNTIF(G2, "dra")+COUNTIF(G2, "drpa")+COUNTIF(G2, "drpv")=0 )</formula>
    </cfRule>
    <cfRule type="expression" dxfId="17" priority="8">
      <formula>IF(LOOKUP(2,1/(D$2:D2&lt;&gt;""),D$2:D2)="TriggerInterface",    NOT(SUMPRODUCT(--ISNUMBER(SEARCH(MID(G2, ROW(INDIRECT("1:" &amp; LEN(G2))), 1), "0123456789")))=LEN(G2)),    NOT(AND(       OR(AND(CODE(LEFT(G2,1))&gt;=65, CODE(LEFT(G2,1))&lt;=90), AND(CODE(LEFT(G2,1))&gt;=97, CODE(LEFT(G2,1))&lt;=122)),       SUMPRODUCT(--ISNUMBER(SEARCH(MID(G2, ROW(INDIRECT("1:" &amp; LEN(G2))), 1), "ABCDEFGHIJKLMNOPQRSTUVWXYZabcdefghijklmnopqrstuvwxyz0123456789_")))=LEN(G2)    )) )</formula>
    </cfRule>
  </conditionalFormatting>
  <dataValidations count="2">
    <dataValidation type="list" allowBlank="1" showInputMessage="1" showErrorMessage="1" sqref="H2:H27" xr:uid="{816E3474-2C75-4BC5-ABC2-95840D3832E9}">
      <formula1>CombinedDropdown</formula1>
    </dataValidation>
    <dataValidation type="list" allowBlank="1" showInputMessage="1" showErrorMessage="1" sqref="I2:I27" xr:uid="{24880E22-3EDE-4718-8964-41CF6654967D}">
      <formula1>RNBL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D40AFA7-2B1D-4C2E-A01E-A27F77F6ED2A}">
          <x14:formula1>
            <xm:f>enum_list!$B$15:$B$16</xm:f>
          </x14:formula1>
          <xm:sqref>B2 B7:B8 B13:B14 B19 B24</xm:sqref>
        </x14:dataValidation>
        <x14:dataValidation type="list" allowBlank="1" showInputMessage="1" showErrorMessage="1" xr:uid="{088E6275-7578-4B91-8233-3F06102809A3}">
          <x14:formula1>
            <xm:f>enum_list!$F$12:$F$17</xm:f>
          </x14:formula1>
          <xm:sqref>D2:D27</xm:sqref>
        </x14:dataValidation>
        <x14:dataValidation type="list" allowBlank="1" showInputMessage="1" xr:uid="{773F000A-679E-4688-BC75-E8B35F2B6FFF}">
          <x14:formula1>
            <xm:f>IF(enum_list!AH2&lt;&gt;"", INDIRECT(enum_list!AH2), "")</xm:f>
          </x14:formula1>
          <xm:sqref>G2:G1608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E8A0-5043-4191-8356-BF529193B369}">
  <sheetPr>
    <pageSetUpPr autoPageBreaks="0"/>
  </sheetPr>
  <dimension ref="A1:M13"/>
  <sheetViews>
    <sheetView showGridLines="0" topLeftCell="G1" zoomScaleNormal="100" workbookViewId="0">
      <selection activeCell="K24" sqref="K24"/>
    </sheetView>
  </sheetViews>
  <sheetFormatPr defaultColWidth="8.85546875" defaultRowHeight="12.75" x14ac:dyDescent="0.2"/>
  <cols>
    <col min="1" max="1" width="7.28515625" style="27" bestFit="1" customWidth="1"/>
    <col min="2" max="2" width="31" style="27" bestFit="1" customWidth="1"/>
    <col min="3" max="3" width="31" style="27" customWidth="1"/>
    <col min="4" max="4" width="29" style="27" bestFit="1" customWidth="1"/>
    <col min="5" max="5" width="24.5703125" style="27" hidden="1" customWidth="1"/>
    <col min="6" max="6" width="22.85546875" style="27" hidden="1" customWidth="1"/>
    <col min="7" max="7" width="39.5703125" style="27" bestFit="1" customWidth="1"/>
    <col min="8" max="8" width="18.85546875" style="27" bestFit="1" customWidth="1"/>
    <col min="9" max="9" width="29" style="27" bestFit="1" customWidth="1"/>
    <col min="10" max="12" width="29" style="27" customWidth="1"/>
    <col min="13" max="13" width="34.85546875" style="27" bestFit="1" customWidth="1"/>
    <col min="14" max="16384" width="8.85546875" style="27"/>
  </cols>
  <sheetData>
    <row r="1" spans="1:13" ht="15" x14ac:dyDescent="0.2">
      <c r="A1" s="16" t="s">
        <v>12</v>
      </c>
      <c r="B1" s="17" t="s">
        <v>36</v>
      </c>
      <c r="C1" s="17" t="s">
        <v>58</v>
      </c>
      <c r="D1" s="17" t="s">
        <v>59</v>
      </c>
      <c r="E1" s="17" t="s">
        <v>60</v>
      </c>
      <c r="F1" s="17" t="s">
        <v>328</v>
      </c>
      <c r="G1" s="17" t="s">
        <v>327</v>
      </c>
      <c r="H1" s="17" t="s">
        <v>65</v>
      </c>
      <c r="I1" s="17" t="s">
        <v>61</v>
      </c>
      <c r="J1" s="17" t="s">
        <v>62</v>
      </c>
      <c r="K1" s="17" t="s">
        <v>63</v>
      </c>
      <c r="L1" s="17" t="s">
        <v>64</v>
      </c>
      <c r="M1" s="17" t="s">
        <v>66</v>
      </c>
    </row>
    <row r="2" spans="1:13" ht="15" x14ac:dyDescent="0.3">
      <c r="A2" s="29">
        <v>1</v>
      </c>
      <c r="B2" s="30" t="s">
        <v>67</v>
      </c>
      <c r="C2" s="30" t="s">
        <v>68</v>
      </c>
      <c r="D2" s="30" t="s">
        <v>69</v>
      </c>
      <c r="E2" s="30" t="s">
        <v>157</v>
      </c>
      <c r="F2" s="29"/>
      <c r="G2" s="29"/>
      <c r="H2" s="30" t="s">
        <v>73</v>
      </c>
      <c r="I2" s="30" t="s">
        <v>71</v>
      </c>
      <c r="J2" s="30" t="s">
        <v>72</v>
      </c>
      <c r="K2" s="30">
        <v>0</v>
      </c>
      <c r="L2" s="30">
        <v>96</v>
      </c>
      <c r="M2" s="21" t="s">
        <v>74</v>
      </c>
    </row>
    <row r="3" spans="1:13" ht="15" x14ac:dyDescent="0.3">
      <c r="A3" s="29">
        <v>2</v>
      </c>
      <c r="B3" s="30" t="s">
        <v>329</v>
      </c>
      <c r="C3" s="30" t="s">
        <v>68</v>
      </c>
      <c r="D3" s="30" t="s">
        <v>467</v>
      </c>
      <c r="E3" s="30" t="s">
        <v>157</v>
      </c>
      <c r="F3" s="29"/>
      <c r="G3" s="29"/>
      <c r="H3" s="30" t="s">
        <v>73</v>
      </c>
      <c r="I3" s="30" t="s">
        <v>326</v>
      </c>
      <c r="J3" s="30" t="s">
        <v>72</v>
      </c>
      <c r="K3" s="30">
        <v>0</v>
      </c>
      <c r="L3" s="30">
        <v>100</v>
      </c>
      <c r="M3" s="21" t="s">
        <v>103</v>
      </c>
    </row>
    <row r="4" spans="1:13" ht="15" x14ac:dyDescent="0.2">
      <c r="A4" s="60">
        <v>3</v>
      </c>
      <c r="B4" s="67" t="s">
        <v>393</v>
      </c>
      <c r="C4" s="60" t="s">
        <v>110</v>
      </c>
      <c r="D4" s="60" t="s">
        <v>375</v>
      </c>
      <c r="E4" s="60" t="s">
        <v>70</v>
      </c>
      <c r="F4" s="29">
        <v>1</v>
      </c>
      <c r="G4" s="30" t="s">
        <v>451</v>
      </c>
      <c r="H4" s="60" t="s">
        <v>73</v>
      </c>
      <c r="I4" s="67" t="s">
        <v>71</v>
      </c>
      <c r="J4" s="67" t="s">
        <v>72</v>
      </c>
      <c r="K4" s="67">
        <v>0</v>
      </c>
      <c r="L4" s="67">
        <v>96</v>
      </c>
      <c r="M4" s="61" t="s">
        <v>112</v>
      </c>
    </row>
    <row r="5" spans="1:13" ht="15" x14ac:dyDescent="0.2">
      <c r="A5" s="60"/>
      <c r="B5" s="67"/>
      <c r="C5" s="60"/>
      <c r="D5" s="60"/>
      <c r="E5" s="60"/>
      <c r="F5" s="29">
        <v>0</v>
      </c>
      <c r="G5" s="30" t="s">
        <v>452</v>
      </c>
      <c r="H5" s="60"/>
      <c r="I5" s="67"/>
      <c r="J5" s="67"/>
      <c r="K5" s="67"/>
      <c r="L5" s="67"/>
      <c r="M5" s="63"/>
    </row>
    <row r="6" spans="1:13" ht="13.9" customHeight="1" x14ac:dyDescent="0.2">
      <c r="A6" s="64">
        <v>4</v>
      </c>
      <c r="B6" s="67" t="s">
        <v>77</v>
      </c>
      <c r="C6" s="60" t="s">
        <v>68</v>
      </c>
      <c r="D6" s="68" t="s">
        <v>78</v>
      </c>
      <c r="E6" s="60" t="s">
        <v>70</v>
      </c>
      <c r="F6" s="34">
        <v>3</v>
      </c>
      <c r="G6" s="35" t="s">
        <v>80</v>
      </c>
      <c r="H6" s="60" t="s">
        <v>73</v>
      </c>
      <c r="I6" s="70" t="s">
        <v>79</v>
      </c>
      <c r="J6" s="60" t="s">
        <v>72</v>
      </c>
      <c r="K6" s="69">
        <v>0</v>
      </c>
      <c r="L6" s="69">
        <v>7</v>
      </c>
      <c r="M6" s="61" t="s">
        <v>112</v>
      </c>
    </row>
    <row r="7" spans="1:13" ht="15" x14ac:dyDescent="0.2">
      <c r="A7" s="65"/>
      <c r="B7" s="67"/>
      <c r="C7" s="60"/>
      <c r="D7" s="60"/>
      <c r="E7" s="60"/>
      <c r="F7" s="29">
        <v>0</v>
      </c>
      <c r="G7" s="30" t="s">
        <v>81</v>
      </c>
      <c r="H7" s="60"/>
      <c r="I7" s="67"/>
      <c r="J7" s="60"/>
      <c r="K7" s="69"/>
      <c r="L7" s="69"/>
      <c r="M7" s="62"/>
    </row>
    <row r="8" spans="1:13" ht="15" x14ac:dyDescent="0.2">
      <c r="A8" s="65"/>
      <c r="B8" s="67"/>
      <c r="C8" s="60"/>
      <c r="D8" s="60"/>
      <c r="E8" s="60"/>
      <c r="F8" s="29">
        <v>1</v>
      </c>
      <c r="G8" s="30" t="s">
        <v>455</v>
      </c>
      <c r="H8" s="60"/>
      <c r="I8" s="67"/>
      <c r="J8" s="60"/>
      <c r="K8" s="69"/>
      <c r="L8" s="69"/>
      <c r="M8" s="62"/>
    </row>
    <row r="9" spans="1:13" ht="15" x14ac:dyDescent="0.2">
      <c r="A9" s="65"/>
      <c r="B9" s="67"/>
      <c r="C9" s="60"/>
      <c r="D9" s="60"/>
      <c r="E9" s="60"/>
      <c r="F9" s="29">
        <v>2</v>
      </c>
      <c r="G9" s="30" t="s">
        <v>456</v>
      </c>
      <c r="H9" s="60"/>
      <c r="I9" s="67"/>
      <c r="J9" s="60"/>
      <c r="K9" s="69"/>
      <c r="L9" s="69"/>
      <c r="M9" s="62"/>
    </row>
    <row r="10" spans="1:13" ht="15" x14ac:dyDescent="0.2">
      <c r="A10" s="65"/>
      <c r="B10" s="67"/>
      <c r="C10" s="60"/>
      <c r="D10" s="60"/>
      <c r="E10" s="60"/>
      <c r="F10" s="29">
        <v>4</v>
      </c>
      <c r="G10" s="30" t="s">
        <v>82</v>
      </c>
      <c r="H10" s="60"/>
      <c r="I10" s="67"/>
      <c r="J10" s="60"/>
      <c r="K10" s="69"/>
      <c r="L10" s="69"/>
      <c r="M10" s="62"/>
    </row>
    <row r="11" spans="1:13" ht="15" x14ac:dyDescent="0.2">
      <c r="A11" s="65"/>
      <c r="B11" s="67"/>
      <c r="C11" s="60"/>
      <c r="D11" s="60"/>
      <c r="E11" s="60"/>
      <c r="F11" s="29">
        <v>5</v>
      </c>
      <c r="G11" s="30" t="s">
        <v>83</v>
      </c>
      <c r="H11" s="60"/>
      <c r="I11" s="67"/>
      <c r="J11" s="60"/>
      <c r="K11" s="69"/>
      <c r="L11" s="69"/>
      <c r="M11" s="62"/>
    </row>
    <row r="12" spans="1:13" ht="15" x14ac:dyDescent="0.2">
      <c r="A12" s="65"/>
      <c r="B12" s="67"/>
      <c r="C12" s="60"/>
      <c r="D12" s="60"/>
      <c r="E12" s="60"/>
      <c r="F12" s="29">
        <v>6</v>
      </c>
      <c r="G12" s="30" t="s">
        <v>457</v>
      </c>
      <c r="H12" s="60"/>
      <c r="I12" s="67"/>
      <c r="J12" s="60"/>
      <c r="K12" s="69"/>
      <c r="L12" s="69"/>
      <c r="M12" s="62"/>
    </row>
    <row r="13" spans="1:13" ht="15" x14ac:dyDescent="0.2">
      <c r="A13" s="66"/>
      <c r="B13" s="67"/>
      <c r="C13" s="60"/>
      <c r="D13" s="60"/>
      <c r="E13" s="60"/>
      <c r="F13" s="29">
        <v>7</v>
      </c>
      <c r="G13" s="30" t="s">
        <v>84</v>
      </c>
      <c r="H13" s="60"/>
      <c r="I13" s="67"/>
      <c r="J13" s="60"/>
      <c r="K13" s="69"/>
      <c r="L13" s="69"/>
      <c r="M13" s="63"/>
    </row>
  </sheetData>
  <mergeCells count="22">
    <mergeCell ref="C6:C13"/>
    <mergeCell ref="H6:H13"/>
    <mergeCell ref="J6:J13"/>
    <mergeCell ref="K6:K13"/>
    <mergeCell ref="L6:L13"/>
    <mergeCell ref="I6:I13"/>
    <mergeCell ref="M6:M13"/>
    <mergeCell ref="A6:A13"/>
    <mergeCell ref="M4:M5"/>
    <mergeCell ref="C4:C5"/>
    <mergeCell ref="H4:H5"/>
    <mergeCell ref="J4:J5"/>
    <mergeCell ref="K4:K5"/>
    <mergeCell ref="L4:L5"/>
    <mergeCell ref="A4:A5"/>
    <mergeCell ref="B4:B5"/>
    <mergeCell ref="D4:D5"/>
    <mergeCell ref="E4:E5"/>
    <mergeCell ref="I4:I5"/>
    <mergeCell ref="B6:B13"/>
    <mergeCell ref="D6:D13"/>
    <mergeCell ref="E6:E13"/>
  </mergeCells>
  <phoneticPr fontId="7" type="noConversion"/>
  <conditionalFormatting sqref="B2:B1048">
    <cfRule type="duplicateValues" dxfId="16" priority="4"/>
    <cfRule type="expression" dxfId="15" priority="6">
      <formula>NOT(AND(   OR(AND(CODE(LEFT(B2,1))&gt;=65, CODE(LEFT(B2,1))&lt;=90), AND(CODE(LEFT(B2,1))&gt;=97, CODE(LEFT(B2,1))&lt;=122)),   SUMPRODUCT(--ISNUMBER(SEARCH(MID(B2, ROW(INDIRECT("1:" &amp; LEN(B2))), 1), "ABCDEFGHIJKLMNOPQRSTUVWXYZabcdefghijklmnopqrstuvwxyz0123456789_")))=LEN(B2) ))</formula>
    </cfRule>
  </conditionalFormatting>
  <conditionalFormatting sqref="D2:D1048">
    <cfRule type="expression" dxfId="14" priority="3">
      <formula>AND(D2&lt;&gt;"", COUNTIF(D:D, D2) &gt; 1, OR(E2&lt;&gt;INDEX(E:E, MATCH(D2, D:D, 0)),                                      F2&lt;&gt;INDEX(F:F, MATCH(D2, D:D, 0)),                                      G2&lt;&gt;INDEX(G:G, MATCH(D2, D:D, 0)),                                      H2&lt;&gt;INDEX(H:H, MATCH(D2, D:D, 0))))</formula>
    </cfRule>
    <cfRule type="expression" dxfId="13" priority="7">
      <formula>NOT(AND(   OR(AND(CODE(LEFT(D2,1))&gt;=65, CODE(LEFT(D2,1))&lt;=90), AND(CODE(LEFT(D2,1))&gt;=97, CODE(LEFT(D2,1))&lt;=122)),   SUMPRODUCT(--ISNUMBER(SEARCH(MID(D2, ROW(INDIRECT("1:" &amp; LEN(D2))), 1), "ABCDEFGHIJKLMNOPQRSTUVWXYZabcdefghijklmnopqrstuvwxyz0123456789_")))=LEN(D2) ))</formula>
    </cfRule>
  </conditionalFormatting>
  <conditionalFormatting sqref="I2:I1048">
    <cfRule type="expression" dxfId="11" priority="1">
      <formula>AND(I2&lt;&gt;"", COUNTIF(I:I, I2) &gt; 1, OR(J2&lt;&gt;INDEX(J:J, MATCH(I2, I:I, 0)),                                      K2&lt;&gt;INDEX(K:K, MATCH(I2, I:I, 0)),                                      L2&lt;&gt;INDEX(L:L, MATCH(I2, I:I, 0))                           ))</formula>
    </cfRule>
    <cfRule type="expression" dxfId="10" priority="8">
      <formula>NOT(AND(   OR(AND(CODE(LEFT(I2,1))&gt;=65, CODE(LEFT(I2,1))&lt;=90), AND(CODE(LEFT(I2,1))&gt;=97, CODE(LEFT(I2,1))&lt;=122)),   SUMPRODUCT(--ISNUMBER(SEARCH(MID(I2, ROW(INDIRECT("1:" &amp; LEN(I2))), 1), "ABCDEFGHIJKLMNOPQRSTUVWXYZabcdefghijklmnopqrstuvwxyz0123456789_")))=LEN(I2) ))</formula>
    </cfRule>
  </conditionalFormatting>
  <dataValidations count="1">
    <dataValidation type="list" allowBlank="1" showInputMessage="1" showErrorMessage="1" sqref="M2:M4 M6" xr:uid="{7EEC9C59-236D-4A5C-A275-99A595732220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6CF5E4D-4FB4-4D34-B515-5A4FCDF078BF}">
            <xm:f>OR(   AND(COUNTIFS(G:G, G2, enum_list!AK:AK, "&lt;&gt;" &amp; enum_list!AK2) &gt; 0),     AND(COUNTIFS(G:G, G2, enum_list!AK:AK, enum_list!AK2, enum_list!AL:AL, enum_list!AL2) &gt; 1) )</xm:f>
            <x14:dxf>
              <font>
                <color rgb="FF7030A0"/>
              </font>
              <fill>
                <patternFill>
                  <bgColor rgb="FFFFC7CE"/>
                </patternFill>
              </fill>
            </x14:dxf>
          </x14:cfRule>
          <xm:sqref>G2:G1048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B1129B7-B946-4DAB-97C0-B36077559A28}">
          <x14:formula1>
            <xm:f>enum_list!$H$22:$H$31</xm:f>
          </x14:formula1>
          <xm:sqref>E2:E4 E6</xm:sqref>
        </x14:dataValidation>
        <x14:dataValidation type="list" allowBlank="1" showInputMessage="1" showErrorMessage="1" xr:uid="{7AB60598-8314-415D-93B0-BE3A651A5FF7}">
          <x14:formula1>
            <xm:f>enum_list!$J$3:$J$166</xm:f>
          </x14:formula1>
          <xm:sqref>H2:H4 H6</xm:sqref>
        </x14:dataValidation>
        <x14:dataValidation type="list" allowBlank="1" showInputMessage="1" showErrorMessage="1" xr:uid="{6EA8F2B2-7FF4-41BA-830F-70BF7C8D0964}">
          <x14:formula1>
            <xm:f>enum_list!$H$8:$H$9</xm:f>
          </x14:formula1>
          <xm:sqref>C2:C4 C6</xm:sqref>
        </x14:dataValidation>
        <x14:dataValidation type="list" allowBlank="1" showInputMessage="1" showErrorMessage="1" xr:uid="{314B2B87-1BE6-4C5C-9D9B-3E1DAFEB095C}">
          <x14:formula1>
            <xm:f>enum_list!$F$28:$F$29</xm:f>
          </x14:formula1>
          <xm:sqref>J2:J4 J6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3931-D485-4DB4-87C4-23662CF282A2}">
  <sheetPr>
    <pageSetUpPr autoPageBreaks="0"/>
  </sheetPr>
  <dimension ref="A1:G9"/>
  <sheetViews>
    <sheetView showGridLines="0" zoomScaleNormal="100" workbookViewId="0">
      <selection activeCell="D11" sqref="D11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29" style="27" bestFit="1" customWidth="1"/>
    <col min="4" max="4" width="39.42578125" style="27" bestFit="1" customWidth="1"/>
    <col min="5" max="5" width="25.5703125" style="27" bestFit="1" customWidth="1"/>
    <col min="6" max="7" width="34.85546875" style="27" bestFit="1" customWidth="1"/>
    <col min="8" max="16384" width="8.85546875" style="27"/>
  </cols>
  <sheetData>
    <row r="1" spans="1:7" ht="15" x14ac:dyDescent="0.2">
      <c r="A1" s="17" t="s">
        <v>12</v>
      </c>
      <c r="B1" s="17" t="s">
        <v>376</v>
      </c>
      <c r="C1" s="17" t="s">
        <v>377</v>
      </c>
      <c r="D1" s="17" t="s">
        <v>378</v>
      </c>
      <c r="E1" s="17" t="s">
        <v>379</v>
      </c>
      <c r="F1" s="17" t="s">
        <v>441</v>
      </c>
      <c r="G1" s="17" t="s">
        <v>66</v>
      </c>
    </row>
    <row r="2" spans="1:7" ht="15" x14ac:dyDescent="0.2">
      <c r="A2" s="64">
        <v>1</v>
      </c>
      <c r="B2" s="64" t="s">
        <v>380</v>
      </c>
      <c r="C2" s="64" t="s">
        <v>386</v>
      </c>
      <c r="D2" s="26" t="s">
        <v>387</v>
      </c>
      <c r="E2" s="26" t="s">
        <v>382</v>
      </c>
      <c r="F2" s="30" t="s">
        <v>329</v>
      </c>
      <c r="G2" s="64" t="s">
        <v>474</v>
      </c>
    </row>
    <row r="3" spans="1:7" ht="15" x14ac:dyDescent="0.2">
      <c r="A3" s="65"/>
      <c r="B3" s="65"/>
      <c r="C3" s="65"/>
      <c r="D3" s="26" t="s">
        <v>388</v>
      </c>
      <c r="E3" s="26" t="s">
        <v>383</v>
      </c>
      <c r="F3" s="30" t="s">
        <v>406</v>
      </c>
      <c r="G3" s="65"/>
    </row>
    <row r="4" spans="1:7" ht="15" x14ac:dyDescent="0.2">
      <c r="A4" s="65"/>
      <c r="B4" s="65"/>
      <c r="C4" s="65"/>
      <c r="D4" s="26" t="s">
        <v>389</v>
      </c>
      <c r="E4" s="26" t="s">
        <v>384</v>
      </c>
      <c r="F4" s="30" t="s">
        <v>391</v>
      </c>
      <c r="G4" s="65"/>
    </row>
    <row r="5" spans="1:7" ht="15" x14ac:dyDescent="0.2">
      <c r="A5" s="66"/>
      <c r="B5" s="66"/>
      <c r="C5" s="66"/>
      <c r="D5" s="26" t="s">
        <v>390</v>
      </c>
      <c r="E5" s="26" t="s">
        <v>382</v>
      </c>
      <c r="F5" s="30" t="s">
        <v>329</v>
      </c>
      <c r="G5" s="66"/>
    </row>
    <row r="6" spans="1:7" ht="15" x14ac:dyDescent="0.2">
      <c r="A6" s="26">
        <v>2</v>
      </c>
      <c r="B6" s="26" t="s">
        <v>381</v>
      </c>
      <c r="C6" s="26" t="s">
        <v>391</v>
      </c>
      <c r="D6" s="36">
        <v>15</v>
      </c>
      <c r="E6" s="26" t="s">
        <v>342</v>
      </c>
      <c r="F6" s="30" t="s">
        <v>329</v>
      </c>
      <c r="G6" s="26" t="s">
        <v>476</v>
      </c>
    </row>
    <row r="7" spans="1:7" ht="15" x14ac:dyDescent="0.2">
      <c r="A7" s="26">
        <v>3</v>
      </c>
      <c r="B7" s="26" t="s">
        <v>381</v>
      </c>
      <c r="C7" s="26" t="s">
        <v>392</v>
      </c>
      <c r="D7" s="36">
        <v>15</v>
      </c>
      <c r="E7" s="26" t="s">
        <v>385</v>
      </c>
      <c r="F7" s="30" t="s">
        <v>329</v>
      </c>
      <c r="G7" s="26" t="s">
        <v>477</v>
      </c>
    </row>
    <row r="8" spans="1:7" ht="15" x14ac:dyDescent="0.2">
      <c r="A8" s="64">
        <v>4</v>
      </c>
      <c r="B8" s="64" t="s">
        <v>380</v>
      </c>
      <c r="C8" s="64" t="s">
        <v>406</v>
      </c>
      <c r="D8" s="26" t="s">
        <v>449</v>
      </c>
      <c r="E8" s="26" t="s">
        <v>382</v>
      </c>
      <c r="F8" s="30" t="s">
        <v>329</v>
      </c>
      <c r="G8" s="64" t="s">
        <v>475</v>
      </c>
    </row>
    <row r="9" spans="1:7" ht="15" x14ac:dyDescent="0.2">
      <c r="A9" s="66"/>
      <c r="B9" s="66"/>
      <c r="C9" s="66"/>
      <c r="D9" s="26" t="s">
        <v>409</v>
      </c>
      <c r="E9" s="26" t="s">
        <v>382</v>
      </c>
      <c r="F9" s="30" t="s">
        <v>67</v>
      </c>
      <c r="G9" s="66"/>
    </row>
  </sheetData>
  <mergeCells count="8">
    <mergeCell ref="G2:G5"/>
    <mergeCell ref="G8:G9"/>
    <mergeCell ref="B2:B5"/>
    <mergeCell ref="C2:C5"/>
    <mergeCell ref="A2:A5"/>
    <mergeCell ref="A8:A9"/>
    <mergeCell ref="B8:B9"/>
    <mergeCell ref="C8:C9"/>
  </mergeCells>
  <phoneticPr fontId="7" type="noConversion"/>
  <conditionalFormatting sqref="C2:C1048">
    <cfRule type="duplicateValues" dxfId="9" priority="4"/>
    <cfRule type="expression" dxfId="8" priority="6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8">
    <cfRule type="expression" dxfId="7" priority="3">
      <formula>AND(D2&lt;&gt;"", NOT(ISNUMBER(D2 + 0)), COUNTIF(D:D, D2) &gt; 1)</formula>
    </cfRule>
    <cfRule type="expression" dxfId="6" priority="5">
      <formula>IF(B2="ARRAY", NOT(SUMPRODUCT(--ISNUMBER(SEARCH(MID(D2, ROW(INDIRECT("1:" &amp; LEN(D2))), 1), "0123456789")))=LEN(D2)),    NOT(AND(       OR(AND(CODE(LEFT(D2,1))&gt;=65, CODE(LEFT(D2,1))&lt;=90), AND(CODE(LEFT(D2,1))&gt;=97, CODE(LEFT(D2,1))&lt;=122)),       SUMPRODUCT(--ISNUMBER(SEARCH(MID(D2, ROW(INDIRECT("1:" &amp; LEN(D2))), 1), "ABCDEFGHIJKLMNOPQRSTUVWXYZabcdefghijklmnopqrstuvwxyz0123456789_")))=LEN(D2)    )) )</formula>
    </cfRule>
  </conditionalFormatting>
  <conditionalFormatting sqref="G2:G9">
    <cfRule type="duplicateValues" dxfId="5" priority="1"/>
    <cfRule type="expression" dxfId="4" priority="2">
      <formula>NOT(AND(   OR(AND(CODE(LEFT(G2,1))&gt;=65, CODE(LEFT(G2,1))&lt;=90), AND(CODE(LEFT(G2,1))&gt;=97, CODE(LEFT(G2,1))&lt;=122)),   SUMPRODUCT(--ISNUMBER(SEARCH(MID(G2, ROW(INDIRECT("1:" &amp; LEN(G2))), 1), "ABCDEFGHIJKLMNOPQRSTUVWXYZabcdefghijklmnopqrstuvwxyz0123456789_")))=LEN(G2) ))</formula>
    </cfRule>
  </conditionalFormatting>
  <dataValidations count="2">
    <dataValidation type="list" allowBlank="1" showInputMessage="1" showErrorMessage="1" sqref="F2:F9" xr:uid="{8C1478A8-5575-4274-8F5B-5329D9473596}">
      <formula1>Data_Type_Composite</formula1>
    </dataValidation>
    <dataValidation type="list" allowBlank="1" showInputMessage="1" showErrorMessage="1" sqref="G2:G9" xr:uid="{5C6FB864-5BB8-4CC0-BA56-F5A895CA4F74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8AD96D-CCB8-424B-BDCD-79E1DD89DCE8}">
          <x14:formula1>
            <xm:f>enum_list!$B$34:$B$35</xm:f>
          </x14:formula1>
          <xm:sqref>B2:B4 B6:B9</xm:sqref>
        </x14:dataValidation>
        <x14:dataValidation type="list" allowBlank="1" showInputMessage="1" showErrorMessage="1" xr:uid="{5C1AA1D7-937F-469A-B5F2-2F2656C2D49F}">
          <x14:formula1>
            <xm:f>enum_list!$B$38:$B$42</xm:f>
          </x14:formula1>
          <xm:sqref>E2:E9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C7DF-19BD-48FE-8793-8EDD6B68F86E}">
  <dimension ref="A1:E10"/>
  <sheetViews>
    <sheetView showGridLines="0" workbookViewId="0">
      <selection activeCell="C10" sqref="C10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47.7109375" style="27" bestFit="1" customWidth="1"/>
    <col min="4" max="4" width="39.42578125" style="27" bestFit="1" customWidth="1"/>
    <col min="5" max="5" width="34.85546875" style="27" bestFit="1" customWidth="1"/>
    <col min="6" max="16384" width="8.85546875" style="27"/>
  </cols>
  <sheetData>
    <row r="1" spans="1:5" ht="15" x14ac:dyDescent="0.2">
      <c r="A1" s="17" t="s">
        <v>12</v>
      </c>
      <c r="B1" s="17" t="s">
        <v>394</v>
      </c>
      <c r="C1" s="17" t="s">
        <v>398</v>
      </c>
      <c r="D1" s="17" t="s">
        <v>399</v>
      </c>
      <c r="E1" s="17" t="s">
        <v>66</v>
      </c>
    </row>
    <row r="2" spans="1:5" ht="15" x14ac:dyDescent="0.3">
      <c r="A2" s="69">
        <v>1</v>
      </c>
      <c r="B2" s="69" t="s">
        <v>380</v>
      </c>
      <c r="C2" s="69" t="s">
        <v>474</v>
      </c>
      <c r="D2" s="26" t="s">
        <v>387</v>
      </c>
      <c r="E2" s="21" t="s">
        <v>112</v>
      </c>
    </row>
    <row r="3" spans="1:5" ht="15" x14ac:dyDescent="0.3">
      <c r="A3" s="69"/>
      <c r="B3" s="69"/>
      <c r="C3" s="69"/>
      <c r="D3" s="26" t="s">
        <v>388</v>
      </c>
      <c r="E3" s="21" t="s">
        <v>112</v>
      </c>
    </row>
    <row r="4" spans="1:5" ht="15" x14ac:dyDescent="0.3">
      <c r="A4" s="69"/>
      <c r="B4" s="69"/>
      <c r="C4" s="69"/>
      <c r="D4" s="26" t="s">
        <v>389</v>
      </c>
      <c r="E4" s="21" t="s">
        <v>112</v>
      </c>
    </row>
    <row r="5" spans="1:5" ht="15" x14ac:dyDescent="0.3">
      <c r="A5" s="69"/>
      <c r="B5" s="69"/>
      <c r="C5" s="69"/>
      <c r="D5" s="26" t="s">
        <v>390</v>
      </c>
      <c r="E5" s="21" t="s">
        <v>112</v>
      </c>
    </row>
    <row r="6" spans="1:5" ht="15" x14ac:dyDescent="0.3">
      <c r="A6" s="26">
        <v>2</v>
      </c>
      <c r="B6" s="26" t="s">
        <v>395</v>
      </c>
      <c r="C6" s="26" t="s">
        <v>476</v>
      </c>
      <c r="D6" s="36" t="s">
        <v>450</v>
      </c>
      <c r="E6" s="21" t="s">
        <v>112</v>
      </c>
    </row>
    <row r="7" spans="1:5" ht="15" x14ac:dyDescent="0.3">
      <c r="A7" s="26">
        <v>3</v>
      </c>
      <c r="B7" s="26" t="s">
        <v>396</v>
      </c>
      <c r="C7" s="26" t="s">
        <v>477</v>
      </c>
      <c r="D7" s="36" t="s">
        <v>468</v>
      </c>
      <c r="E7" s="21" t="s">
        <v>112</v>
      </c>
    </row>
    <row r="8" spans="1:5" x14ac:dyDescent="0.2">
      <c r="A8" s="69">
        <v>4</v>
      </c>
      <c r="B8" s="69" t="s">
        <v>380</v>
      </c>
      <c r="C8" s="69" t="s">
        <v>475</v>
      </c>
      <c r="D8" s="26" t="s">
        <v>449</v>
      </c>
      <c r="E8" s="26" t="s">
        <v>96</v>
      </c>
    </row>
    <row r="9" spans="1:5" x14ac:dyDescent="0.2">
      <c r="A9" s="69"/>
      <c r="B9" s="69"/>
      <c r="C9" s="69"/>
      <c r="D9" s="26" t="s">
        <v>479</v>
      </c>
      <c r="E9" s="26" t="s">
        <v>112</v>
      </c>
    </row>
    <row r="10" spans="1:5" ht="15" x14ac:dyDescent="0.3">
      <c r="A10" s="26">
        <v>5</v>
      </c>
      <c r="B10" s="26" t="s">
        <v>397</v>
      </c>
      <c r="C10" s="26" t="s">
        <v>478</v>
      </c>
      <c r="D10" s="26"/>
      <c r="E10" s="21" t="s">
        <v>112</v>
      </c>
    </row>
  </sheetData>
  <mergeCells count="6">
    <mergeCell ref="A2:A5"/>
    <mergeCell ref="B2:B5"/>
    <mergeCell ref="C2:C5"/>
    <mergeCell ref="A8:A9"/>
    <mergeCell ref="B8:B9"/>
    <mergeCell ref="C8:C9"/>
  </mergeCells>
  <phoneticPr fontId="7" type="noConversion"/>
  <conditionalFormatting sqref="C2:C7 C10:C1050">
    <cfRule type="duplicateValues" dxfId="3" priority="2"/>
    <cfRule type="expression" dxfId="2" priority="4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7 D10:D1050">
    <cfRule type="expression" dxfId="1" priority="1">
      <formula>AND(D2&lt;&gt;"", NOT(ISNUMBER(D2 + 0)), COUNTIF(D:D, D2) &gt; 1)</formula>
    </cfRule>
    <cfRule type="expression" dxfId="0" priority="3">
      <formula>IF(OR(B2="ARRAY_FIXED", B2="ARRAY_VARIABLE"),    NOT(SUMPRODUCT(--ISNUMBER(SEARCH(MID(D2, ROW(INDIRECT("1:" &amp; LEN(D2))), 1), "0123456789")))=LEN(D2)),    IF(B2="PRIMITIVE", D2&lt;&gt;"",       NOT(AND(          OR(AND(CODE(LEFT(D2,1))&gt;=65, CODE(LEFT(D2,1))&lt;=90), AND(CODE(LEFT(D2,1))&gt;=97, CODE(LEFT(D2,1))&lt;=122)),          SUMPRODUCT(--ISNUMBER(SEARCH(MID(D2, ROW(INDIRECT("1:" &amp; LEN(D2))), 1), "ABCDEFGHIJKLMNOPQRSTUVWXYZabcdefghijklmnopqrstuvwxyz0123456789_")))=LEN(D2)       ))    ) )</formula>
    </cfRule>
  </conditionalFormatting>
  <dataValidations count="1">
    <dataValidation type="list" allowBlank="1" showInputMessage="1" showErrorMessage="1" sqref="E2:E10" xr:uid="{C575B4A1-92CD-4E97-BB8D-DD0ED4F6CCDE}">
      <formula1>Mapped_IDT</formula1>
    </dataValidation>
  </dataValidations>
  <pageMargins left="0.7" right="0.7" top="0.75" bottom="0.75" header="0.3" footer="0.3"/>
  <pageSetup paperSize="9" orientation="portrait" verticalDpi="0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CBB515-78B0-4FAD-863B-24DCDEE1A152}">
          <x14:formula1>
            <xm:f>enum_list!$D$34:$D$37</xm:f>
          </x14:formula1>
          <xm:sqref>B2 B6:B10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2F46-586D-4C13-A519-5A055ED9F1A2}">
  <sheetPr>
    <pageSetUpPr autoPageBreaks="0"/>
  </sheetPr>
  <dimension ref="B1:AO1263"/>
  <sheetViews>
    <sheetView showGridLines="0" topLeftCell="B1" workbookViewId="0">
      <selection activeCell="AC2" sqref="AC2"/>
    </sheetView>
  </sheetViews>
  <sheetFormatPr defaultColWidth="8.85546875" defaultRowHeight="12.75" x14ac:dyDescent="0.2"/>
  <cols>
    <col min="1" max="1" width="4.28515625" style="27" customWidth="1"/>
    <col min="2" max="2" width="37.42578125" style="27" bestFit="1" customWidth="1"/>
    <col min="3" max="3" width="4.42578125" style="27" customWidth="1"/>
    <col min="4" max="4" width="34.140625" style="27" bestFit="1" customWidth="1"/>
    <col min="5" max="5" width="4.7109375" style="27" customWidth="1"/>
    <col min="6" max="6" width="31.28515625" style="27" bestFit="1" customWidth="1"/>
    <col min="7" max="7" width="5.42578125" style="27" customWidth="1"/>
    <col min="8" max="8" width="29.28515625" style="27" bestFit="1" customWidth="1"/>
    <col min="9" max="9" width="8.85546875" style="27"/>
    <col min="10" max="10" width="22" style="27" bestFit="1" customWidth="1"/>
    <col min="11" max="11" width="8.85546875" style="27"/>
    <col min="12" max="12" width="26.42578125" style="27" bestFit="1" customWidth="1"/>
    <col min="13" max="14" width="8.85546875" style="27"/>
    <col min="15" max="15" width="24.42578125" style="27" bestFit="1" customWidth="1"/>
    <col min="16" max="16" width="13.42578125" style="27" bestFit="1" customWidth="1"/>
    <col min="17" max="17" width="19.28515625" style="27" bestFit="1" customWidth="1"/>
    <col min="18" max="18" width="16.5703125" style="27" bestFit="1" customWidth="1"/>
    <col min="19" max="19" width="19.7109375" style="27" bestFit="1" customWidth="1"/>
    <col min="20" max="20" width="21.7109375" style="27" bestFit="1" customWidth="1"/>
    <col min="21" max="21" width="36" style="27" bestFit="1" customWidth="1"/>
    <col min="22" max="22" width="16" style="27" bestFit="1" customWidth="1"/>
    <col min="23" max="23" width="24.28515625" style="27" bestFit="1" customWidth="1"/>
    <col min="24" max="24" width="24.28515625" style="27" customWidth="1"/>
    <col min="25" max="25" width="27.42578125" style="27" bestFit="1" customWidth="1"/>
    <col min="26" max="26" width="27.42578125" style="27" customWidth="1"/>
    <col min="27" max="27" width="29.7109375" style="27" bestFit="1" customWidth="1"/>
    <col min="28" max="28" width="25.42578125" style="27" bestFit="1" customWidth="1"/>
    <col min="29" max="29" width="24.85546875" style="27" bestFit="1" customWidth="1"/>
    <col min="30" max="30" width="23.7109375" style="27" bestFit="1" customWidth="1"/>
    <col min="31" max="31" width="39.5703125" style="27" bestFit="1" customWidth="1"/>
    <col min="32" max="32" width="28.85546875" style="27" bestFit="1" customWidth="1"/>
    <col min="33" max="33" width="24" style="27" bestFit="1" customWidth="1"/>
    <col min="34" max="34" width="18" style="27" bestFit="1" customWidth="1"/>
    <col min="35" max="36" width="8.85546875" style="27"/>
    <col min="37" max="37" width="18.140625" style="27" bestFit="1" customWidth="1"/>
    <col min="38" max="38" width="19.7109375" style="27" bestFit="1" customWidth="1"/>
    <col min="39" max="39" width="14" style="27" bestFit="1" customWidth="1"/>
    <col min="40" max="40" width="16" style="27" bestFit="1" customWidth="1"/>
    <col min="41" max="16384" width="8.85546875" style="27"/>
  </cols>
  <sheetData>
    <row r="1" spans="2:41" ht="15" x14ac:dyDescent="0.25">
      <c r="O1" s="27" t="s">
        <v>410</v>
      </c>
      <c r="P1" s="27" t="s">
        <v>411</v>
      </c>
      <c r="Q1" s="27" t="s">
        <v>412</v>
      </c>
      <c r="R1" s="27" t="s">
        <v>413</v>
      </c>
      <c r="S1" s="27" t="s">
        <v>432</v>
      </c>
      <c r="T1" s="27" t="s">
        <v>414</v>
      </c>
      <c r="U1" s="27" t="s">
        <v>415</v>
      </c>
      <c r="V1" s="27" t="s">
        <v>422</v>
      </c>
      <c r="W1" s="27" t="s">
        <v>423</v>
      </c>
      <c r="X1" s="27" t="s">
        <v>424</v>
      </c>
      <c r="Y1" s="27" t="s">
        <v>425</v>
      </c>
      <c r="Z1" s="27" t="s">
        <v>426</v>
      </c>
      <c r="AA1" s="27" t="s">
        <v>427</v>
      </c>
      <c r="AB1" s="27" t="s">
        <v>428</v>
      </c>
      <c r="AC1" s="27" t="s">
        <v>429</v>
      </c>
      <c r="AD1" s="27" t="s">
        <v>430</v>
      </c>
      <c r="AE1" s="27" t="s">
        <v>431</v>
      </c>
      <c r="AF1" s="27" t="s">
        <v>440</v>
      </c>
      <c r="AG1" s="27" t="s">
        <v>442</v>
      </c>
      <c r="AH1" s="27" t="s">
        <v>448</v>
      </c>
      <c r="AI1" t="s">
        <v>348</v>
      </c>
      <c r="AJ1" s="27" t="s">
        <v>354</v>
      </c>
      <c r="AK1" s="27" t="s">
        <v>453</v>
      </c>
      <c r="AL1" s="27" t="s">
        <v>454</v>
      </c>
      <c r="AM1" s="27" t="s">
        <v>458</v>
      </c>
      <c r="AN1" s="27" t="s">
        <v>459</v>
      </c>
      <c r="AO1" s="27" t="s">
        <v>462</v>
      </c>
    </row>
    <row r="2" spans="2:41" ht="15" x14ac:dyDescent="0.25">
      <c r="B2" s="23" t="s">
        <v>13</v>
      </c>
      <c r="D2" s="23" t="s">
        <v>23</v>
      </c>
      <c r="F2" s="24" t="s">
        <v>17</v>
      </c>
      <c r="H2" s="24" t="s">
        <v>18</v>
      </c>
      <c r="J2" s="19" t="s">
        <v>65</v>
      </c>
      <c r="L2" s="19" t="s">
        <v>85</v>
      </c>
      <c r="O2" t="str" cm="1">
        <f t="array" ref="O2:O5">_xlfn._xlws.FILTER(adt_primitive!B2:INDEX(adt_primitive!B:B, LOOKUP(2,1/(adt_primitive!B:B&lt;&gt;""), ROW(adt_primitive!B:B))), adt_primitive!B2:INDEX(adt_primitive!B:B, LOOKUP(2,1/(adt_primitive!B:B&lt;&gt;""), ROW(adt_primitive!B:B)))&lt;&gt;"")</f>
        <v>ADTS_APCRCDWkUp</v>
      </c>
      <c r="P2" t="str" cm="1">
        <f t="array" ref="P2:P5">_xlfn._xlws.FILTER(adt_composite!C2:INDEX(adt_composite!C:C, LOOKUP(2,1/(adt_composite!C:C&lt;&gt;""), ROW(adt_composite!C:C))), adt_composite!C2:INDEX(adt_composite!C:C, LOOKUP(2,1/(adt_composite!C:C&lt;&gt;""), ROW(adt_composite!C:C)))&lt;&gt;"")</f>
        <v>struct1</v>
      </c>
      <c r="Q2" s="27" t="str" cm="1">
        <f t="array" ref="Q2:Q6">_xlfn._xlws.FILTER(idt!C2:INDEX(idt!C:C, LOOKUP(2,1/(idt!C:C&lt;&gt;""), ROW(idt!C:C))), idt!C2:INDEX(idt!C:C, LOOKUP(2,1/(idt!C:C&lt;&gt;""), ROW(idt!C:C)))&lt;&gt;"")</f>
        <v>struct_idt1</v>
      </c>
      <c r="R2" t="str" cm="1">
        <f t="array" ref="R2:R20">_xlfn._xlws.FILTER(enum_list!L3:L21, enum_list!L3:L21&lt;&gt;"")</f>
        <v>boolean</v>
      </c>
      <c r="S2" s="27" t="str" cm="1">
        <f t="array" ref="S2:S37">_xlfn._xlws.FILTER(_xlfn.VSTACK(O1:O1000, P1:P1000, Q1:Q1000, R1:R100), _xlfn.VSTACK(O1:O1000, P1:P1000, Q1:Q1000, R1:R100) &lt;&gt; "")</f>
        <v>***Primitive_ADT***</v>
      </c>
      <c r="T2" s="27" t="str" cm="1">
        <f t="array" ref="T2:T6">_xlfn._xlws.FILTER(swc_info!H2:INDEX(swc_info!H:H, LOOKUP(2,1/(swc_info!H:H&lt;&gt;""), ROW(swc_info!H:H))), swc_info!H2:INDEX(swc_info!H:H, LOOKUP(2,1/(swc_info!H:H&lt;&gt;""), ROW(swc_info!H:H)))&lt;&gt;"")</f>
        <v>MdMgmt_Init</v>
      </c>
      <c r="U2" s="27" t="s">
        <v>433</v>
      </c>
      <c r="V2" s="27">
        <v>0.1</v>
      </c>
      <c r="W2" s="27" t="str" cm="1">
        <f t="array" ref="W2:W3">IFERROR(_xlfn._xlws.FILTER(ports!C:C, (ports!B:B="ReceiverPort") * ((ports!D:D="SenderReceiverInterface") + (ports!D:D="NvDataInterface"))),"Not_Available")</f>
        <v>CD_CrshSt_R</v>
      </c>
      <c r="X2" s="27" t="str" cm="1">
        <f t="array" ref="X2:X3">IFERROR(_xlfn._xlws.FILTER(ports!C:C, (ports!B:B="ReceiverPort") * ((ports!D:D="SenderReceiverInterface") + (ports!D:D="NvDataInterface"))),"Not_Available")</f>
        <v>CD_CrshSt_R</v>
      </c>
      <c r="Y2" s="27" t="str" cm="1">
        <f t="array" ref="Y2:Y3">IFERROR(_xlfn._xlws.FILTER(ports!C:C, (ports!B:B="SenderPort") * ((ports!D:D="SenderReceiverInterface") + (ports!D:D="NvDataInterface"))),"Not_Available")</f>
        <v>CD_CrshSt_R1</v>
      </c>
      <c r="Z2" s="27" t="str" cm="1">
        <f t="array" ref="Z2:Z3">IFERROR(_xlfn._xlws.FILTER(ports!C:C, (ports!B:B="SenderPort") * ((ports!D:D="SenderReceiverInterface") + (ports!D:D="NvDataInterface"))),"Not_Available")</f>
        <v>CD_CrshSt_R1</v>
      </c>
      <c r="AA2" s="27" t="str" cm="1">
        <f t="array" ref="AA2">IFERROR(_xlfn._xlws.FILTER(ports!C:C, (ports!B:B="ReceiverPort") * ((ports!D:D="TriggerInterface"))),"Not_Available")</f>
        <v>Trigger_R_Port</v>
      </c>
      <c r="AB2" s="27" t="str" cm="1">
        <f t="array" ref="AB2">IFERROR(_xlfn._xlws.FILTER(ports!C:C, (ports!B:B="SenderPort") * (ports!D:D="ModeSwitchInterface")), "Not_Available")</f>
        <v>Not_Available</v>
      </c>
      <c r="AC2" s="27" t="str" cm="1">
        <f t="array" ref="AC2">IFERROR(_xlfn._xlws.FILTER(ports!C:C, (ports!B:B="SenderPort") * (ports!D:D="ClientServerInterface")), "Not_Available")</f>
        <v>Not_Available</v>
      </c>
      <c r="AD2" s="27" t="str" cm="1">
        <f t="array" ref="AD2">IFERROR(_xlfn._xlws.FILTER(ports!C:C, (ports!B:B="ReceiverPort") * ((ports!D:D="ModeSwitchInterface"))),"Not_Available")</f>
        <v>CD_CrshSt_R8</v>
      </c>
      <c r="AE2" s="27" t="str" cm="1">
        <f t="array" ref="AE2:AE37">_xlfn._xlws.FILTER(_xlfn.VSTACK(U1:U14, V1:V2, W1:W1000, X1:X1000, Y1:Y1000, Z1:Z1000, AA1:AA1000, AB1:AB1000, AC1:AC1000, AD1:AD1000), _xlfn.VSTACK(U1:U14, V1:V2, W1:W1000, X1:X1000, Y1:Y1000, Z1:Z1000, AA1:AA1000, AB1:AB1000, AC1:AC1000, AD1:AD1000) &lt;&gt; "")</f>
        <v>***AsynchronousServerCallReturnsEvent***</v>
      </c>
      <c r="AF2" s="27" t="str" cm="1">
        <f t="array" ref="AF2:AF27">_xlfn._xlws.FILTER(_xlfn.VSTACK(Q1:Q1000, R1:R100), _xlfn.VSTACK(Q1:Q1000, R1:R100) &lt;&gt; "")</f>
        <v>***UserDefined_IDT***</v>
      </c>
      <c r="AG2" s="27" t="str" cm="1">
        <f t="array" ref="AG2:AG11">_xlfn._xlws.FILTER(_xlfn.VSTACK(O1:O1000, P1:P1000), _xlfn.VSTACK(O1:O1000, P1:P1000) &lt;&gt; "")</f>
        <v>***Primitive_ADT***</v>
      </c>
      <c r="AH2" s="27" t="str" cm="1">
        <f t="array" ref="AH2">IF(AND(LOOKUP(2,1/(ports!B$2:B2&lt;&gt;""),ports!B$2:B2)="ReceiverPort",
       OR(LOOKUP(2,1/(ports!D$2:D2&lt;&gt;""),ports!D$2:D2)="SenderReceiverInterface",
          LOOKUP(2,1/(ports!D$2:D2&lt;&gt;""),ports!D$2:D2)="NvDataInterface")),
  "ReceiverPort_Options",
  IF(AND(LOOKUP(2,1/(ports!B$2:B2&lt;&gt;""),ports!B$2:B2)="SenderPort",
         OR(LOOKUP(2,1/(ports!D$2:D2&lt;&gt;""),ports!D$2:D2)="SenderReceiverInterface",
            LOOKUP(2,1/(ports!D$2:D2&lt;&gt;""),ports!D$2:D2)="NvDataInterface")),
     "SenderPort_Options",
     ""  )
)</f>
        <v>ReceiverPort_Options</v>
      </c>
      <c r="AI2" t="s">
        <v>352</v>
      </c>
      <c r="AJ2" s="27" t="s">
        <v>355</v>
      </c>
      <c r="AK2" t="str">
        <f>IF(adt_primitive!D2&lt;&gt;"", adt_primitive!D2, AK1)</f>
        <v>CM_APCRCDWkUp</v>
      </c>
      <c r="AL2" s="27" t="str">
        <f>IF(adt_primitive!B2&lt;&gt;"", adt_primitive!B2, AL1)</f>
        <v>ADTS_APCRCDWkUp</v>
      </c>
      <c r="AM2" t="str">
        <f>IF(ports!E2&lt;&gt;"", ports!E2, AM1)</f>
        <v>RSR1</v>
      </c>
      <c r="AN2" t="str">
        <f>IF(ports!C2&lt;&gt;"", ports!C2, AN1)</f>
        <v>CD_CrshSt_R</v>
      </c>
      <c r="AO2" s="27" t="str">
        <f>IF(ports!F2&lt;&gt;"", ports!F2, AO1)</f>
        <v>CS</v>
      </c>
    </row>
    <row r="3" spans="2:41" ht="15" x14ac:dyDescent="0.25">
      <c r="B3" s="28" t="s">
        <v>86</v>
      </c>
      <c r="D3" s="26" t="s">
        <v>87</v>
      </c>
      <c r="F3" s="26" t="s">
        <v>402</v>
      </c>
      <c r="H3" s="31" t="s">
        <v>333</v>
      </c>
      <c r="J3" s="26" t="s">
        <v>88</v>
      </c>
      <c r="L3" s="26" t="s">
        <v>76</v>
      </c>
      <c r="O3" s="27" t="str">
        <v>ADTS_APCRCDWkUpdas</v>
      </c>
      <c r="P3" s="27" t="str">
        <v>array1</v>
      </c>
      <c r="Q3" s="27" t="str">
        <v>idt_array1</v>
      </c>
      <c r="R3" s="27" t="str">
        <v>ConstVoidPtr</v>
      </c>
      <c r="S3" s="27" t="str">
        <v>ADTS_APCRCDWkUp</v>
      </c>
      <c r="T3" s="27" t="str">
        <v>hello</v>
      </c>
      <c r="U3" s="27" t="s">
        <v>416</v>
      </c>
      <c r="W3" s="27" t="str">
        <v>CD_CrshSt_R2</v>
      </c>
      <c r="X3" s="27" t="str">
        <v>CD_CrshSt_R2</v>
      </c>
      <c r="Y3" s="27" t="str">
        <v>CD_CrshSt_R5</v>
      </c>
      <c r="Z3" s="27" t="str">
        <v>CD_CrshSt_R5</v>
      </c>
      <c r="AE3" s="27" t="str">
        <v>Please delete cell value because of ASCR Event</v>
      </c>
      <c r="AF3" s="27" t="str">
        <v>struct_idt1</v>
      </c>
      <c r="AG3" s="27" t="str">
        <v>ADTS_APCRCDWkUp</v>
      </c>
      <c r="AH3" s="27" t="str" cm="1">
        <f t="array" ref="AH3">IF(AND(LOOKUP(2,1/(ports!B$2:B3&lt;&gt;""),ports!B$2:B3)="ReceiverPort",
       OR(LOOKUP(2,1/(ports!D$2:D3&lt;&gt;""),ports!D$2:D3)="SenderReceiverInterface",
          LOOKUP(2,1/(ports!D$2:D3&lt;&gt;""),ports!D$2:D3)="NvDataInterface")),
  "ReceiverPort_Options",
  IF(AND(LOOKUP(2,1/(ports!B$2:B3&lt;&gt;""),ports!B$2:B3)="SenderPort",
         OR(LOOKUP(2,1/(ports!D$2:D3&lt;&gt;""),ports!D$2:D3)="SenderReceiverInterface",
            LOOKUP(2,1/(ports!D$2:D3&lt;&gt;""),ports!D$2:D3)="NvDataInterface")),
     "SenderPort_Options",
     ""  )
)</f>
        <v>ReceiverPort_Options</v>
      </c>
      <c r="AI3" t="s">
        <v>353</v>
      </c>
      <c r="AK3" t="str">
        <f>IF(adt_primitive!D3&lt;&gt;"", adt_primitive!D3, AK2)</f>
        <v>CM_APCRCDWkUp2</v>
      </c>
      <c r="AL3" s="27" t="str">
        <f>IF(adt_primitive!B3&lt;&gt;"", adt_primitive!B3, AL2)</f>
        <v>ADTS_APCRCDWkUpdas</v>
      </c>
      <c r="AM3" t="str">
        <f>IF(ports!E3&lt;&gt;"", ports!E3, AM2)</f>
        <v>RSR1</v>
      </c>
      <c r="AN3" t="str">
        <f>IF(ports!C3&lt;&gt;"", ports!C3, AN2)</f>
        <v>CD_CrshSt_R</v>
      </c>
      <c r="AO3" s="27" t="str">
        <f>IF(ports!F3&lt;&gt;"", ports!F3, AO2)</f>
        <v>CS2</v>
      </c>
    </row>
    <row r="4" spans="2:41" ht="15" x14ac:dyDescent="0.25">
      <c r="B4" s="26" t="s">
        <v>89</v>
      </c>
      <c r="D4" s="26" t="s">
        <v>90</v>
      </c>
      <c r="F4" s="26" t="s">
        <v>401</v>
      </c>
      <c r="H4" s="26" t="s">
        <v>334</v>
      </c>
      <c r="J4" s="26" t="s">
        <v>91</v>
      </c>
      <c r="L4" s="26" t="s">
        <v>92</v>
      </c>
      <c r="O4" s="27" t="str">
        <v>ADTS_APCRCDWkUp1</v>
      </c>
      <c r="P4" s="27" t="str">
        <v>array2</v>
      </c>
      <c r="Q4" s="27" t="str">
        <v>idt_array2</v>
      </c>
      <c r="R4" s="27" t="str">
        <v>float32</v>
      </c>
      <c r="S4" s="27" t="str">
        <v>ADTS_APCRCDWkUpdas</v>
      </c>
      <c r="T4" s="27" t="str">
        <v>qwe</v>
      </c>
      <c r="U4" s="27" t="s">
        <v>435</v>
      </c>
      <c r="AE4" s="27" t="str">
        <v>***BackgroundEvent***</v>
      </c>
      <c r="AF4" s="27" t="str">
        <v>idt_array1</v>
      </c>
      <c r="AG4" s="27" t="str">
        <v>ADTS_APCRCDWkUpdas</v>
      </c>
      <c r="AH4" s="27" t="str" cm="1">
        <f t="array" ref="AH4">IF(AND(LOOKUP(2,1/(ports!B$2:B4&lt;&gt;""),ports!B$2:B4)="ReceiverPort",
       OR(LOOKUP(2,1/(ports!D$2:D4&lt;&gt;""),ports!D$2:D4)="SenderReceiverInterface",
          LOOKUP(2,1/(ports!D$2:D4&lt;&gt;""),ports!D$2:D4)="NvDataInterface")),
  "ReceiverPort_Options",
  IF(AND(LOOKUP(2,1/(ports!B$2:B4&lt;&gt;""),ports!B$2:B4)="SenderPort",
         OR(LOOKUP(2,1/(ports!D$2:D4&lt;&gt;""),ports!D$2:D4)="SenderReceiverInterface",
            LOOKUP(2,1/(ports!D$2:D4&lt;&gt;""),ports!D$2:D4)="NvDataInterface")),
     "SenderPort_Options",
     ""  )
)</f>
        <v>ReceiverPort_Options</v>
      </c>
      <c r="AK4" t="str">
        <f>IF(adt_primitive!D4&lt;&gt;"", adt_primitive!D4, AK3)</f>
        <v>CM_text</v>
      </c>
      <c r="AL4" s="27" t="str">
        <f>IF(adt_primitive!B4&lt;&gt;"", adt_primitive!B4, AL3)</f>
        <v>ADTS_APCRCDWkUp1</v>
      </c>
      <c r="AM4" t="str">
        <f>IF(ports!E4&lt;&gt;"", ports!E4, AM3)</f>
        <v>RSR1</v>
      </c>
      <c r="AN4" t="str">
        <f>IF(ports!C4&lt;&gt;"", ports!C4, AN3)</f>
        <v>CD_CrshSt_R</v>
      </c>
      <c r="AO4" s="27" t="str">
        <f>IF(ports!F4&lt;&gt;"", ports!F4, AO3)</f>
        <v>CS3</v>
      </c>
    </row>
    <row r="5" spans="2:41" ht="15" x14ac:dyDescent="0.25">
      <c r="B5" s="26" t="s">
        <v>93</v>
      </c>
      <c r="D5" s="26" t="s">
        <v>94</v>
      </c>
      <c r="F5" s="28" t="s">
        <v>335</v>
      </c>
      <c r="J5" s="26" t="s">
        <v>95</v>
      </c>
      <c r="L5" s="26" t="s">
        <v>96</v>
      </c>
      <c r="O5" s="27" t="str">
        <v>ADTS_ActnOnErToMM</v>
      </c>
      <c r="P5" s="27" t="str">
        <v>struct2</v>
      </c>
      <c r="Q5" s="27" t="str">
        <v>struct_idt2</v>
      </c>
      <c r="R5" s="27" t="str">
        <v>float64</v>
      </c>
      <c r="S5" s="27" t="str">
        <v>ADTS_APCRCDWkUp1</v>
      </c>
      <c r="T5" s="27" t="str">
        <v>MdMgmt_Init1</v>
      </c>
      <c r="U5" s="27" t="s">
        <v>417</v>
      </c>
      <c r="AE5" s="27" t="str">
        <v>Please delete cell value because of BGD Event</v>
      </c>
      <c r="AF5" s="27" t="str">
        <v>idt_array2</v>
      </c>
      <c r="AG5" s="27" t="str">
        <v>ADTS_APCRCDWkUp1</v>
      </c>
      <c r="AH5" s="27" t="str" cm="1">
        <f t="array" ref="AH5">IF(AND(LOOKUP(2,1/(ports!B$2:B5&lt;&gt;""),ports!B$2:B5)="ReceiverPort",
       OR(LOOKUP(2,1/(ports!D$2:D5&lt;&gt;""),ports!D$2:D5)="SenderReceiverInterface",
          LOOKUP(2,1/(ports!D$2:D5&lt;&gt;""),ports!D$2:D5)="NvDataInterface")),
  "ReceiverPort_Options",
  IF(AND(LOOKUP(2,1/(ports!B$2:B5&lt;&gt;""),ports!B$2:B5)="SenderPort",
         OR(LOOKUP(2,1/(ports!D$2:D5&lt;&gt;""),ports!D$2:D5)="SenderReceiverInterface",
            LOOKUP(2,1/(ports!D$2:D5&lt;&gt;""),ports!D$2:D5)="NvDataInterface")),
     "SenderPort_Options",
     ""  )
)</f>
        <v>ReceiverPort_Options</v>
      </c>
      <c r="AK5" t="str">
        <f>IF(adt_primitive!D5&lt;&gt;"", adt_primitive!D5, AK4)</f>
        <v>CM_text</v>
      </c>
      <c r="AL5" s="27" t="str">
        <f>IF(adt_primitive!B5&lt;&gt;"", adt_primitive!B5, AL4)</f>
        <v>ADTS_APCRCDWkUp1</v>
      </c>
      <c r="AM5" t="str">
        <f>IF(ports!E5&lt;&gt;"", ports!E5, AM4)</f>
        <v>RSR1</v>
      </c>
      <c r="AN5" t="str">
        <f>IF(ports!C5&lt;&gt;"", ports!C5, AN4)</f>
        <v>CD_CrshSt_R</v>
      </c>
      <c r="AO5" s="27" t="str">
        <f>IF(ports!F5&lt;&gt;"", ports!F5, AO4)</f>
        <v>CS4</v>
      </c>
    </row>
    <row r="6" spans="2:41" ht="15" x14ac:dyDescent="0.25">
      <c r="B6" s="26" t="s">
        <v>25</v>
      </c>
      <c r="D6" s="26" t="s">
        <v>97</v>
      </c>
      <c r="J6" s="26" t="s">
        <v>98</v>
      </c>
      <c r="L6" s="26" t="s">
        <v>99</v>
      </c>
      <c r="Q6" s="27" t="str">
        <v>idt_primitive1</v>
      </c>
      <c r="R6" s="27" t="str">
        <v>sint16</v>
      </c>
      <c r="S6" s="27" t="str">
        <v>ADTS_ActnOnErToMM</v>
      </c>
      <c r="T6" s="27" t="str">
        <v>Rnbl_MdMgmt</v>
      </c>
      <c r="U6" s="27" t="s">
        <v>434</v>
      </c>
      <c r="AE6" s="27" t="str">
        <v>***InitEvent***</v>
      </c>
      <c r="AF6" s="27" t="str">
        <v>struct_idt2</v>
      </c>
      <c r="AG6" s="27" t="str">
        <v>ADTS_ActnOnErToMM</v>
      </c>
      <c r="AH6" s="27" t="str" cm="1">
        <f t="array" ref="AH6">IF(AND(LOOKUP(2,1/(ports!B$2:B6&lt;&gt;""),ports!B$2:B6)="ReceiverPort",
       OR(LOOKUP(2,1/(ports!D$2:D6&lt;&gt;""),ports!D$2:D6)="SenderReceiverInterface",
          LOOKUP(2,1/(ports!D$2:D6&lt;&gt;""),ports!D$2:D6)="NvDataInterface")),
  "ReceiverPort_Options",
  IF(AND(LOOKUP(2,1/(ports!B$2:B6&lt;&gt;""),ports!B$2:B6)="SenderPort",
         OR(LOOKUP(2,1/(ports!D$2:D6&lt;&gt;""),ports!D$2:D6)="SenderReceiverInterface",
            LOOKUP(2,1/(ports!D$2:D6&lt;&gt;""),ports!D$2:D6)="NvDataInterface")),
     "SenderPort_Options",
     ""  )
)</f>
        <v>ReceiverPort_Options</v>
      </c>
      <c r="AK6" t="str">
        <f>IF(adt_primitive!D6&lt;&gt;"", adt_primitive!D6, AK5)</f>
        <v>CM_ActnOnErToMM</v>
      </c>
      <c r="AL6" s="27" t="str">
        <f>IF(adt_primitive!B6&lt;&gt;"", adt_primitive!B6, AL5)</f>
        <v>ADTS_ActnOnErToMM</v>
      </c>
      <c r="AM6" t="str">
        <f>IF(ports!E6&lt;&gt;"", ports!E6, AM5)</f>
        <v>RSR1</v>
      </c>
      <c r="AN6" t="str">
        <f>IF(ports!C6&lt;&gt;"", ports!C6, AN5)</f>
        <v>CD_CrshSt_R</v>
      </c>
      <c r="AO6" s="27" t="str">
        <f>IF(ports!F6&lt;&gt;"", ports!F6, AO5)</f>
        <v>CS5</v>
      </c>
    </row>
    <row r="7" spans="2:41" ht="15" x14ac:dyDescent="0.25">
      <c r="B7" s="26" t="s">
        <v>100</v>
      </c>
      <c r="D7" s="26" t="s">
        <v>101</v>
      </c>
      <c r="F7" s="24" t="s">
        <v>21</v>
      </c>
      <c r="H7" s="25" t="s">
        <v>58</v>
      </c>
      <c r="J7" s="26" t="s">
        <v>102</v>
      </c>
      <c r="L7" s="26" t="s">
        <v>103</v>
      </c>
      <c r="R7" s="27" t="str">
        <v>sint16_least</v>
      </c>
      <c r="S7" s="27" t="str">
        <v>***Composite_ADT***</v>
      </c>
      <c r="U7" s="27" t="s">
        <v>418</v>
      </c>
      <c r="AE7" s="27" t="str">
        <v>Please delete cell value because of INIT Event</v>
      </c>
      <c r="AF7" s="27" t="str">
        <v>idt_primitive1</v>
      </c>
      <c r="AG7" s="27" t="str">
        <v>***Composite_ADT***</v>
      </c>
      <c r="AH7" s="27" t="str" cm="1">
        <f t="array" ref="AH7">IF(AND(LOOKUP(2,1/(ports!B$2:B7&lt;&gt;""),ports!B$2:B7)="ReceiverPort",
       OR(LOOKUP(2,1/(ports!D$2:D7&lt;&gt;""),ports!D$2:D7)="SenderReceiverInterface",
          LOOKUP(2,1/(ports!D$2:D7&lt;&gt;""),ports!D$2:D7)="NvDataInterface")),
  "ReceiverPort_Options",
  IF(AND(LOOKUP(2,1/(ports!B$2:B7&lt;&gt;""),ports!B$2:B7)="SenderPort",
         OR(LOOKUP(2,1/(ports!D$2:D7&lt;&gt;""),ports!D$2:D7)="SenderReceiverInterface",
            LOOKUP(2,1/(ports!D$2:D7&lt;&gt;""),ports!D$2:D7)="NvDataInterface")),
     "SenderPort_Options",
     ""  )
)</f>
        <v>SenderPort_Options</v>
      </c>
      <c r="AK7" t="str">
        <f>IF(adt_primitive!D7&lt;&gt;"", adt_primitive!D7, AK6)</f>
        <v>CM_ActnOnErToMM</v>
      </c>
      <c r="AL7" s="27" t="str">
        <f>IF(adt_primitive!B7&lt;&gt;"", adt_primitive!B7, AL6)</f>
        <v>ADTS_ActnOnErToMM</v>
      </c>
      <c r="AM7" t="str">
        <f>IF(ports!E7&lt;&gt;"", ports!E7, AM6)</f>
        <v>PSR1</v>
      </c>
      <c r="AN7" t="str">
        <f>IF(ports!C7&lt;&gt;"", ports!C7, AN6)</f>
        <v>CD_CrshSt_R1</v>
      </c>
      <c r="AO7" s="27" t="str">
        <f>IF(ports!F7&lt;&gt;"", ports!F7, AO6)</f>
        <v>CHAdeMOS</v>
      </c>
    </row>
    <row r="8" spans="2:41" ht="15" x14ac:dyDescent="0.25">
      <c r="B8" s="26" t="s">
        <v>104</v>
      </c>
      <c r="D8" s="26" t="s">
        <v>105</v>
      </c>
      <c r="F8" s="31" t="s">
        <v>333</v>
      </c>
      <c r="H8" s="28" t="s">
        <v>68</v>
      </c>
      <c r="J8" s="26" t="s">
        <v>106</v>
      </c>
      <c r="L8" s="26" t="s">
        <v>107</v>
      </c>
      <c r="R8" s="27" t="str">
        <v>sint32</v>
      </c>
      <c r="S8" s="27" t="str">
        <v>struct1</v>
      </c>
      <c r="U8" s="27" t="s">
        <v>436</v>
      </c>
      <c r="AE8" s="27" t="str">
        <v>***InternalTriggerOccurredEvent***</v>
      </c>
      <c r="AF8" s="27" t="str">
        <v>***Platform_IDT***</v>
      </c>
      <c r="AG8" s="27" t="str">
        <v>struct1</v>
      </c>
      <c r="AH8" s="27" t="str" cm="1">
        <f t="array" ref="AH8">IF(AND(LOOKUP(2,1/(ports!B$2:B8&lt;&gt;""),ports!B$2:B8)="ReceiverPort",
       OR(LOOKUP(2,1/(ports!D$2:D8&lt;&gt;""),ports!D$2:D8)="SenderReceiverInterface",
          LOOKUP(2,1/(ports!D$2:D8&lt;&gt;""),ports!D$2:D8)="NvDataInterface")),
  "ReceiverPort_Options",
  IF(AND(LOOKUP(2,1/(ports!B$2:B8&lt;&gt;""),ports!B$2:B8)="SenderPort",
         OR(LOOKUP(2,1/(ports!D$2:D8&lt;&gt;""),ports!D$2:D8)="SenderReceiverInterface",
            LOOKUP(2,1/(ports!D$2:D8&lt;&gt;""),ports!D$2:D8)="NvDataInterface")),
     "SenderPort_Options",
     ""  )
)</f>
        <v>ReceiverPort_Options</v>
      </c>
      <c r="AK8" t="str">
        <f>IF(adt_primitive!D8&lt;&gt;"", adt_primitive!D8, AK7)</f>
        <v>CM_ActnOnErToMM</v>
      </c>
      <c r="AL8" s="27" t="str">
        <f>IF(adt_primitive!B8&lt;&gt;"", adt_primitive!B8, AL7)</f>
        <v>ADTS_ActnOnErToMM</v>
      </c>
      <c r="AM8" t="str">
        <f>IF(ports!E8&lt;&gt;"", ports!E8, AM7)</f>
        <v>RSR12</v>
      </c>
      <c r="AN8" t="str">
        <f>IF(ports!C8&lt;&gt;"", ports!C8, AN7)</f>
        <v>CD_CrshSt_R2</v>
      </c>
      <c r="AO8" s="27" t="str">
        <f>IF(ports!F8&lt;&gt;"", ports!F8, AO7)</f>
        <v>CS6</v>
      </c>
    </row>
    <row r="9" spans="2:41" ht="15" x14ac:dyDescent="0.25">
      <c r="B9" s="26" t="s">
        <v>108</v>
      </c>
      <c r="D9" s="26" t="s">
        <v>109</v>
      </c>
      <c r="F9" s="26" t="s">
        <v>334</v>
      </c>
      <c r="H9" s="26" t="s">
        <v>110</v>
      </c>
      <c r="J9" s="26" t="s">
        <v>111</v>
      </c>
      <c r="L9" s="26" t="s">
        <v>112</v>
      </c>
      <c r="R9" s="27" t="str">
        <v>sint32_least</v>
      </c>
      <c r="S9" s="27" t="str">
        <v>array1</v>
      </c>
      <c r="U9" s="27" t="s">
        <v>419</v>
      </c>
      <c r="AE9" s="27" t="str">
        <v>Please delete cell value because of INTTRIG Event</v>
      </c>
      <c r="AF9" s="27" t="str">
        <v>boolean</v>
      </c>
      <c r="AG9" s="27" t="str">
        <v>array1</v>
      </c>
      <c r="AH9" s="27" t="str" cm="1">
        <f t="array" ref="AH9">IF(AND(LOOKUP(2,1/(ports!B$2:B9&lt;&gt;""),ports!B$2:B9)="ReceiverPort",
       OR(LOOKUP(2,1/(ports!D$2:D9&lt;&gt;""),ports!D$2:D9)="SenderReceiverInterface",
          LOOKUP(2,1/(ports!D$2:D9&lt;&gt;""),ports!D$2:D9)="NvDataInterface")),
  "ReceiverPort_Options",
  IF(AND(LOOKUP(2,1/(ports!B$2:B9&lt;&gt;""),ports!B$2:B9)="SenderPort",
         OR(LOOKUP(2,1/(ports!D$2:D9&lt;&gt;""),ports!D$2:D9)="SenderReceiverInterface",
            LOOKUP(2,1/(ports!D$2:D9&lt;&gt;""),ports!D$2:D9)="NvDataInterface")),
     "SenderPort_Options",
     ""  )
)</f>
        <v>ReceiverPort_Options</v>
      </c>
      <c r="AK9" t="str">
        <f>IF(adt_primitive!D9&lt;&gt;"", adt_primitive!D9, AK8)</f>
        <v>CM_ActnOnErToMM</v>
      </c>
      <c r="AL9" s="27" t="str">
        <f>IF(adt_primitive!B9&lt;&gt;"", adt_primitive!B9, AL8)</f>
        <v>ADTS_ActnOnErToMM</v>
      </c>
      <c r="AM9" t="str">
        <f>IF(ports!E9&lt;&gt;"", ports!E9, AM8)</f>
        <v>RSR12</v>
      </c>
      <c r="AN9" t="str">
        <f>IF(ports!C9&lt;&gt;"", ports!C9, AN8)</f>
        <v>CD_CrshSt_R2</v>
      </c>
      <c r="AO9" s="27" t="str">
        <f>IF(ports!F9&lt;&gt;"", ports!F9, AO8)</f>
        <v>CS7</v>
      </c>
    </row>
    <row r="10" spans="2:41" ht="15" x14ac:dyDescent="0.25">
      <c r="B10" s="26" t="s">
        <v>113</v>
      </c>
      <c r="D10" s="26" t="s">
        <v>28</v>
      </c>
      <c r="H10" s="26" t="s">
        <v>114</v>
      </c>
      <c r="J10" s="26" t="s">
        <v>115</v>
      </c>
      <c r="L10" s="26" t="s">
        <v>116</v>
      </c>
      <c r="R10" s="27" t="str">
        <v>sint64</v>
      </c>
      <c r="S10" s="27" t="str">
        <v>array2</v>
      </c>
      <c r="U10" s="27" t="s">
        <v>437</v>
      </c>
      <c r="AE10" s="27" t="str">
        <v>***OsTaskExecutionEvent***</v>
      </c>
      <c r="AF10" s="27" t="str">
        <v>ConstVoidPtr</v>
      </c>
      <c r="AG10" s="27" t="str">
        <v>array2</v>
      </c>
      <c r="AH10" s="27" t="str" cm="1">
        <f t="array" ref="AH10">IF(AND(LOOKUP(2,1/(ports!B$2:B10&lt;&gt;""),ports!B$2:B10)="ReceiverPort",
       OR(LOOKUP(2,1/(ports!D$2:D10&lt;&gt;""),ports!D$2:D10)="SenderReceiverInterface",
          LOOKUP(2,1/(ports!D$2:D10&lt;&gt;""),ports!D$2:D10)="NvDataInterface")),
  "ReceiverPort_Options",
  IF(AND(LOOKUP(2,1/(ports!B$2:B10&lt;&gt;""),ports!B$2:B10)="SenderPort",
         OR(LOOKUP(2,1/(ports!D$2:D10&lt;&gt;""),ports!D$2:D10)="SenderReceiverInterface",
            LOOKUP(2,1/(ports!D$2:D10&lt;&gt;""),ports!D$2:D10)="NvDataInterface")),
     "SenderPort_Options",
     ""  )
)</f>
        <v>ReceiverPort_Options</v>
      </c>
      <c r="AK10" t="str">
        <f>IF(adt_primitive!D10&lt;&gt;"", adt_primitive!D10, AK9)</f>
        <v>CM_ActnOnErToMM</v>
      </c>
      <c r="AL10" s="27" t="str">
        <f>IF(adt_primitive!B10&lt;&gt;"", adt_primitive!B10, AL9)</f>
        <v>ADTS_ActnOnErToMM</v>
      </c>
      <c r="AM10" t="str">
        <f>IF(ports!E10&lt;&gt;"", ports!E10, AM9)</f>
        <v>RSR12</v>
      </c>
      <c r="AN10" t="str">
        <f>IF(ports!C10&lt;&gt;"", ports!C10, AN9)</f>
        <v>CD_CrshSt_R2</v>
      </c>
      <c r="AO10" s="27" t="str">
        <f>IF(ports!F10&lt;&gt;"", ports!F10, AO9)</f>
        <v>CS8</v>
      </c>
    </row>
    <row r="11" spans="2:41" ht="15" x14ac:dyDescent="0.25">
      <c r="B11" s="26" t="s">
        <v>117</v>
      </c>
      <c r="D11" s="26" t="s">
        <v>118</v>
      </c>
      <c r="F11" s="23" t="s">
        <v>43</v>
      </c>
      <c r="H11" s="26" t="s">
        <v>119</v>
      </c>
      <c r="J11" s="26" t="s">
        <v>120</v>
      </c>
      <c r="L11" s="26" t="s">
        <v>121</v>
      </c>
      <c r="R11" s="27" t="str">
        <v>sint8</v>
      </c>
      <c r="S11" s="27" t="str">
        <v>struct2</v>
      </c>
      <c r="U11" s="27" t="s">
        <v>420</v>
      </c>
      <c r="AE11" s="27" t="str">
        <v>Please delete cell value because of OSTASK Event</v>
      </c>
      <c r="AF11" s="27" t="str">
        <v>float32</v>
      </c>
      <c r="AG11" s="27" t="str">
        <v>struct2</v>
      </c>
      <c r="AH11" s="27" t="str" cm="1">
        <f t="array" ref="AH11">IF(AND(LOOKUP(2,1/(ports!B$2:B11&lt;&gt;""),ports!B$2:B11)="ReceiverPort",
       OR(LOOKUP(2,1/(ports!D$2:D11&lt;&gt;""),ports!D$2:D11)="SenderReceiverInterface",
          LOOKUP(2,1/(ports!D$2:D11&lt;&gt;""),ports!D$2:D11)="NvDataInterface")),
  "ReceiverPort_Options",
  IF(AND(LOOKUP(2,1/(ports!B$2:B11&lt;&gt;""),ports!B$2:B11)="SenderPort",
         OR(LOOKUP(2,1/(ports!D$2:D11&lt;&gt;""),ports!D$2:D11)="SenderReceiverInterface",
            LOOKUP(2,1/(ports!D$2:D11&lt;&gt;""),ports!D$2:D11)="NvDataInterface")),
     "SenderPort_Options",
     ""  )
)</f>
        <v>ReceiverPort_Options</v>
      </c>
      <c r="AK11" t="str">
        <f>IF(adt_primitive!D11&lt;&gt;"", adt_primitive!D11, AK10)</f>
        <v>CM_ActnOnErToMM</v>
      </c>
      <c r="AL11" s="27" t="str">
        <f>IF(adt_primitive!B11&lt;&gt;"", adt_primitive!B11, AL10)</f>
        <v>ADTS_ActnOnErToMM</v>
      </c>
      <c r="AM11" t="str">
        <f>IF(ports!E11&lt;&gt;"", ports!E11, AM10)</f>
        <v>RSR12</v>
      </c>
      <c r="AN11" t="str">
        <f>IF(ports!C11&lt;&gt;"", ports!C11, AN10)</f>
        <v>CD_CrshSt_R2</v>
      </c>
      <c r="AO11" s="27" t="str">
        <f>IF(ports!F11&lt;&gt;"", ports!F11, AO10)</f>
        <v>CS9</v>
      </c>
    </row>
    <row r="12" spans="2:41" ht="15" x14ac:dyDescent="0.25">
      <c r="D12" s="26" t="s">
        <v>122</v>
      </c>
      <c r="F12" s="28" t="s">
        <v>55</v>
      </c>
      <c r="H12" s="26" t="s">
        <v>123</v>
      </c>
      <c r="J12" s="26" t="s">
        <v>124</v>
      </c>
      <c r="L12" s="26" t="s">
        <v>125</v>
      </c>
      <c r="R12" s="27" t="str">
        <v>sint8_least</v>
      </c>
      <c r="S12" s="27" t="str">
        <v>***UserDefined_IDT***</v>
      </c>
      <c r="U12" s="27" t="s">
        <v>438</v>
      </c>
      <c r="AE12" s="27" t="str">
        <v>***SwcModeManagerErrorEvent***</v>
      </c>
      <c r="AF12" s="27" t="str">
        <v>float64</v>
      </c>
      <c r="AH12" s="27" t="str" cm="1">
        <f t="array" ref="AH12">IF(AND(LOOKUP(2,1/(ports!B$2:B12&lt;&gt;""),ports!B$2:B12)="ReceiverPort",
       OR(LOOKUP(2,1/(ports!D$2:D12&lt;&gt;""),ports!D$2:D12)="SenderReceiverInterface",
          LOOKUP(2,1/(ports!D$2:D12&lt;&gt;""),ports!D$2:D12)="NvDataInterface")),
  "ReceiverPort_Options",
  IF(AND(LOOKUP(2,1/(ports!B$2:B12&lt;&gt;""),ports!B$2:B12)="SenderPort",
         OR(LOOKUP(2,1/(ports!D$2:D12&lt;&gt;""),ports!D$2:D12)="SenderReceiverInterface",
            LOOKUP(2,1/(ports!D$2:D12&lt;&gt;""),ports!D$2:D12)="NvDataInterface")),
     "SenderPort_Options",
     ""  )
)</f>
        <v>ReceiverPort_Options</v>
      </c>
      <c r="AK12" t="str">
        <f>IF(adt_primitive!D12&lt;&gt;"", adt_primitive!D12, AK11)</f>
        <v>CM_ActnOnErToMM</v>
      </c>
      <c r="AL12" s="27" t="str">
        <f>IF(adt_primitive!B12&lt;&gt;"", adt_primitive!B12, AL11)</f>
        <v>ADTS_ActnOnErToMM</v>
      </c>
      <c r="AM12" t="str">
        <f>IF(ports!E12&lt;&gt;"", ports!E12, AM11)</f>
        <v>RSR12</v>
      </c>
      <c r="AN12" t="str">
        <f>IF(ports!C12&lt;&gt;"", ports!C12, AN11)</f>
        <v>CD_CrshSt_R2</v>
      </c>
      <c r="AO12" s="27" t="str">
        <f>IF(ports!F12&lt;&gt;"", ports!F12, AO11)</f>
        <v>CS10</v>
      </c>
    </row>
    <row r="13" spans="2:41" ht="15" x14ac:dyDescent="0.25">
      <c r="D13" s="26" t="s">
        <v>126</v>
      </c>
      <c r="F13" s="26" t="s">
        <v>127</v>
      </c>
      <c r="H13" s="26" t="s">
        <v>128</v>
      </c>
      <c r="J13" s="26" t="s">
        <v>129</v>
      </c>
      <c r="L13" s="26" t="s">
        <v>130</v>
      </c>
      <c r="R13" s="27" t="str">
        <v>uint16</v>
      </c>
      <c r="S13" s="27" t="str">
        <v>struct_idt1</v>
      </c>
      <c r="U13" s="27" t="s">
        <v>421</v>
      </c>
      <c r="AE13" s="27" t="str">
        <v>Please delete cell value because of MMERR Event</v>
      </c>
      <c r="AF13" s="27" t="str">
        <v>sint16</v>
      </c>
      <c r="AH13" s="27" t="str" cm="1">
        <f t="array" ref="AH13">IF(AND(LOOKUP(2,1/(ports!B$2:B13&lt;&gt;""),ports!B$2:B13)="ReceiverPort",
       OR(LOOKUP(2,1/(ports!D$2:D13&lt;&gt;""),ports!D$2:D13)="SenderReceiverInterface",
          LOOKUP(2,1/(ports!D$2:D13&lt;&gt;""),ports!D$2:D13)="NvDataInterface")),
  "ReceiverPort_Options",
  IF(AND(LOOKUP(2,1/(ports!B$2:B13&lt;&gt;""),ports!B$2:B13)="SenderPort",
         OR(LOOKUP(2,1/(ports!D$2:D13&lt;&gt;""),ports!D$2:D13)="SenderReceiverInterface",
            LOOKUP(2,1/(ports!D$2:D13&lt;&gt;""),ports!D$2:D13)="NvDataInterface")),
     "SenderPort_Options",
     ""  )
)</f>
        <v>SenderPort_Options</v>
      </c>
      <c r="AK13" t="str">
        <f>IF(adt_primitive!D13&lt;&gt;"", adt_primitive!D13, AK12)</f>
        <v>CM_ActnOnErToMM</v>
      </c>
      <c r="AL13" s="27" t="str">
        <f>IF(adt_primitive!B13&lt;&gt;"", adt_primitive!B13, AL12)</f>
        <v>ADTS_ActnOnErToMM</v>
      </c>
      <c r="AM13" t="str">
        <f>IF(ports!E13&lt;&gt;"", ports!E13, AM12)</f>
        <v>PNd1</v>
      </c>
      <c r="AN13" t="str">
        <f>IF(ports!C13&lt;&gt;"", ports!C13, AN12)</f>
        <v>CD_CrshSt_R5</v>
      </c>
      <c r="AO13" s="27" t="str">
        <f>IF(ports!F13&lt;&gt;"", ports!F13, AO12)</f>
        <v>CHAdeMOS1</v>
      </c>
    </row>
    <row r="14" spans="2:41" ht="15" x14ac:dyDescent="0.25">
      <c r="B14" s="23" t="s">
        <v>41</v>
      </c>
      <c r="D14" s="26" t="s">
        <v>131</v>
      </c>
      <c r="F14" s="26" t="s">
        <v>132</v>
      </c>
      <c r="H14" s="26" t="s">
        <v>133</v>
      </c>
      <c r="J14" s="26" t="s">
        <v>134</v>
      </c>
      <c r="L14" s="26" t="s">
        <v>135</v>
      </c>
      <c r="R14" s="27" t="str">
        <v>uint16_least</v>
      </c>
      <c r="S14" s="27" t="str">
        <v>idt_array1</v>
      </c>
      <c r="U14" s="27" t="s">
        <v>439</v>
      </c>
      <c r="AE14" s="27" t="str">
        <v>***TransformerHardErrorEvent***</v>
      </c>
      <c r="AF14" s="27" t="str">
        <v>sint16_least</v>
      </c>
      <c r="AH14" s="27" t="str" cm="1">
        <f t="array" ref="AH14">IF(AND(LOOKUP(2,1/(ports!B$2:B14&lt;&gt;""),ports!B$2:B14)="ReceiverPort",
       OR(LOOKUP(2,1/(ports!D$2:D14&lt;&gt;""),ports!D$2:D14)="SenderReceiverInterface",
          LOOKUP(2,1/(ports!D$2:D14&lt;&gt;""),ports!D$2:D14)="NvDataInterface")),
  "ReceiverPort_Options",
  IF(AND(LOOKUP(2,1/(ports!B$2:B14&lt;&gt;""),ports!B$2:B14)="SenderPort",
         OR(LOOKUP(2,1/(ports!D$2:D14&lt;&gt;""),ports!D$2:D14)="SenderReceiverInterface",
            LOOKUP(2,1/(ports!D$2:D14&lt;&gt;""),ports!D$2:D14)="NvDataInterface")),
     "SenderPort_Options",
     ""  )
)</f>
        <v/>
      </c>
      <c r="AK14" t="str">
        <f>IF(adt_primitive!D14&lt;&gt;"", adt_primitive!D14, AK13)</f>
        <v>CM_ActnOnErToMM</v>
      </c>
      <c r="AL14" s="27" t="str">
        <f>IF(adt_primitive!B14&lt;&gt;"", adt_primitive!B14, AL13)</f>
        <v>ADTS_ActnOnErToMM</v>
      </c>
      <c r="AM14" t="str">
        <f>IF(ports!E14&lt;&gt;"", ports!E14, AM13)</f>
        <v>MSI1</v>
      </c>
      <c r="AN14" t="str">
        <f>IF(ports!C14&lt;&gt;"", ports!C14, AN13)</f>
        <v>CD_CrshSt_R8</v>
      </c>
      <c r="AO14" s="27" t="str">
        <f>IF(ports!F14&lt;&gt;"", ports!F14, AO13)</f>
        <v>MG1</v>
      </c>
    </row>
    <row r="15" spans="2:41" ht="15" x14ac:dyDescent="0.25">
      <c r="B15" s="28" t="s">
        <v>50</v>
      </c>
      <c r="D15" s="26" t="s">
        <v>136</v>
      </c>
      <c r="F15" s="26" t="s">
        <v>137</v>
      </c>
      <c r="H15" s="26" t="s">
        <v>138</v>
      </c>
      <c r="J15" s="26" t="s">
        <v>139</v>
      </c>
      <c r="L15" s="26" t="s">
        <v>140</v>
      </c>
      <c r="R15" s="27" t="str">
        <v>uint32</v>
      </c>
      <c r="S15" s="27" t="str">
        <v>idt_array2</v>
      </c>
      <c r="AE15" s="27" t="str">
        <v>Please delete cell value because of XMER Event</v>
      </c>
      <c r="AF15" s="27" t="str">
        <v>sint32</v>
      </c>
      <c r="AH15" s="27" t="str" cm="1">
        <f t="array" ref="AH15">IF(AND(LOOKUP(2,1/(ports!B$2:B15&lt;&gt;""),ports!B$2:B15)="ReceiverPort",
       OR(LOOKUP(2,1/(ports!D$2:D15&lt;&gt;""),ports!D$2:D15)="SenderReceiverInterface",
          LOOKUP(2,1/(ports!D$2:D15&lt;&gt;""),ports!D$2:D15)="NvDataInterface")),
  "ReceiverPort_Options",
  IF(AND(LOOKUP(2,1/(ports!B$2:B15&lt;&gt;""),ports!B$2:B15)="SenderPort",
         OR(LOOKUP(2,1/(ports!D$2:D15&lt;&gt;""),ports!D$2:D15)="SenderReceiverInterface",
            LOOKUP(2,1/(ports!D$2:D15&lt;&gt;""),ports!D$2:D15)="NvDataInterface")),
     "SenderPort_Options",
     ""  )
)</f>
        <v/>
      </c>
      <c r="AK15" t="str">
        <f>IF(adt_primitive!D15&lt;&gt;"", adt_primitive!D15, AK14)</f>
        <v>CM_ActnOnErToMM</v>
      </c>
      <c r="AL15" s="27" t="str">
        <f>IF(adt_primitive!B15&lt;&gt;"", adt_primitive!B15, AL14)</f>
        <v>ADTS_ActnOnErToMM</v>
      </c>
      <c r="AM15" t="str">
        <f>IF(ports!E15&lt;&gt;"", ports!E15, AM14)</f>
        <v>MSI1</v>
      </c>
      <c r="AN15" t="str">
        <f>IF(ports!C15&lt;&gt;"", ports!C15, AN14)</f>
        <v>CD_CrshSt_R8</v>
      </c>
      <c r="AO15" s="27" t="str">
        <f>IF(ports!F15&lt;&gt;"", ports!F15, AO14)</f>
        <v>MG1</v>
      </c>
    </row>
    <row r="16" spans="2:41" ht="15" x14ac:dyDescent="0.25">
      <c r="B16" s="26" t="s">
        <v>54</v>
      </c>
      <c r="D16" s="26" t="s">
        <v>141</v>
      </c>
      <c r="F16" s="26" t="s">
        <v>52</v>
      </c>
      <c r="H16" s="26" t="s">
        <v>142</v>
      </c>
      <c r="J16" s="26" t="s">
        <v>143</v>
      </c>
      <c r="L16" s="26" t="s">
        <v>144</v>
      </c>
      <c r="R16" s="27" t="str">
        <v>uint32_least</v>
      </c>
      <c r="S16" s="27" t="str">
        <v>struct_idt2</v>
      </c>
      <c r="AE16" s="27" t="str">
        <v>***TimingEvent***</v>
      </c>
      <c r="AF16" s="27" t="str">
        <v>sint32_least</v>
      </c>
      <c r="AH16" s="27" t="str" cm="1">
        <f t="array" ref="AH16">IF(AND(LOOKUP(2,1/(ports!B$2:B16&lt;&gt;""),ports!B$2:B16)="ReceiverPort",
       OR(LOOKUP(2,1/(ports!D$2:D16&lt;&gt;""),ports!D$2:D16)="SenderReceiverInterface",
          LOOKUP(2,1/(ports!D$2:D16&lt;&gt;""),ports!D$2:D16)="NvDataInterface")),
  "ReceiverPort_Options",
  IF(AND(LOOKUP(2,1/(ports!B$2:B16&lt;&gt;""),ports!B$2:B16)="SenderPort",
         OR(LOOKUP(2,1/(ports!D$2:D16&lt;&gt;""),ports!D$2:D16)="SenderReceiverInterface",
            LOOKUP(2,1/(ports!D$2:D16&lt;&gt;""),ports!D$2:D16)="NvDataInterface")),
     "SenderPort_Options",
     ""  )
)</f>
        <v/>
      </c>
      <c r="AK16" t="str">
        <f>IF(adt_primitive!D16&lt;&gt;"", adt_primitive!D16, AK15)</f>
        <v>CM_ActnOnErToMM</v>
      </c>
      <c r="AL16" s="27" t="str">
        <f>IF(adt_primitive!B16&lt;&gt;"", adt_primitive!B16, AL15)</f>
        <v>ADTS_ActnOnErToMM</v>
      </c>
      <c r="AM16" t="str">
        <f>IF(ports!E16&lt;&gt;"", ports!E16, AM15)</f>
        <v>MSI1</v>
      </c>
      <c r="AN16" t="str">
        <f>IF(ports!C16&lt;&gt;"", ports!C16, AN15)</f>
        <v>CD_CrshSt_R8</v>
      </c>
      <c r="AO16" s="27" t="str">
        <f>IF(ports!F16&lt;&gt;"", ports!F16, AO15)</f>
        <v>MG1</v>
      </c>
    </row>
    <row r="17" spans="2:41" ht="15" x14ac:dyDescent="0.25">
      <c r="D17" s="28" t="s">
        <v>33</v>
      </c>
      <c r="F17" s="26" t="s">
        <v>57</v>
      </c>
      <c r="H17" s="26" t="s">
        <v>145</v>
      </c>
      <c r="J17" s="26" t="s">
        <v>146</v>
      </c>
      <c r="L17" s="26" t="s">
        <v>147</v>
      </c>
      <c r="R17" s="27" t="str">
        <v>uint64</v>
      </c>
      <c r="S17" s="27" t="str">
        <v>idt_primitive1</v>
      </c>
      <c r="AE17" s="27">
        <v>0.1</v>
      </c>
      <c r="AF17" s="27" t="str">
        <v>sint64</v>
      </c>
      <c r="AH17" s="27" t="str" cm="1">
        <f t="array" ref="AH17">IF(AND(LOOKUP(2,1/(ports!B$2:B17&lt;&gt;""),ports!B$2:B17)="ReceiverPort",
       OR(LOOKUP(2,1/(ports!D$2:D17&lt;&gt;""),ports!D$2:D17)="SenderReceiverInterface",
          LOOKUP(2,1/(ports!D$2:D17&lt;&gt;""),ports!D$2:D17)="NvDataInterface")),
  "ReceiverPort_Options",
  IF(AND(LOOKUP(2,1/(ports!B$2:B17&lt;&gt;""),ports!B$2:B17)="SenderPort",
         OR(LOOKUP(2,1/(ports!D$2:D17&lt;&gt;""),ports!D$2:D17)="SenderReceiverInterface",
            LOOKUP(2,1/(ports!D$2:D17&lt;&gt;""),ports!D$2:D17)="NvDataInterface")),
     "SenderPort_Options",
     ""  )
)</f>
        <v/>
      </c>
      <c r="AK17" t="str">
        <f>IF(adt_primitive!D17&lt;&gt;"", adt_primitive!D17, AK16)</f>
        <v>CM_ActnOnErToMM</v>
      </c>
      <c r="AL17" s="27" t="str">
        <f>IF(adt_primitive!B17&lt;&gt;"", adt_primitive!B17, AL16)</f>
        <v>ADTS_ActnOnErToMM</v>
      </c>
      <c r="AM17" t="str">
        <f>IF(ports!E17&lt;&gt;"", ports!E17, AM16)</f>
        <v>MSI1</v>
      </c>
      <c r="AN17" t="str">
        <f>IF(ports!C17&lt;&gt;"", ports!C17, AN16)</f>
        <v>CD_CrshSt_R8</v>
      </c>
      <c r="AO17" s="27" t="str">
        <f>IF(ports!F17&lt;&gt;"", ports!F17, AO16)</f>
        <v>MG1</v>
      </c>
    </row>
    <row r="18" spans="2:41" ht="15" x14ac:dyDescent="0.25">
      <c r="D18" s="26" t="s">
        <v>148</v>
      </c>
      <c r="H18" s="26" t="s">
        <v>149</v>
      </c>
      <c r="J18" s="26" t="s">
        <v>150</v>
      </c>
      <c r="L18" s="26" t="s">
        <v>151</v>
      </c>
      <c r="R18" s="27" t="str">
        <v>uint8</v>
      </c>
      <c r="S18" s="27" t="str">
        <v>***Platform_IDT***</v>
      </c>
      <c r="AE18" s="27" t="str">
        <v>***DataReceivedEvent***</v>
      </c>
      <c r="AF18" s="27" t="str">
        <v>sint8</v>
      </c>
      <c r="AH18" s="27" t="str" cm="1">
        <f t="array" ref="AH18">IF(AND(LOOKUP(2,1/(ports!B$2:B18&lt;&gt;""),ports!B$2:B18)="ReceiverPort",
       OR(LOOKUP(2,1/(ports!D$2:D18&lt;&gt;""),ports!D$2:D18)="SenderReceiverInterface",
          LOOKUP(2,1/(ports!D$2:D18&lt;&gt;""),ports!D$2:D18)="NvDataInterface")),
  "ReceiverPort_Options",
  IF(AND(LOOKUP(2,1/(ports!B$2:B18&lt;&gt;""),ports!B$2:B18)="SenderPort",
         OR(LOOKUP(2,1/(ports!D$2:D18&lt;&gt;""),ports!D$2:D18)="SenderReceiverInterface",
            LOOKUP(2,1/(ports!D$2:D18&lt;&gt;""),ports!D$2:D18)="NvDataInterface")),
     "SenderPort_Options",
     ""  )
)</f>
        <v/>
      </c>
      <c r="AK18" t="str">
        <f>IF(adt_primitive!D18&lt;&gt;"", adt_primitive!D18, AK17)</f>
        <v>CM_ActnOnErToMM</v>
      </c>
      <c r="AL18" s="27" t="str">
        <f>IF(adt_primitive!B18&lt;&gt;"", adt_primitive!B18, AL17)</f>
        <v>ADTS_ActnOnErToMM</v>
      </c>
      <c r="AM18" t="str">
        <f>IF(ports!E18&lt;&gt;"", ports!E18, AM17)</f>
        <v>MSI1</v>
      </c>
      <c r="AN18" t="str">
        <f>IF(ports!C18&lt;&gt;"", ports!C18, AN17)</f>
        <v>CD_CrshSt_R8</v>
      </c>
      <c r="AO18" s="27" t="str">
        <f>IF(ports!F18&lt;&gt;"", ports!F18, AO17)</f>
        <v>MG1</v>
      </c>
    </row>
    <row r="19" spans="2:41" ht="15" x14ac:dyDescent="0.25">
      <c r="J19" s="26" t="s">
        <v>152</v>
      </c>
      <c r="L19" s="28" t="s">
        <v>74</v>
      </c>
      <c r="R19" s="27" t="str">
        <v>uint8_least</v>
      </c>
      <c r="S19" s="27" t="str">
        <v>boolean</v>
      </c>
      <c r="AE19" s="27" t="str">
        <v>CD_CrshSt_R</v>
      </c>
      <c r="AF19" s="27" t="str">
        <v>sint8_least</v>
      </c>
      <c r="AH19" s="27" t="str" cm="1">
        <f t="array" ref="AH19">IF(AND(LOOKUP(2,1/(ports!B$2:B19&lt;&gt;""),ports!B$2:B19)="ReceiverPort",
       OR(LOOKUP(2,1/(ports!D$2:D19&lt;&gt;""),ports!D$2:D19)="SenderReceiverInterface",
          LOOKUP(2,1/(ports!D$2:D19&lt;&gt;""),ports!D$2:D19)="NvDataInterface")),
  "ReceiverPort_Options",
  IF(AND(LOOKUP(2,1/(ports!B$2:B19&lt;&gt;""),ports!B$2:B19)="SenderPort",
         OR(LOOKUP(2,1/(ports!D$2:D19&lt;&gt;""),ports!D$2:D19)="SenderReceiverInterface",
            LOOKUP(2,1/(ports!D$2:D19&lt;&gt;""),ports!D$2:D19)="NvDataInterface")),
     "SenderPort_Options",
     ""  )
)</f>
        <v/>
      </c>
      <c r="AK19" t="str">
        <f>IF(adt_primitive!D19&lt;&gt;"", adt_primitive!D19, AK18)</f>
        <v>CM_ActnOnErToMM</v>
      </c>
      <c r="AL19" s="27" t="str">
        <f>IF(adt_primitive!B19&lt;&gt;"", adt_primitive!B19, AL18)</f>
        <v>ADTS_ActnOnErToMM</v>
      </c>
      <c r="AM19" t="str">
        <f>IF(ports!E19&lt;&gt;"", ports!E19, AM18)</f>
        <v>CS1</v>
      </c>
      <c r="AN19" t="str">
        <f>IF(ports!C19&lt;&gt;"", ports!C19, AN18)</f>
        <v>CS_R_Port</v>
      </c>
      <c r="AO19" s="27" t="str">
        <f>IF(ports!F19&lt;&gt;"", ports!F19, AO18)</f>
        <v>opr1</v>
      </c>
    </row>
    <row r="20" spans="2:41" ht="15" x14ac:dyDescent="0.25">
      <c r="J20" s="26" t="s">
        <v>153</v>
      </c>
      <c r="L20" s="26" t="s">
        <v>154</v>
      </c>
      <c r="R20" s="27" t="str">
        <v>VoidPtr</v>
      </c>
      <c r="S20" s="27" t="str">
        <v>ConstVoidPtr</v>
      </c>
      <c r="AE20" s="27" t="str">
        <v>CD_CrshSt_R2</v>
      </c>
      <c r="AF20" s="27" t="str">
        <v>uint16</v>
      </c>
      <c r="AH20" s="27" t="str" cm="1">
        <f t="array" ref="AH20">IF(AND(LOOKUP(2,1/(ports!B$2:B20&lt;&gt;""),ports!B$2:B20)="ReceiverPort",
       OR(LOOKUP(2,1/(ports!D$2:D20&lt;&gt;""),ports!D$2:D20)="SenderReceiverInterface",
          LOOKUP(2,1/(ports!D$2:D20&lt;&gt;""),ports!D$2:D20)="NvDataInterface")),
  "ReceiverPort_Options",
  IF(AND(LOOKUP(2,1/(ports!B$2:B20&lt;&gt;""),ports!B$2:B20)="SenderPort",
         OR(LOOKUP(2,1/(ports!D$2:D20&lt;&gt;""),ports!D$2:D20)="SenderReceiverInterface",
            LOOKUP(2,1/(ports!D$2:D20&lt;&gt;""),ports!D$2:D20)="NvDataInterface")),
     "SenderPort_Options",
     ""  )
)</f>
        <v/>
      </c>
      <c r="AK20" t="str">
        <f>IF(adt_primitive!D20&lt;&gt;"", adt_primitive!D20, AK19)</f>
        <v>CM_ActnOnErToMM</v>
      </c>
      <c r="AL20" s="27" t="str">
        <f>IF(adt_primitive!B20&lt;&gt;"", adt_primitive!B20, AL19)</f>
        <v>ADTS_ActnOnErToMM</v>
      </c>
      <c r="AM20" t="str">
        <f>IF(ports!E20&lt;&gt;"", ports!E20, AM19)</f>
        <v>CS1</v>
      </c>
      <c r="AN20" t="str">
        <f>IF(ports!C20&lt;&gt;"", ports!C20, AN19)</f>
        <v>CS_R_Port</v>
      </c>
      <c r="AO20" s="27" t="str">
        <f>IF(ports!F20&lt;&gt;"", ports!F20, AO19)</f>
        <v>opr1</v>
      </c>
    </row>
    <row r="21" spans="2:41" ht="15" x14ac:dyDescent="0.25">
      <c r="H21" s="23" t="s">
        <v>60</v>
      </c>
      <c r="J21" s="26" t="s">
        <v>155</v>
      </c>
      <c r="L21" s="26" t="s">
        <v>156</v>
      </c>
      <c r="S21" s="27" t="str">
        <v>float32</v>
      </c>
      <c r="AE21" s="27" t="str">
        <v>***DataReceiveErrorEvent***</v>
      </c>
      <c r="AF21" s="27" t="str">
        <v>uint16_least</v>
      </c>
      <c r="AH21" s="27" t="str" cm="1">
        <f t="array" ref="AH21">IF(AND(LOOKUP(2,1/(ports!B$2:B21&lt;&gt;""),ports!B$2:B21)="ReceiverPort",
       OR(LOOKUP(2,1/(ports!D$2:D21&lt;&gt;""),ports!D$2:D21)="SenderReceiverInterface",
          LOOKUP(2,1/(ports!D$2:D21&lt;&gt;""),ports!D$2:D21)="NvDataInterface")),
  "ReceiverPort_Options",
  IF(AND(LOOKUP(2,1/(ports!B$2:B21&lt;&gt;""),ports!B$2:B21)="SenderPort",
         OR(LOOKUP(2,1/(ports!D$2:D21&lt;&gt;""),ports!D$2:D21)="SenderReceiverInterface",
            LOOKUP(2,1/(ports!D$2:D21&lt;&gt;""),ports!D$2:D21)="NvDataInterface")),
     "SenderPort_Options",
     ""  )
)</f>
        <v/>
      </c>
      <c r="AK21" t="str">
        <f>IF(adt_primitive!D21&lt;&gt;"", adt_primitive!D21, AK20)</f>
        <v>CM_ActnOnErToMM</v>
      </c>
      <c r="AL21" s="27" t="str">
        <f>IF(adt_primitive!B21&lt;&gt;"", adt_primitive!B21, AL20)</f>
        <v>ADTS_ActnOnErToMM</v>
      </c>
      <c r="AM21" t="str">
        <f>IF(ports!E21&lt;&gt;"", ports!E21, AM20)</f>
        <v>CS1</v>
      </c>
      <c r="AN21" t="str">
        <f>IF(ports!C21&lt;&gt;"", ports!C21, AN20)</f>
        <v>CS_R_Port</v>
      </c>
      <c r="AO21" s="27" t="str">
        <f>IF(ports!F21&lt;&gt;"", ports!F21, AO20)</f>
        <v>opr2</v>
      </c>
    </row>
    <row r="22" spans="2:41" ht="15" x14ac:dyDescent="0.25">
      <c r="B22" s="23" t="s">
        <v>35</v>
      </c>
      <c r="D22" s="24" t="s">
        <v>40</v>
      </c>
      <c r="F22" s="24" t="s">
        <v>39</v>
      </c>
      <c r="H22" s="26" t="s">
        <v>157</v>
      </c>
      <c r="J22" s="26" t="s">
        <v>158</v>
      </c>
      <c r="S22" s="27" t="str">
        <v>float64</v>
      </c>
      <c r="AE22" s="27" t="str">
        <v>CD_CrshSt_R</v>
      </c>
      <c r="AF22" s="27" t="str">
        <v>uint32</v>
      </c>
      <c r="AH22" s="27" t="str" cm="1">
        <f t="array" ref="AH22">IF(AND(LOOKUP(2,1/(ports!B$2:B22&lt;&gt;""),ports!B$2:B22)="ReceiverPort",
       OR(LOOKUP(2,1/(ports!D$2:D22&lt;&gt;""),ports!D$2:D22)="SenderReceiverInterface",
          LOOKUP(2,1/(ports!D$2:D22&lt;&gt;""),ports!D$2:D22)="NvDataInterface")),
  "ReceiverPort_Options",
  IF(AND(LOOKUP(2,1/(ports!B$2:B22&lt;&gt;""),ports!B$2:B22)="SenderPort",
         OR(LOOKUP(2,1/(ports!D$2:D22&lt;&gt;""),ports!D$2:D22)="SenderReceiverInterface",
            LOOKUP(2,1/(ports!D$2:D22&lt;&gt;""),ports!D$2:D22)="NvDataInterface")),
     "SenderPort_Options",
     ""  )
)</f>
        <v/>
      </c>
      <c r="AK22" t="str">
        <f>IF(adt_primitive!D22&lt;&gt;"", adt_primitive!D22, AK21)</f>
        <v>CM_ActnOnErToMM</v>
      </c>
      <c r="AL22" s="27" t="str">
        <f>IF(adt_primitive!B22&lt;&gt;"", adt_primitive!B22, AL21)</f>
        <v>ADTS_ActnOnErToMM</v>
      </c>
      <c r="AM22" t="str">
        <f>IF(ports!E22&lt;&gt;"", ports!E22, AM21)</f>
        <v>CS1</v>
      </c>
      <c r="AN22" t="str">
        <f>IF(ports!C22&lt;&gt;"", ports!C22, AN21)</f>
        <v>CS_R_Port</v>
      </c>
      <c r="AO22" s="27" t="str">
        <f>IF(ports!F22&lt;&gt;"", ports!F22, AO21)</f>
        <v>opr2</v>
      </c>
    </row>
    <row r="23" spans="2:41" ht="15" x14ac:dyDescent="0.25">
      <c r="B23" s="26" t="s">
        <v>310</v>
      </c>
      <c r="D23" s="26" t="s">
        <v>343</v>
      </c>
      <c r="F23" s="26" t="s">
        <v>338</v>
      </c>
      <c r="H23" s="26" t="s">
        <v>70</v>
      </c>
      <c r="J23" s="26" t="s">
        <v>159</v>
      </c>
      <c r="S23" s="27" t="str">
        <v>sint16</v>
      </c>
      <c r="AE23" s="27" t="str">
        <v>CD_CrshSt_R2</v>
      </c>
      <c r="AF23" s="27" t="str">
        <v>uint32_least</v>
      </c>
      <c r="AH23" s="27" t="str" cm="1">
        <f t="array" ref="AH23">IF(AND(LOOKUP(2,1/(ports!B$2:B23&lt;&gt;""),ports!B$2:B23)="ReceiverPort",
       OR(LOOKUP(2,1/(ports!D$2:D23&lt;&gt;""),ports!D$2:D23)="SenderReceiverInterface",
          LOOKUP(2,1/(ports!D$2:D23&lt;&gt;""),ports!D$2:D23)="NvDataInterface")),
  "ReceiverPort_Options",
  IF(AND(LOOKUP(2,1/(ports!B$2:B23&lt;&gt;""),ports!B$2:B23)="SenderPort",
         OR(LOOKUP(2,1/(ports!D$2:D23&lt;&gt;""),ports!D$2:D23)="SenderReceiverInterface",
            LOOKUP(2,1/(ports!D$2:D23&lt;&gt;""),ports!D$2:D23)="NvDataInterface")),
     "SenderPort_Options",
     ""  )
)</f>
        <v/>
      </c>
      <c r="AK23" t="str">
        <f>IF(adt_primitive!D23&lt;&gt;"", adt_primitive!D23, AK22)</f>
        <v>CM_ActnOnErToMM</v>
      </c>
      <c r="AL23" s="27" t="str">
        <f>IF(adt_primitive!B23&lt;&gt;"", adt_primitive!B23, AL22)</f>
        <v>ADTS_ActnOnErToMM</v>
      </c>
      <c r="AM23" t="str">
        <f>IF(ports!E23&lt;&gt;"", ports!E23, AM22)</f>
        <v>CS1</v>
      </c>
      <c r="AN23" t="str">
        <f>IF(ports!C23&lt;&gt;"", ports!C23, AN22)</f>
        <v>CS_R_Port</v>
      </c>
      <c r="AO23" s="27" t="str">
        <f>IF(ports!F23&lt;&gt;"", ports!F23, AO22)</f>
        <v>opr2</v>
      </c>
    </row>
    <row r="24" spans="2:41" ht="15" x14ac:dyDescent="0.25">
      <c r="B24" s="26" t="s">
        <v>311</v>
      </c>
      <c r="D24" s="26" t="s">
        <v>342</v>
      </c>
      <c r="F24" s="26" t="s">
        <v>337</v>
      </c>
      <c r="H24" s="26" t="s">
        <v>160</v>
      </c>
      <c r="J24" s="26" t="s">
        <v>161</v>
      </c>
      <c r="S24" s="27" t="str">
        <v>sint16_least</v>
      </c>
      <c r="AE24" s="27" t="str">
        <v>***DataSendCompletedEvent***</v>
      </c>
      <c r="AF24" s="27" t="str">
        <v>uint64</v>
      </c>
      <c r="AH24" s="27" t="str" cm="1">
        <f t="array" ref="AH24">IF(AND(LOOKUP(2,1/(ports!B$2:B24&lt;&gt;""),ports!B$2:B24)="ReceiverPort",
       OR(LOOKUP(2,1/(ports!D$2:D24&lt;&gt;""),ports!D$2:D24)="SenderReceiverInterface",
          LOOKUP(2,1/(ports!D$2:D24&lt;&gt;""),ports!D$2:D24)="NvDataInterface")),
  "ReceiverPort_Options",
  IF(AND(LOOKUP(2,1/(ports!B$2:B24&lt;&gt;""),ports!B$2:B24)="SenderPort",
         OR(LOOKUP(2,1/(ports!D$2:D24&lt;&gt;""),ports!D$2:D24)="SenderReceiverInterface",
            LOOKUP(2,1/(ports!D$2:D24&lt;&gt;""),ports!D$2:D24)="NvDataInterface")),
     "SenderPort_Options",
     ""  )
)</f>
        <v/>
      </c>
      <c r="AK24" t="str">
        <f>IF(adt_primitive!D24&lt;&gt;"", adt_primitive!D24, AK23)</f>
        <v>CM_ActnOnErToMM</v>
      </c>
      <c r="AL24" s="27" t="str">
        <f>IF(adt_primitive!B24&lt;&gt;"", adt_primitive!B24, AL23)</f>
        <v>ADTS_ActnOnErToMM</v>
      </c>
      <c r="AM24" t="str">
        <f>IF(ports!E24&lt;&gt;"", ports!E24, AM23)</f>
        <v>Trigger1</v>
      </c>
      <c r="AN24" t="str">
        <f>IF(ports!C24&lt;&gt;"", ports!C24, AN23)</f>
        <v>Trigger_R_Port</v>
      </c>
      <c r="AO24" s="27" t="str">
        <f>IF(ports!F24&lt;&gt;"", ports!F24, AO23)</f>
        <v>Trigg1</v>
      </c>
    </row>
    <row r="25" spans="2:41" ht="15" x14ac:dyDescent="0.25">
      <c r="B25" s="28" t="s">
        <v>312</v>
      </c>
      <c r="D25" s="26" t="s">
        <v>341</v>
      </c>
      <c r="F25" s="28" t="s">
        <v>336</v>
      </c>
      <c r="H25" s="26" t="s">
        <v>162</v>
      </c>
      <c r="J25" s="26" t="s">
        <v>163</v>
      </c>
      <c r="S25" s="27" t="str">
        <v>sint32</v>
      </c>
      <c r="AE25" s="27" t="str">
        <v>CD_CrshSt_R1</v>
      </c>
      <c r="AF25" s="27" t="str">
        <v>uint8</v>
      </c>
      <c r="AH25" s="27" t="str" cm="1">
        <f t="array" ref="AH25">IF(AND(LOOKUP(2,1/(ports!B$2:B25&lt;&gt;""),ports!B$2:B25)="ReceiverPort",
       OR(LOOKUP(2,1/(ports!D$2:D25&lt;&gt;""),ports!D$2:D25)="SenderReceiverInterface",
          LOOKUP(2,1/(ports!D$2:D25&lt;&gt;""),ports!D$2:D25)="NvDataInterface")),
  "ReceiverPort_Options",
  IF(AND(LOOKUP(2,1/(ports!B$2:B25&lt;&gt;""),ports!B$2:B25)="SenderPort",
         OR(LOOKUP(2,1/(ports!D$2:D25&lt;&gt;""),ports!D$2:D25)="SenderReceiverInterface",
            LOOKUP(2,1/(ports!D$2:D25&lt;&gt;""),ports!D$2:D25)="NvDataInterface")),
     "SenderPort_Options",
     ""  )
)</f>
        <v/>
      </c>
      <c r="AK25" t="str">
        <f>IF(adt_primitive!D25&lt;&gt;"", adt_primitive!D25, AK24)</f>
        <v>CM_ActnOnErToMM</v>
      </c>
      <c r="AL25" s="27" t="str">
        <f>IF(adt_primitive!B25&lt;&gt;"", adt_primitive!B25, AL24)</f>
        <v>ADTS_ActnOnErToMM</v>
      </c>
      <c r="AM25" t="str">
        <f>IF(ports!E25&lt;&gt;"", ports!E25, AM24)</f>
        <v>Trigger1</v>
      </c>
      <c r="AN25" t="str">
        <f>IF(ports!C25&lt;&gt;"", ports!C25, AN24)</f>
        <v>Trigger_R_Port</v>
      </c>
      <c r="AO25" s="27" t="str">
        <f>IF(ports!F25&lt;&gt;"", ports!F25, AO24)</f>
        <v>Trigg1</v>
      </c>
    </row>
    <row r="26" spans="2:41" ht="15" x14ac:dyDescent="0.25">
      <c r="B26" s="26" t="s">
        <v>313</v>
      </c>
      <c r="D26" s="26" t="s">
        <v>340</v>
      </c>
      <c r="H26" s="26" t="s">
        <v>164</v>
      </c>
      <c r="J26" s="26" t="s">
        <v>165</v>
      </c>
      <c r="S26" s="27" t="str">
        <v>sint32_least</v>
      </c>
      <c r="AE26" s="27" t="str">
        <v>CD_CrshSt_R5</v>
      </c>
      <c r="AF26" s="27" t="str">
        <v>uint8_least</v>
      </c>
      <c r="AH26" s="27" t="str" cm="1">
        <f t="array" ref="AH26">IF(AND(LOOKUP(2,1/(ports!B$2:B26&lt;&gt;""),ports!B$2:B26)="ReceiverPort",
       OR(LOOKUP(2,1/(ports!D$2:D26&lt;&gt;""),ports!D$2:D26)="SenderReceiverInterface",
          LOOKUP(2,1/(ports!D$2:D26&lt;&gt;""),ports!D$2:D26)="NvDataInterface")),
  "ReceiverPort_Options",
  IF(AND(LOOKUP(2,1/(ports!B$2:B26&lt;&gt;""),ports!B$2:B26)="SenderPort",
         OR(LOOKUP(2,1/(ports!D$2:D26&lt;&gt;""),ports!D$2:D26)="SenderReceiverInterface",
            LOOKUP(2,1/(ports!D$2:D26&lt;&gt;""),ports!D$2:D26)="NvDataInterface")),
     "SenderPort_Options",
     ""  )
)</f>
        <v/>
      </c>
      <c r="AK26" t="str">
        <f>IF(adt_primitive!D26&lt;&gt;"", adt_primitive!D26, AK25)</f>
        <v>CM_ActnOnErToMM</v>
      </c>
      <c r="AL26" s="27" t="str">
        <f>IF(adt_primitive!B26&lt;&gt;"", adt_primitive!B26, AL25)</f>
        <v>ADTS_ActnOnErToMM</v>
      </c>
      <c r="AM26" t="str">
        <f>IF(ports!E26&lt;&gt;"", ports!E26, AM25)</f>
        <v>Trigger1</v>
      </c>
      <c r="AN26" t="str">
        <f>IF(ports!C26&lt;&gt;"", ports!C26, AN25)</f>
        <v>Trigger_R_Port</v>
      </c>
      <c r="AO26" s="27" t="str">
        <f>IF(ports!F26&lt;&gt;"", ports!F26, AO25)</f>
        <v>Trigg2</v>
      </c>
    </row>
    <row r="27" spans="2:41" ht="15" x14ac:dyDescent="0.25">
      <c r="B27" s="26" t="s">
        <v>314</v>
      </c>
      <c r="D27" s="28" t="s">
        <v>339</v>
      </c>
      <c r="F27" s="23" t="s">
        <v>62</v>
      </c>
      <c r="H27" s="26" t="s">
        <v>166</v>
      </c>
      <c r="J27" s="26" t="s">
        <v>167</v>
      </c>
      <c r="S27" s="27" t="str">
        <v>sint64</v>
      </c>
      <c r="AE27" s="27" t="str">
        <v>***DataWriteCompletedEvent***</v>
      </c>
      <c r="AF27" s="27" t="str">
        <v>VoidPtr</v>
      </c>
      <c r="AH27" s="27" t="str" cm="1">
        <f t="array" ref="AH27">IF(AND(LOOKUP(2,1/(ports!B$2:B27&lt;&gt;""),ports!B$2:B27)="ReceiverPort",
       OR(LOOKUP(2,1/(ports!D$2:D27&lt;&gt;""),ports!D$2:D27)="SenderReceiverInterface",
          LOOKUP(2,1/(ports!D$2:D27&lt;&gt;""),ports!D$2:D27)="NvDataInterface")),
  "ReceiverPort_Options",
  IF(AND(LOOKUP(2,1/(ports!B$2:B27&lt;&gt;""),ports!B$2:B27)="SenderPort",
         OR(LOOKUP(2,1/(ports!D$2:D27&lt;&gt;""),ports!D$2:D27)="SenderReceiverInterface",
            LOOKUP(2,1/(ports!D$2:D27&lt;&gt;""),ports!D$2:D27)="NvDataInterface")),
     "SenderPort_Options",
     ""  )
)</f>
        <v/>
      </c>
      <c r="AK27" t="str">
        <f>IF(adt_primitive!D27&lt;&gt;"", adt_primitive!D27, AK26)</f>
        <v>CM_ActnOnErToMM</v>
      </c>
      <c r="AL27" s="27" t="str">
        <f>IF(adt_primitive!B27&lt;&gt;"", adt_primitive!B27, AL26)</f>
        <v>ADTS_ActnOnErToMM</v>
      </c>
      <c r="AM27" t="str">
        <f>IF(ports!E27&lt;&gt;"", ports!E27, AM26)</f>
        <v>Trigger1</v>
      </c>
      <c r="AN27" t="str">
        <f>IF(ports!C27&lt;&gt;"", ports!C27, AN26)</f>
        <v>Trigger_R_Port</v>
      </c>
      <c r="AO27" s="27" t="str">
        <f>IF(ports!F27&lt;&gt;"", ports!F27, AO26)</f>
        <v>Trigg2</v>
      </c>
    </row>
    <row r="28" spans="2:41" ht="15" x14ac:dyDescent="0.25">
      <c r="B28" s="26" t="s">
        <v>315</v>
      </c>
      <c r="F28" s="28" t="s">
        <v>72</v>
      </c>
      <c r="H28" s="26" t="s">
        <v>168</v>
      </c>
      <c r="J28" s="26" t="s">
        <v>169</v>
      </c>
      <c r="S28" s="27" t="str">
        <v>sint8</v>
      </c>
      <c r="AE28" s="27" t="str">
        <v>CD_CrshSt_R1</v>
      </c>
      <c r="AH28" s="27" t="str" cm="1">
        <f t="array" ref="AH28">IF(AND(LOOKUP(2,1/(ports!B$2:B28&lt;&gt;""),ports!B$2:B28)="ReceiverPort",
       OR(LOOKUP(2,1/(ports!D$2:D28&lt;&gt;""),ports!D$2:D28)="SenderReceiverInterface",
          LOOKUP(2,1/(ports!D$2:D28&lt;&gt;""),ports!D$2:D28)="NvDataInterface")),
  "ReceiverPort_Options",
  IF(AND(LOOKUP(2,1/(ports!B$2:B28&lt;&gt;""),ports!B$2:B28)="SenderPort",
         OR(LOOKUP(2,1/(ports!D$2:D28&lt;&gt;""),ports!D$2:D28)="SenderReceiverInterface",
            LOOKUP(2,1/(ports!D$2:D28&lt;&gt;""),ports!D$2:D28)="NvDataInterface")),
     "SenderPort_Options",
     ""  )
)</f>
        <v/>
      </c>
      <c r="AK28" t="str">
        <f>IF(adt_primitive!D28&lt;&gt;"", adt_primitive!D28, AK27)</f>
        <v>CM_ActnOnErToMM</v>
      </c>
      <c r="AL28" s="27" t="str">
        <f>IF(adt_primitive!B28&lt;&gt;"", adt_primitive!B28, AL27)</f>
        <v>ADTS_ActnOnErToMM</v>
      </c>
      <c r="AM28" t="str">
        <f>IF(ports!E28&lt;&gt;"", ports!E28, AM27)</f>
        <v>Trigger1</v>
      </c>
      <c r="AN28" t="str">
        <f>IF(ports!C28&lt;&gt;"", ports!C28, AN27)</f>
        <v>Trigger_R_Port</v>
      </c>
      <c r="AO28" s="27" t="str">
        <f>IF(ports!F28&lt;&gt;"", ports!F28, AO27)</f>
        <v>Trigg2</v>
      </c>
    </row>
    <row r="29" spans="2:41" ht="15" x14ac:dyDescent="0.25">
      <c r="B29" s="26" t="s">
        <v>316</v>
      </c>
      <c r="F29" s="26" t="s">
        <v>75</v>
      </c>
      <c r="H29" s="26" t="s">
        <v>170</v>
      </c>
      <c r="J29" s="26" t="s">
        <v>171</v>
      </c>
      <c r="S29" s="27" t="str">
        <v>sint8_least</v>
      </c>
      <c r="AE29" s="27" t="str">
        <v>CD_CrshSt_R5</v>
      </c>
      <c r="AH29" s="27" t="str" cm="1">
        <f t="array" ref="AH29">IF(AND(LOOKUP(2,1/(ports!B$2:B29&lt;&gt;""),ports!B$2:B29)="ReceiverPort",
       OR(LOOKUP(2,1/(ports!D$2:D29&lt;&gt;""),ports!D$2:D29)="SenderReceiverInterface",
          LOOKUP(2,1/(ports!D$2:D29&lt;&gt;""),ports!D$2:D29)="NvDataInterface")),
  "ReceiverPort_Options",
  IF(AND(LOOKUP(2,1/(ports!B$2:B29&lt;&gt;""),ports!B$2:B29)="SenderPort",
         OR(LOOKUP(2,1/(ports!D$2:D29&lt;&gt;""),ports!D$2:D29)="SenderReceiverInterface",
            LOOKUP(2,1/(ports!D$2:D29&lt;&gt;""),ports!D$2:D29)="NvDataInterface")),
     "SenderPort_Options",
     ""  )
)</f>
        <v/>
      </c>
      <c r="AK29" t="str">
        <f>IF(adt_primitive!D29&lt;&gt;"", adt_primitive!D29, AK28)</f>
        <v>CM_ActnOnErToMM</v>
      </c>
      <c r="AL29" s="27" t="str">
        <f>IF(adt_primitive!B29&lt;&gt;"", adt_primitive!B29, AL28)</f>
        <v>ADTS_ActnOnErToMM</v>
      </c>
      <c r="AM29" t="str">
        <f>IF(ports!E29&lt;&gt;"", ports!E29, AM28)</f>
        <v>Trigger1</v>
      </c>
      <c r="AN29" t="str">
        <f>IF(ports!C29&lt;&gt;"", ports!C29, AN28)</f>
        <v>Trigger_R_Port</v>
      </c>
      <c r="AO29" s="27" t="str">
        <f>IF(ports!F29&lt;&gt;"", ports!F29, AO28)</f>
        <v>Trigg2</v>
      </c>
    </row>
    <row r="30" spans="2:41" ht="15" x14ac:dyDescent="0.25">
      <c r="B30" s="26" t="s">
        <v>317</v>
      </c>
      <c r="H30" s="26" t="s">
        <v>172</v>
      </c>
      <c r="J30" s="26" t="s">
        <v>173</v>
      </c>
      <c r="S30" s="27" t="str">
        <v>uint16</v>
      </c>
      <c r="AE30" s="27" t="str">
        <v>***ExternalTriggerOccurredEvent***</v>
      </c>
      <c r="AH30" s="27" t="str" cm="1">
        <f t="array" ref="AH30">IF(AND(LOOKUP(2,1/(ports!B$2:B30&lt;&gt;""),ports!B$2:B30)="ReceiverPort",
       OR(LOOKUP(2,1/(ports!D$2:D30&lt;&gt;""),ports!D$2:D30)="SenderReceiverInterface",
          LOOKUP(2,1/(ports!D$2:D30&lt;&gt;""),ports!D$2:D30)="NvDataInterface")),
  "ReceiverPort_Options",
  IF(AND(LOOKUP(2,1/(ports!B$2:B30&lt;&gt;""),ports!B$2:B30)="SenderPort",
         OR(LOOKUP(2,1/(ports!D$2:D30&lt;&gt;""),ports!D$2:D30)="SenderReceiverInterface",
            LOOKUP(2,1/(ports!D$2:D30&lt;&gt;""),ports!D$2:D30)="NvDataInterface")),
     "SenderPort_Options",
     ""  )
)</f>
        <v/>
      </c>
      <c r="AK30" t="str">
        <f>IF(adt_primitive!D30&lt;&gt;"", adt_primitive!D30, AK29)</f>
        <v>CM_ActnOnErToMM</v>
      </c>
      <c r="AL30" s="27" t="str">
        <f>IF(adt_primitive!B30&lt;&gt;"", adt_primitive!B30, AL29)</f>
        <v>ADTS_ActnOnErToMM</v>
      </c>
      <c r="AM30" t="str">
        <f>IF(ports!E30&lt;&gt;"", ports!E30, AM29)</f>
        <v>Trigger1</v>
      </c>
      <c r="AN30" t="str">
        <f>IF(ports!C30&lt;&gt;"", ports!C30, AN29)</f>
        <v>Trigger_R_Port</v>
      </c>
      <c r="AO30" s="27" t="str">
        <f>IF(ports!F30&lt;&gt;"", ports!F30, AO29)</f>
        <v>Trigg2</v>
      </c>
    </row>
    <row r="31" spans="2:41" ht="15" x14ac:dyDescent="0.25">
      <c r="H31" s="26" t="s">
        <v>174</v>
      </c>
      <c r="J31" s="26" t="s">
        <v>175</v>
      </c>
      <c r="S31" s="27" t="str">
        <v>uint16_least</v>
      </c>
      <c r="AE31" s="27" t="str">
        <v>Trigger_R_Port</v>
      </c>
      <c r="AH31" s="27" t="str" cm="1">
        <f t="array" ref="AH31">IF(AND(LOOKUP(2,1/(ports!B$2:B31&lt;&gt;""),ports!B$2:B31)="ReceiverPort",
       OR(LOOKUP(2,1/(ports!D$2:D31&lt;&gt;""),ports!D$2:D31)="SenderReceiverInterface",
          LOOKUP(2,1/(ports!D$2:D31&lt;&gt;""),ports!D$2:D31)="NvDataInterface")),
  "ReceiverPort_Options",
  IF(AND(LOOKUP(2,1/(ports!B$2:B31&lt;&gt;""),ports!B$2:B31)="SenderPort",
         OR(LOOKUP(2,1/(ports!D$2:D31&lt;&gt;""),ports!D$2:D31)="SenderReceiverInterface",
            LOOKUP(2,1/(ports!D$2:D31&lt;&gt;""),ports!D$2:D31)="NvDataInterface")),
     "SenderPort_Options",
     ""  )
)</f>
        <v/>
      </c>
      <c r="AK31" t="str">
        <f>IF(adt_primitive!D31&lt;&gt;"", adt_primitive!D31, AK30)</f>
        <v>CM_ActnOnErToMM</v>
      </c>
      <c r="AL31" s="27" t="str">
        <f>IF(adt_primitive!B31&lt;&gt;"", adt_primitive!B31, AL30)</f>
        <v>ADTS_ActnOnErToMM</v>
      </c>
      <c r="AM31" t="str">
        <f>IF(ports!E31&lt;&gt;"", ports!E31, AM30)</f>
        <v>Trigger1</v>
      </c>
      <c r="AN31" t="str">
        <f>IF(ports!C31&lt;&gt;"", ports!C31, AN30)</f>
        <v>Trigger_R_Port</v>
      </c>
      <c r="AO31" s="27" t="str">
        <f>IF(ports!F31&lt;&gt;"", ports!F31, AO30)</f>
        <v>Trigg2</v>
      </c>
    </row>
    <row r="32" spans="2:41" ht="15" x14ac:dyDescent="0.25">
      <c r="J32" s="26" t="s">
        <v>176</v>
      </c>
      <c r="S32" s="27" t="str">
        <v>uint32</v>
      </c>
      <c r="AE32" s="27" t="str">
        <v>***ModeSwitchedAckEvent***</v>
      </c>
      <c r="AH32" s="27" t="str" cm="1">
        <f t="array" ref="AH32">IF(AND(LOOKUP(2,1/(ports!B$2:B32&lt;&gt;""),ports!B$2:B32)="ReceiverPort",
       OR(LOOKUP(2,1/(ports!D$2:D32&lt;&gt;""),ports!D$2:D32)="SenderReceiverInterface",
          LOOKUP(2,1/(ports!D$2:D32&lt;&gt;""),ports!D$2:D32)="NvDataInterface")),
  "ReceiverPort_Options",
  IF(AND(LOOKUP(2,1/(ports!B$2:B32&lt;&gt;""),ports!B$2:B32)="SenderPort",
         OR(LOOKUP(2,1/(ports!D$2:D32&lt;&gt;""),ports!D$2:D32)="SenderReceiverInterface",
            LOOKUP(2,1/(ports!D$2:D32&lt;&gt;""),ports!D$2:D32)="NvDataInterface")),
     "SenderPort_Options",
     ""  )
)</f>
        <v/>
      </c>
      <c r="AK32" t="str">
        <f>IF(adt_primitive!D32&lt;&gt;"", adt_primitive!D32, AK31)</f>
        <v>CM_ActnOnErToMM</v>
      </c>
      <c r="AL32" s="27" t="str">
        <f>IF(adt_primitive!B32&lt;&gt;"", adt_primitive!B32, AL31)</f>
        <v>ADTS_ActnOnErToMM</v>
      </c>
      <c r="AM32" t="str">
        <f>IF(ports!E32&lt;&gt;"", ports!E32, AM31)</f>
        <v>Trigger1</v>
      </c>
      <c r="AN32" t="str">
        <f>IF(ports!C32&lt;&gt;"", ports!C32, AN31)</f>
        <v>Trigger_R_Port</v>
      </c>
      <c r="AO32" s="27" t="str">
        <f>IF(ports!F32&lt;&gt;"", ports!F32, AO31)</f>
        <v>Trigg2</v>
      </c>
    </row>
    <row r="33" spans="2:41" ht="15" x14ac:dyDescent="0.25">
      <c r="B33" s="23" t="s">
        <v>376</v>
      </c>
      <c r="D33" s="17" t="s">
        <v>394</v>
      </c>
      <c r="J33" s="26" t="s">
        <v>177</v>
      </c>
      <c r="S33" s="27" t="str">
        <v>uint32_least</v>
      </c>
      <c r="AE33" s="27" t="str">
        <v>Not_Available</v>
      </c>
      <c r="AH33" s="27" t="str" cm="1">
        <f t="array" ref="AH33">IF(AND(LOOKUP(2,1/(ports!B$2:B33&lt;&gt;""),ports!B$2:B33)="ReceiverPort",
       OR(LOOKUP(2,1/(ports!D$2:D33&lt;&gt;""),ports!D$2:D33)="SenderReceiverInterface",
          LOOKUP(2,1/(ports!D$2:D33&lt;&gt;""),ports!D$2:D33)="NvDataInterface")),
  "ReceiverPort_Options",
  IF(AND(LOOKUP(2,1/(ports!B$2:B33&lt;&gt;""),ports!B$2:B33)="SenderPort",
         OR(LOOKUP(2,1/(ports!D$2:D33&lt;&gt;""),ports!D$2:D33)="SenderReceiverInterface",
            LOOKUP(2,1/(ports!D$2:D33&lt;&gt;""),ports!D$2:D33)="NvDataInterface")),
     "SenderPort_Options",
     ""  )
)</f>
        <v/>
      </c>
      <c r="AK33" t="str">
        <f>IF(adt_primitive!D33&lt;&gt;"", adt_primitive!D33, AK32)</f>
        <v>CM_ActnOnErToMM</v>
      </c>
      <c r="AL33" s="27" t="str">
        <f>IF(adt_primitive!B33&lt;&gt;"", adt_primitive!B33, AL32)</f>
        <v>ADTS_ActnOnErToMM</v>
      </c>
      <c r="AM33" t="str">
        <f>IF(ports!E33&lt;&gt;"", ports!E33, AM32)</f>
        <v>Trigger1</v>
      </c>
      <c r="AN33" t="str">
        <f>IF(ports!C33&lt;&gt;"", ports!C33, AN32)</f>
        <v>Trigger_R_Port</v>
      </c>
      <c r="AO33" s="27" t="str">
        <f>IF(ports!F33&lt;&gt;"", ports!F33, AO32)</f>
        <v>Trigg2</v>
      </c>
    </row>
    <row r="34" spans="2:41" ht="15" x14ac:dyDescent="0.25">
      <c r="B34" s="26" t="s">
        <v>380</v>
      </c>
      <c r="D34" s="26" t="s">
        <v>395</v>
      </c>
      <c r="J34" s="26" t="s">
        <v>178</v>
      </c>
      <c r="S34" s="27" t="str">
        <v>uint64</v>
      </c>
      <c r="AE34" s="27" t="str">
        <v>***OperationInvokedEvent***</v>
      </c>
      <c r="AH34" s="27" t="str" cm="1">
        <f t="array" ref="AH34">IF(AND(LOOKUP(2,1/(ports!B$2:B34&lt;&gt;""),ports!B$2:B34)="ReceiverPort",
       OR(LOOKUP(2,1/(ports!D$2:D34&lt;&gt;""),ports!D$2:D34)="SenderReceiverInterface",
          LOOKUP(2,1/(ports!D$2:D34&lt;&gt;""),ports!D$2:D34)="NvDataInterface")),
  "ReceiverPort_Options",
  IF(AND(LOOKUP(2,1/(ports!B$2:B34&lt;&gt;""),ports!B$2:B34)="SenderPort",
         OR(LOOKUP(2,1/(ports!D$2:D34&lt;&gt;""),ports!D$2:D34)="SenderReceiverInterface",
            LOOKUP(2,1/(ports!D$2:D34&lt;&gt;""),ports!D$2:D34)="NvDataInterface")),
     "SenderPort_Options",
     ""  )
)</f>
        <v/>
      </c>
      <c r="AK34" t="str">
        <f>IF(adt_primitive!D34&lt;&gt;"", adt_primitive!D34, AK33)</f>
        <v>CM_ActnOnErToMM</v>
      </c>
      <c r="AL34" s="27" t="str">
        <f>IF(adt_primitive!B34&lt;&gt;"", adt_primitive!B34, AL33)</f>
        <v>ADTS_ActnOnErToMM</v>
      </c>
      <c r="AM34" t="str">
        <f>IF(ports!E34&lt;&gt;"", ports!E34, AM33)</f>
        <v>Trigger1</v>
      </c>
      <c r="AN34" t="str">
        <f>IF(ports!C34&lt;&gt;"", ports!C34, AN33)</f>
        <v>Trigger_R_Port</v>
      </c>
      <c r="AO34" s="27" t="str">
        <f>IF(ports!F34&lt;&gt;"", ports!F34, AO33)</f>
        <v>Trigg2</v>
      </c>
    </row>
    <row r="35" spans="2:41" ht="15" x14ac:dyDescent="0.25">
      <c r="B35" s="26" t="s">
        <v>381</v>
      </c>
      <c r="D35" s="26" t="s">
        <v>396</v>
      </c>
      <c r="J35" s="26" t="s">
        <v>179</v>
      </c>
      <c r="S35" s="27" t="str">
        <v>uint8</v>
      </c>
      <c r="AE35" s="27" t="str">
        <v>Not_Available</v>
      </c>
      <c r="AH35" s="27" t="str" cm="1">
        <f t="array" ref="AH35">IF(AND(LOOKUP(2,1/(ports!B$2:B35&lt;&gt;""),ports!B$2:B35)="ReceiverPort",
       OR(LOOKUP(2,1/(ports!D$2:D35&lt;&gt;""),ports!D$2:D35)="SenderReceiverInterface",
          LOOKUP(2,1/(ports!D$2:D35&lt;&gt;""),ports!D$2:D35)="NvDataInterface")),
  "ReceiverPort_Options",
  IF(AND(LOOKUP(2,1/(ports!B$2:B35&lt;&gt;""),ports!B$2:B35)="SenderPort",
         OR(LOOKUP(2,1/(ports!D$2:D35&lt;&gt;""),ports!D$2:D35)="SenderReceiverInterface",
            LOOKUP(2,1/(ports!D$2:D35&lt;&gt;""),ports!D$2:D35)="NvDataInterface")),
     "SenderPort_Options",
     ""  )
)</f>
        <v/>
      </c>
      <c r="AK35" t="str">
        <f>IF(adt_primitive!D35&lt;&gt;"", adt_primitive!D35, AK34)</f>
        <v>CM_ActnOnErToMM</v>
      </c>
      <c r="AL35" s="27" t="str">
        <f>IF(adt_primitive!B35&lt;&gt;"", adt_primitive!B35, AL34)</f>
        <v>ADTS_ActnOnErToMM</v>
      </c>
      <c r="AM35" t="str">
        <f>IF(ports!E35&lt;&gt;"", ports!E35, AM34)</f>
        <v>Trigger1</v>
      </c>
      <c r="AN35" t="str">
        <f>IF(ports!C35&lt;&gt;"", ports!C35, AN34)</f>
        <v>Trigger_R_Port</v>
      </c>
      <c r="AO35" s="27" t="str">
        <f>IF(ports!F35&lt;&gt;"", ports!F35, AO34)</f>
        <v>Trigg2</v>
      </c>
    </row>
    <row r="36" spans="2:41" ht="15" x14ac:dyDescent="0.25">
      <c r="D36" s="26" t="s">
        <v>397</v>
      </c>
      <c r="J36" s="26" t="s">
        <v>180</v>
      </c>
      <c r="S36" s="27" t="str">
        <v>uint8_least</v>
      </c>
      <c r="AE36" s="27" t="str">
        <v>***SwcModeSwitchEvent***</v>
      </c>
      <c r="AH36" s="27" t="str" cm="1">
        <f t="array" ref="AH36">IF(AND(LOOKUP(2,1/(ports!B$2:B36&lt;&gt;""),ports!B$2:B36)="ReceiverPort",
       OR(LOOKUP(2,1/(ports!D$2:D36&lt;&gt;""),ports!D$2:D36)="SenderReceiverInterface",
          LOOKUP(2,1/(ports!D$2:D36&lt;&gt;""),ports!D$2:D36)="NvDataInterface")),
  "ReceiverPort_Options",
  IF(AND(LOOKUP(2,1/(ports!B$2:B36&lt;&gt;""),ports!B$2:B36)="SenderPort",
         OR(LOOKUP(2,1/(ports!D$2:D36&lt;&gt;""),ports!D$2:D36)="SenderReceiverInterface",
            LOOKUP(2,1/(ports!D$2:D36&lt;&gt;""),ports!D$2:D36)="NvDataInterface")),
     "SenderPort_Options",
     ""  )
)</f>
        <v/>
      </c>
      <c r="AK36" t="str">
        <f>IF(adt_primitive!D36&lt;&gt;"", adt_primitive!D36, AK35)</f>
        <v>CM_ActnOnErToMM</v>
      </c>
      <c r="AL36" s="27" t="str">
        <f>IF(adt_primitive!B36&lt;&gt;"", adt_primitive!B36, AL35)</f>
        <v>ADTS_ActnOnErToMM</v>
      </c>
      <c r="AM36" t="str">
        <f>IF(ports!E36&lt;&gt;"", ports!E36, AM35)</f>
        <v>Trigger1</v>
      </c>
      <c r="AN36" t="str">
        <f>IF(ports!C36&lt;&gt;"", ports!C36, AN35)</f>
        <v>Trigger_R_Port</v>
      </c>
      <c r="AO36" s="27" t="str">
        <f>IF(ports!F36&lt;&gt;"", ports!F36, AO35)</f>
        <v>Trigg2</v>
      </c>
    </row>
    <row r="37" spans="2:41" ht="15" x14ac:dyDescent="0.25">
      <c r="B37" s="17" t="s">
        <v>379</v>
      </c>
      <c r="D37" s="26" t="s">
        <v>380</v>
      </c>
      <c r="J37" s="26" t="s">
        <v>181</v>
      </c>
      <c r="S37" s="27" t="str">
        <v>VoidPtr</v>
      </c>
      <c r="AE37" s="27" t="str">
        <v>CD_CrshSt_R8</v>
      </c>
      <c r="AH37" s="27" t="str" cm="1">
        <f t="array" ref="AH37">IF(AND(LOOKUP(2,1/(ports!B$2:B37&lt;&gt;""),ports!B$2:B37)="ReceiverPort",
       OR(LOOKUP(2,1/(ports!D$2:D37&lt;&gt;""),ports!D$2:D37)="SenderReceiverInterface",
          LOOKUP(2,1/(ports!D$2:D37&lt;&gt;""),ports!D$2:D37)="NvDataInterface")),
  "ReceiverPort_Options",
  IF(AND(LOOKUP(2,1/(ports!B$2:B37&lt;&gt;""),ports!B$2:B37)="SenderPort",
         OR(LOOKUP(2,1/(ports!D$2:D37&lt;&gt;""),ports!D$2:D37)="SenderReceiverInterface",
            LOOKUP(2,1/(ports!D$2:D37&lt;&gt;""),ports!D$2:D37)="NvDataInterface")),
     "SenderPort_Options",
     ""  )
)</f>
        <v/>
      </c>
      <c r="AK37" t="str">
        <f>IF(adt_primitive!D37&lt;&gt;"", adt_primitive!D37, AK36)</f>
        <v>CM_ActnOnErToMM</v>
      </c>
      <c r="AL37" s="27" t="str">
        <f>IF(adt_primitive!B37&lt;&gt;"", adt_primitive!B37, AL36)</f>
        <v>ADTS_ActnOnErToMM</v>
      </c>
      <c r="AM37" t="str">
        <f>IF(ports!E37&lt;&gt;"", ports!E37, AM36)</f>
        <v>Trigger1</v>
      </c>
      <c r="AN37" t="str">
        <f>IF(ports!C37&lt;&gt;"", ports!C37, AN36)</f>
        <v>Trigger_R_Port</v>
      </c>
      <c r="AO37" s="27" t="str">
        <f>IF(ports!F37&lt;&gt;"", ports!F37, AO36)</f>
        <v>Trigg2</v>
      </c>
    </row>
    <row r="38" spans="2:41" ht="15" x14ac:dyDescent="0.25">
      <c r="B38" s="26" t="s">
        <v>382</v>
      </c>
      <c r="J38" s="26" t="s">
        <v>182</v>
      </c>
      <c r="AH38" s="27" t="str" cm="1">
        <f t="array" ref="AH38">IF(AND(LOOKUP(2,1/(ports!B$2:B38&lt;&gt;""),ports!B$2:B38)="ReceiverPort",
       OR(LOOKUP(2,1/(ports!D$2:D38&lt;&gt;""),ports!D$2:D38)="SenderReceiverInterface",
          LOOKUP(2,1/(ports!D$2:D38&lt;&gt;""),ports!D$2:D38)="NvDataInterface")),
  "ReceiverPort_Options",
  IF(AND(LOOKUP(2,1/(ports!B$2:B38&lt;&gt;""),ports!B$2:B38)="SenderPort",
         OR(LOOKUP(2,1/(ports!D$2:D38&lt;&gt;""),ports!D$2:D38)="SenderReceiverInterface",
            LOOKUP(2,1/(ports!D$2:D38&lt;&gt;""),ports!D$2:D38)="NvDataInterface")),
     "SenderPort_Options",
     ""  )
)</f>
        <v/>
      </c>
      <c r="AK38" t="str">
        <f>IF(adt_primitive!D38&lt;&gt;"", adt_primitive!D38, AK37)</f>
        <v>CM_ActnOnErToMM</v>
      </c>
      <c r="AL38" s="27" t="str">
        <f>IF(adt_primitive!B38&lt;&gt;"", adt_primitive!B38, AL37)</f>
        <v>ADTS_ActnOnErToMM</v>
      </c>
      <c r="AM38" t="str">
        <f>IF(ports!E38&lt;&gt;"", ports!E38, AM37)</f>
        <v>Trigger1</v>
      </c>
      <c r="AN38" t="str">
        <f>IF(ports!C38&lt;&gt;"", ports!C38, AN37)</f>
        <v>Trigger_R_Port</v>
      </c>
      <c r="AO38" s="27" t="str">
        <f>IF(ports!F38&lt;&gt;"", ports!F38, AO37)</f>
        <v>Trigg2</v>
      </c>
    </row>
    <row r="39" spans="2:41" ht="15" x14ac:dyDescent="0.25">
      <c r="B39" s="26" t="s">
        <v>383</v>
      </c>
      <c r="J39" s="26" t="s">
        <v>183</v>
      </c>
      <c r="AH39" s="27" t="str" cm="1">
        <f t="array" ref="AH39">IF(AND(LOOKUP(2,1/(ports!B$2:B39&lt;&gt;""),ports!B$2:B39)="ReceiverPort",
       OR(LOOKUP(2,1/(ports!D$2:D39&lt;&gt;""),ports!D$2:D39)="SenderReceiverInterface",
          LOOKUP(2,1/(ports!D$2:D39&lt;&gt;""),ports!D$2:D39)="NvDataInterface")),
  "ReceiverPort_Options",
  IF(AND(LOOKUP(2,1/(ports!B$2:B39&lt;&gt;""),ports!B$2:B39)="SenderPort",
         OR(LOOKUP(2,1/(ports!D$2:D39&lt;&gt;""),ports!D$2:D39)="SenderReceiverInterface",
            LOOKUP(2,1/(ports!D$2:D39&lt;&gt;""),ports!D$2:D39)="NvDataInterface")),
     "SenderPort_Options",
     ""  )
)</f>
        <v/>
      </c>
      <c r="AK39" t="str">
        <f>IF(adt_primitive!D39&lt;&gt;"", adt_primitive!D39, AK38)</f>
        <v>CM_ActnOnErToMM</v>
      </c>
      <c r="AL39" s="27" t="str">
        <f>IF(adt_primitive!B39&lt;&gt;"", adt_primitive!B39, AL38)</f>
        <v>ADTS_ActnOnErToMM</v>
      </c>
      <c r="AM39" t="str">
        <f>IF(ports!E39&lt;&gt;"", ports!E39, AM38)</f>
        <v>Trigger1</v>
      </c>
      <c r="AN39" t="str">
        <f>IF(ports!C39&lt;&gt;"", ports!C39, AN38)</f>
        <v>Trigger_R_Port</v>
      </c>
      <c r="AO39" s="27" t="str">
        <f>IF(ports!F39&lt;&gt;"", ports!F39, AO38)</f>
        <v>Trigg2</v>
      </c>
    </row>
    <row r="40" spans="2:41" ht="15" x14ac:dyDescent="0.25">
      <c r="B40" s="26" t="s">
        <v>384</v>
      </c>
      <c r="J40" s="26" t="s">
        <v>184</v>
      </c>
      <c r="AH40" s="27" t="str" cm="1">
        <f t="array" ref="AH40">IF(AND(LOOKUP(2,1/(ports!B$2:B40&lt;&gt;""),ports!B$2:B40)="ReceiverPort",
       OR(LOOKUP(2,1/(ports!D$2:D40&lt;&gt;""),ports!D$2:D40)="SenderReceiverInterface",
          LOOKUP(2,1/(ports!D$2:D40&lt;&gt;""),ports!D$2:D40)="NvDataInterface")),
  "ReceiverPort_Options",
  IF(AND(LOOKUP(2,1/(ports!B$2:B40&lt;&gt;""),ports!B$2:B40)="SenderPort",
         OR(LOOKUP(2,1/(ports!D$2:D40&lt;&gt;""),ports!D$2:D40)="SenderReceiverInterface",
            LOOKUP(2,1/(ports!D$2:D40&lt;&gt;""),ports!D$2:D40)="NvDataInterface")),
     "SenderPort_Options",
     ""  )
)</f>
        <v/>
      </c>
      <c r="AK40" t="str">
        <f>IF(adt_primitive!D40&lt;&gt;"", adt_primitive!D40, AK39)</f>
        <v>CM_ActnOnErToMM</v>
      </c>
      <c r="AL40" s="27" t="str">
        <f>IF(adt_primitive!B40&lt;&gt;"", adt_primitive!B40, AL39)</f>
        <v>ADTS_ActnOnErToMM</v>
      </c>
      <c r="AM40" t="str">
        <f>IF(ports!E40&lt;&gt;"", ports!E40, AM39)</f>
        <v>Trigger1</v>
      </c>
      <c r="AN40" t="str">
        <f>IF(ports!C40&lt;&gt;"", ports!C40, AN39)</f>
        <v>Trigger_R_Port</v>
      </c>
      <c r="AO40" s="27" t="str">
        <f>IF(ports!F40&lt;&gt;"", ports!F40, AO39)</f>
        <v>Trigg2</v>
      </c>
    </row>
    <row r="41" spans="2:41" ht="15" x14ac:dyDescent="0.25">
      <c r="B41" s="26" t="s">
        <v>342</v>
      </c>
      <c r="J41" s="26" t="s">
        <v>185</v>
      </c>
      <c r="AH41" s="27" t="str" cm="1">
        <f t="array" ref="AH41">IF(AND(LOOKUP(2,1/(ports!B$2:B41&lt;&gt;""),ports!B$2:B41)="ReceiverPort",
       OR(LOOKUP(2,1/(ports!D$2:D41&lt;&gt;""),ports!D$2:D41)="SenderReceiverInterface",
          LOOKUP(2,1/(ports!D$2:D41&lt;&gt;""),ports!D$2:D41)="NvDataInterface")),
  "ReceiverPort_Options",
  IF(AND(LOOKUP(2,1/(ports!B$2:B41&lt;&gt;""),ports!B$2:B41)="SenderPort",
         OR(LOOKUP(2,1/(ports!D$2:D41&lt;&gt;""),ports!D$2:D41)="SenderReceiverInterface",
            LOOKUP(2,1/(ports!D$2:D41&lt;&gt;""),ports!D$2:D41)="NvDataInterface")),
     "SenderPort_Options",
     ""  )
)</f>
        <v/>
      </c>
      <c r="AK41" t="str">
        <f>IF(adt_primitive!D41&lt;&gt;"", adt_primitive!D41, AK40)</f>
        <v>CM_ActnOnErToMM</v>
      </c>
      <c r="AL41" s="27" t="str">
        <f>IF(adt_primitive!B41&lt;&gt;"", adt_primitive!B41, AL40)</f>
        <v>ADTS_ActnOnErToMM</v>
      </c>
      <c r="AM41" t="str">
        <f>IF(ports!E41&lt;&gt;"", ports!E41, AM40)</f>
        <v>Trigger1</v>
      </c>
      <c r="AN41" t="str">
        <f>IF(ports!C41&lt;&gt;"", ports!C41, AN40)</f>
        <v>Trigger_R_Port</v>
      </c>
      <c r="AO41" s="27" t="str">
        <f>IF(ports!F41&lt;&gt;"", ports!F41, AO40)</f>
        <v>Trigg2</v>
      </c>
    </row>
    <row r="42" spans="2:41" ht="15" x14ac:dyDescent="0.25">
      <c r="B42" s="26" t="s">
        <v>385</v>
      </c>
      <c r="J42" s="26" t="s">
        <v>186</v>
      </c>
      <c r="AH42" s="27" t="str" cm="1">
        <f t="array" ref="AH42">IF(AND(LOOKUP(2,1/(ports!B$2:B42&lt;&gt;""),ports!B$2:B42)="ReceiverPort",
       OR(LOOKUP(2,1/(ports!D$2:D42&lt;&gt;""),ports!D$2:D42)="SenderReceiverInterface",
          LOOKUP(2,1/(ports!D$2:D42&lt;&gt;""),ports!D$2:D42)="NvDataInterface")),
  "ReceiverPort_Options",
  IF(AND(LOOKUP(2,1/(ports!B$2:B42&lt;&gt;""),ports!B$2:B42)="SenderPort",
         OR(LOOKUP(2,1/(ports!D$2:D42&lt;&gt;""),ports!D$2:D42)="SenderReceiverInterface",
            LOOKUP(2,1/(ports!D$2:D42&lt;&gt;""),ports!D$2:D42)="NvDataInterface")),
     "SenderPort_Options",
     ""  )
)</f>
        <v/>
      </c>
      <c r="AK42" t="str">
        <f>IF(adt_primitive!D42&lt;&gt;"", adt_primitive!D42, AK41)</f>
        <v>CM_ActnOnErToMM</v>
      </c>
      <c r="AL42" s="27" t="str">
        <f>IF(adt_primitive!B42&lt;&gt;"", adt_primitive!B42, AL41)</f>
        <v>ADTS_ActnOnErToMM</v>
      </c>
      <c r="AM42" t="str">
        <f>IF(ports!E42&lt;&gt;"", ports!E42, AM41)</f>
        <v>Trigger1</v>
      </c>
      <c r="AN42" t="str">
        <f>IF(ports!C42&lt;&gt;"", ports!C42, AN41)</f>
        <v>Trigger_R_Port</v>
      </c>
      <c r="AO42" s="27" t="str">
        <f>IF(ports!F42&lt;&gt;"", ports!F42, AO41)</f>
        <v>Trigg2</v>
      </c>
    </row>
    <row r="43" spans="2:41" ht="15" x14ac:dyDescent="0.25">
      <c r="J43" s="26" t="s">
        <v>187</v>
      </c>
      <c r="AH43" s="27" t="str" cm="1">
        <f t="array" ref="AH43">IF(AND(LOOKUP(2,1/(ports!B$2:B43&lt;&gt;""),ports!B$2:B43)="ReceiverPort",
       OR(LOOKUP(2,1/(ports!D$2:D43&lt;&gt;""),ports!D$2:D43)="SenderReceiverInterface",
          LOOKUP(2,1/(ports!D$2:D43&lt;&gt;""),ports!D$2:D43)="NvDataInterface")),
  "ReceiverPort_Options",
  IF(AND(LOOKUP(2,1/(ports!B$2:B43&lt;&gt;""),ports!B$2:B43)="SenderPort",
         OR(LOOKUP(2,1/(ports!D$2:D43&lt;&gt;""),ports!D$2:D43)="SenderReceiverInterface",
            LOOKUP(2,1/(ports!D$2:D43&lt;&gt;""),ports!D$2:D43)="NvDataInterface")),
     "SenderPort_Options",
     ""  )
)</f>
        <v/>
      </c>
      <c r="AK43" t="str">
        <f>IF(adt_primitive!D43&lt;&gt;"", adt_primitive!D43, AK42)</f>
        <v>CM_ActnOnErToMM</v>
      </c>
      <c r="AL43" s="27" t="str">
        <f>IF(adt_primitive!B43&lt;&gt;"", adt_primitive!B43, AL42)</f>
        <v>ADTS_ActnOnErToMM</v>
      </c>
      <c r="AM43" t="str">
        <f>IF(ports!E43&lt;&gt;"", ports!E43, AM42)</f>
        <v>Trigger1</v>
      </c>
      <c r="AN43" t="str">
        <f>IF(ports!C43&lt;&gt;"", ports!C43, AN42)</f>
        <v>Trigger_R_Port</v>
      </c>
      <c r="AO43" s="27" t="str">
        <f>IF(ports!F43&lt;&gt;"", ports!F43, AO42)</f>
        <v>Trigg2</v>
      </c>
    </row>
    <row r="44" spans="2:41" ht="15" x14ac:dyDescent="0.25">
      <c r="J44" s="26" t="s">
        <v>188</v>
      </c>
      <c r="AH44" s="27" t="str" cm="1">
        <f t="array" ref="AH44">IF(AND(LOOKUP(2,1/(ports!B$2:B44&lt;&gt;""),ports!B$2:B44)="ReceiverPort",
       OR(LOOKUP(2,1/(ports!D$2:D44&lt;&gt;""),ports!D$2:D44)="SenderReceiverInterface",
          LOOKUP(2,1/(ports!D$2:D44&lt;&gt;""),ports!D$2:D44)="NvDataInterface")),
  "ReceiverPort_Options",
  IF(AND(LOOKUP(2,1/(ports!B$2:B44&lt;&gt;""),ports!B$2:B44)="SenderPort",
         OR(LOOKUP(2,1/(ports!D$2:D44&lt;&gt;""),ports!D$2:D44)="SenderReceiverInterface",
            LOOKUP(2,1/(ports!D$2:D44&lt;&gt;""),ports!D$2:D44)="NvDataInterface")),
     "SenderPort_Options",
     ""  )
)</f>
        <v/>
      </c>
      <c r="AK44" t="str">
        <f>IF(adt_primitive!D44&lt;&gt;"", adt_primitive!D44, AK43)</f>
        <v>CM_ActnOnErToMM</v>
      </c>
      <c r="AL44" s="27" t="str">
        <f>IF(adt_primitive!B44&lt;&gt;"", adt_primitive!B44, AL43)</f>
        <v>ADTS_ActnOnErToMM</v>
      </c>
      <c r="AM44" t="str">
        <f>IF(ports!E44&lt;&gt;"", ports!E44, AM43)</f>
        <v>Trigger1</v>
      </c>
      <c r="AN44" t="str">
        <f>IF(ports!C44&lt;&gt;"", ports!C44, AN43)</f>
        <v>Trigger_R_Port</v>
      </c>
      <c r="AO44" s="27" t="str">
        <f>IF(ports!F44&lt;&gt;"", ports!F44, AO43)</f>
        <v>Trigg2</v>
      </c>
    </row>
    <row r="45" spans="2:41" ht="15" x14ac:dyDescent="0.25">
      <c r="J45" s="26" t="s">
        <v>189</v>
      </c>
      <c r="AH45" s="27" t="str" cm="1">
        <f t="array" ref="AH45">IF(AND(LOOKUP(2,1/(ports!B$2:B45&lt;&gt;""),ports!B$2:B45)="ReceiverPort",
       OR(LOOKUP(2,1/(ports!D$2:D45&lt;&gt;""),ports!D$2:D45)="SenderReceiverInterface",
          LOOKUP(2,1/(ports!D$2:D45&lt;&gt;""),ports!D$2:D45)="NvDataInterface")),
  "ReceiverPort_Options",
  IF(AND(LOOKUP(2,1/(ports!B$2:B45&lt;&gt;""),ports!B$2:B45)="SenderPort",
         OR(LOOKUP(2,1/(ports!D$2:D45&lt;&gt;""),ports!D$2:D45)="SenderReceiverInterface",
            LOOKUP(2,1/(ports!D$2:D45&lt;&gt;""),ports!D$2:D45)="NvDataInterface")),
     "SenderPort_Options",
     ""  )
)</f>
        <v/>
      </c>
      <c r="AK45" t="str">
        <f>IF(adt_primitive!D45&lt;&gt;"", adt_primitive!D45, AK44)</f>
        <v>CM_ActnOnErToMM</v>
      </c>
      <c r="AL45" s="27" t="str">
        <f>IF(adt_primitive!B45&lt;&gt;"", adt_primitive!B45, AL44)</f>
        <v>ADTS_ActnOnErToMM</v>
      </c>
      <c r="AM45" t="str">
        <f>IF(ports!E45&lt;&gt;"", ports!E45, AM44)</f>
        <v>Trigger1</v>
      </c>
      <c r="AN45" t="str">
        <f>IF(ports!C45&lt;&gt;"", ports!C45, AN44)</f>
        <v>Trigger_R_Port</v>
      </c>
      <c r="AO45" s="27" t="str">
        <f>IF(ports!F45&lt;&gt;"", ports!F45, AO44)</f>
        <v>Trigg2</v>
      </c>
    </row>
    <row r="46" spans="2:41" ht="15" x14ac:dyDescent="0.25">
      <c r="J46" s="26" t="s">
        <v>190</v>
      </c>
      <c r="AH46" s="27" t="str" cm="1">
        <f t="array" ref="AH46">IF(AND(LOOKUP(2,1/(ports!B$2:B46&lt;&gt;""),ports!B$2:B46)="ReceiverPort",
       OR(LOOKUP(2,1/(ports!D$2:D46&lt;&gt;""),ports!D$2:D46)="SenderReceiverInterface",
          LOOKUP(2,1/(ports!D$2:D46&lt;&gt;""),ports!D$2:D46)="NvDataInterface")),
  "ReceiverPort_Options",
  IF(AND(LOOKUP(2,1/(ports!B$2:B46&lt;&gt;""),ports!B$2:B46)="SenderPort",
         OR(LOOKUP(2,1/(ports!D$2:D46&lt;&gt;""),ports!D$2:D46)="SenderReceiverInterface",
            LOOKUP(2,1/(ports!D$2:D46&lt;&gt;""),ports!D$2:D46)="NvDataInterface")),
     "SenderPort_Options",
     ""  )
)</f>
        <v/>
      </c>
      <c r="AK46" t="str">
        <f>IF(adt_primitive!D46&lt;&gt;"", adt_primitive!D46, AK45)</f>
        <v>CM_ActnOnErToMM</v>
      </c>
      <c r="AL46" s="27" t="str">
        <f>IF(adt_primitive!B46&lt;&gt;"", adt_primitive!B46, AL45)</f>
        <v>ADTS_ActnOnErToMM</v>
      </c>
      <c r="AM46" t="str">
        <f>IF(ports!E46&lt;&gt;"", ports!E46, AM45)</f>
        <v>Trigger1</v>
      </c>
      <c r="AN46" t="str">
        <f>IF(ports!C46&lt;&gt;"", ports!C46, AN45)</f>
        <v>Trigger_R_Port</v>
      </c>
      <c r="AO46" s="27" t="str">
        <f>IF(ports!F46&lt;&gt;"", ports!F46, AO45)</f>
        <v>Trigg2</v>
      </c>
    </row>
    <row r="47" spans="2:41" ht="15" x14ac:dyDescent="0.25">
      <c r="B47"/>
      <c r="J47" s="26" t="s">
        <v>191</v>
      </c>
      <c r="AH47" s="27" t="str" cm="1">
        <f t="array" ref="AH47">IF(AND(LOOKUP(2,1/(ports!B$2:B47&lt;&gt;""),ports!B$2:B47)="ReceiverPort",
       OR(LOOKUP(2,1/(ports!D$2:D47&lt;&gt;""),ports!D$2:D47)="SenderReceiverInterface",
          LOOKUP(2,1/(ports!D$2:D47&lt;&gt;""),ports!D$2:D47)="NvDataInterface")),
  "ReceiverPort_Options",
  IF(AND(LOOKUP(2,1/(ports!B$2:B47&lt;&gt;""),ports!B$2:B47)="SenderPort",
         OR(LOOKUP(2,1/(ports!D$2:D47&lt;&gt;""),ports!D$2:D47)="SenderReceiverInterface",
            LOOKUP(2,1/(ports!D$2:D47&lt;&gt;""),ports!D$2:D47)="NvDataInterface")),
     "SenderPort_Options",
     ""  )
)</f>
        <v/>
      </c>
      <c r="AK47" t="str">
        <f>IF(adt_primitive!D47&lt;&gt;"", adt_primitive!D47, AK46)</f>
        <v>CM_ActnOnErToMM</v>
      </c>
      <c r="AL47" s="27" t="str">
        <f>IF(adt_primitive!B47&lt;&gt;"", adt_primitive!B47, AL46)</f>
        <v>ADTS_ActnOnErToMM</v>
      </c>
      <c r="AM47" t="str">
        <f>IF(ports!E47&lt;&gt;"", ports!E47, AM46)</f>
        <v>Trigger1</v>
      </c>
      <c r="AN47" t="str">
        <f>IF(ports!C47&lt;&gt;"", ports!C47, AN46)</f>
        <v>Trigger_R_Port</v>
      </c>
      <c r="AO47" s="27" t="str">
        <f>IF(ports!F47&lt;&gt;"", ports!F47, AO46)</f>
        <v>Trigg2</v>
      </c>
    </row>
    <row r="48" spans="2:41" ht="15" x14ac:dyDescent="0.25">
      <c r="J48" s="26" t="s">
        <v>192</v>
      </c>
      <c r="AH48" s="27" t="str" cm="1">
        <f t="array" ref="AH48">IF(AND(LOOKUP(2,1/(ports!B$2:B48&lt;&gt;""),ports!B$2:B48)="ReceiverPort",
       OR(LOOKUP(2,1/(ports!D$2:D48&lt;&gt;""),ports!D$2:D48)="SenderReceiverInterface",
          LOOKUP(2,1/(ports!D$2:D48&lt;&gt;""),ports!D$2:D48)="NvDataInterface")),
  "ReceiverPort_Options",
  IF(AND(LOOKUP(2,1/(ports!B$2:B48&lt;&gt;""),ports!B$2:B48)="SenderPort",
         OR(LOOKUP(2,1/(ports!D$2:D48&lt;&gt;""),ports!D$2:D48)="SenderReceiverInterface",
            LOOKUP(2,1/(ports!D$2:D48&lt;&gt;""),ports!D$2:D48)="NvDataInterface")),
     "SenderPort_Options",
     ""  )
)</f>
        <v/>
      </c>
      <c r="AK48" t="str">
        <f>IF(adt_primitive!D48&lt;&gt;"", adt_primitive!D48, AK47)</f>
        <v>CM_ActnOnErToMM</v>
      </c>
      <c r="AL48" s="27" t="str">
        <f>IF(adt_primitive!B48&lt;&gt;"", adt_primitive!B48, AL47)</f>
        <v>ADTS_ActnOnErToMM</v>
      </c>
      <c r="AM48" t="str">
        <f>IF(ports!E48&lt;&gt;"", ports!E48, AM47)</f>
        <v>Trigger1</v>
      </c>
      <c r="AN48" t="str">
        <f>IF(ports!C48&lt;&gt;"", ports!C48, AN47)</f>
        <v>Trigger_R_Port</v>
      </c>
      <c r="AO48" s="27" t="str">
        <f>IF(ports!F48&lt;&gt;"", ports!F48, AO47)</f>
        <v>Trigg2</v>
      </c>
    </row>
    <row r="49" spans="10:41" ht="15" x14ac:dyDescent="0.25">
      <c r="J49" s="26" t="s">
        <v>193</v>
      </c>
      <c r="AH49" s="27" t="str" cm="1">
        <f t="array" ref="AH49">IF(AND(LOOKUP(2,1/(ports!B$2:B49&lt;&gt;""),ports!B$2:B49)="ReceiverPort",
       OR(LOOKUP(2,1/(ports!D$2:D49&lt;&gt;""),ports!D$2:D49)="SenderReceiverInterface",
          LOOKUP(2,1/(ports!D$2:D49&lt;&gt;""),ports!D$2:D49)="NvDataInterface")),
  "ReceiverPort_Options",
  IF(AND(LOOKUP(2,1/(ports!B$2:B49&lt;&gt;""),ports!B$2:B49)="SenderPort",
         OR(LOOKUP(2,1/(ports!D$2:D49&lt;&gt;""),ports!D$2:D49)="SenderReceiverInterface",
            LOOKUP(2,1/(ports!D$2:D49&lt;&gt;""),ports!D$2:D49)="NvDataInterface")),
     "SenderPort_Options",
     ""  )
)</f>
        <v/>
      </c>
      <c r="AK49" t="str">
        <f>IF(adt_primitive!D49&lt;&gt;"", adt_primitive!D49, AK48)</f>
        <v>CM_ActnOnErToMM</v>
      </c>
      <c r="AL49" s="27" t="str">
        <f>IF(adt_primitive!B49&lt;&gt;"", adt_primitive!B49, AL48)</f>
        <v>ADTS_ActnOnErToMM</v>
      </c>
      <c r="AM49" t="str">
        <f>IF(ports!E49&lt;&gt;"", ports!E49, AM48)</f>
        <v>Trigger1</v>
      </c>
      <c r="AN49" t="str">
        <f>IF(ports!C49&lt;&gt;"", ports!C49, AN48)</f>
        <v>Trigger_R_Port</v>
      </c>
      <c r="AO49" s="27" t="str">
        <f>IF(ports!F49&lt;&gt;"", ports!F49, AO48)</f>
        <v>Trigg2</v>
      </c>
    </row>
    <row r="50" spans="10:41" ht="15" x14ac:dyDescent="0.25">
      <c r="J50" s="26" t="s">
        <v>194</v>
      </c>
      <c r="AH50" s="27" t="str" cm="1">
        <f t="array" ref="AH50">IF(AND(LOOKUP(2,1/(ports!B$2:B50&lt;&gt;""),ports!B$2:B50)="ReceiverPort",
       OR(LOOKUP(2,1/(ports!D$2:D50&lt;&gt;""),ports!D$2:D50)="SenderReceiverInterface",
          LOOKUP(2,1/(ports!D$2:D50&lt;&gt;""),ports!D$2:D50)="NvDataInterface")),
  "ReceiverPort_Options",
  IF(AND(LOOKUP(2,1/(ports!B$2:B50&lt;&gt;""),ports!B$2:B50)="SenderPort",
         OR(LOOKUP(2,1/(ports!D$2:D50&lt;&gt;""),ports!D$2:D50)="SenderReceiverInterface",
            LOOKUP(2,1/(ports!D$2:D50&lt;&gt;""),ports!D$2:D50)="NvDataInterface")),
     "SenderPort_Options",
     ""  )
)</f>
        <v/>
      </c>
      <c r="AK50" t="str">
        <f>IF(adt_primitive!D50&lt;&gt;"", adt_primitive!D50, AK49)</f>
        <v>CM_ActnOnErToMM</v>
      </c>
      <c r="AL50" s="27" t="str">
        <f>IF(adt_primitive!B50&lt;&gt;"", adt_primitive!B50, AL49)</f>
        <v>ADTS_ActnOnErToMM</v>
      </c>
      <c r="AM50" t="str">
        <f>IF(ports!E50&lt;&gt;"", ports!E50, AM49)</f>
        <v>Trigger1</v>
      </c>
      <c r="AN50" t="str">
        <f>IF(ports!C50&lt;&gt;"", ports!C50, AN49)</f>
        <v>Trigger_R_Port</v>
      </c>
      <c r="AO50" s="27" t="str">
        <f>IF(ports!F50&lt;&gt;"", ports!F50, AO49)</f>
        <v>Trigg2</v>
      </c>
    </row>
    <row r="51" spans="10:41" ht="15" x14ac:dyDescent="0.25">
      <c r="J51" s="26" t="s">
        <v>195</v>
      </c>
      <c r="AH51" s="27" t="str" cm="1">
        <f t="array" ref="AH51">IF(AND(LOOKUP(2,1/(ports!B$2:B51&lt;&gt;""),ports!B$2:B51)="ReceiverPort",
       OR(LOOKUP(2,1/(ports!D$2:D51&lt;&gt;""),ports!D$2:D51)="SenderReceiverInterface",
          LOOKUP(2,1/(ports!D$2:D51&lt;&gt;""),ports!D$2:D51)="NvDataInterface")),
  "ReceiverPort_Options",
  IF(AND(LOOKUP(2,1/(ports!B$2:B51&lt;&gt;""),ports!B$2:B51)="SenderPort",
         OR(LOOKUP(2,1/(ports!D$2:D51&lt;&gt;""),ports!D$2:D51)="SenderReceiverInterface",
            LOOKUP(2,1/(ports!D$2:D51&lt;&gt;""),ports!D$2:D51)="NvDataInterface")),
     "SenderPort_Options",
     ""  )
)</f>
        <v/>
      </c>
      <c r="AK51" t="str">
        <f>IF(adt_primitive!D51&lt;&gt;"", adt_primitive!D51, AK50)</f>
        <v>CM_ActnOnErToMM</v>
      </c>
      <c r="AL51" s="27" t="str">
        <f>IF(adt_primitive!B51&lt;&gt;"", adt_primitive!B51, AL50)</f>
        <v>ADTS_ActnOnErToMM</v>
      </c>
      <c r="AM51" t="str">
        <f>IF(ports!E51&lt;&gt;"", ports!E51, AM50)</f>
        <v>Trigger1</v>
      </c>
      <c r="AN51" t="str">
        <f>IF(ports!C51&lt;&gt;"", ports!C51, AN50)</f>
        <v>Trigger_R_Port</v>
      </c>
      <c r="AO51" s="27" t="str">
        <f>IF(ports!F51&lt;&gt;"", ports!F51, AO50)</f>
        <v>Trigg2</v>
      </c>
    </row>
    <row r="52" spans="10:41" ht="15" x14ac:dyDescent="0.25">
      <c r="J52" s="26" t="s">
        <v>196</v>
      </c>
      <c r="AH52" s="27" t="str" cm="1">
        <f t="array" ref="AH52">IF(AND(LOOKUP(2,1/(ports!B$2:B52&lt;&gt;""),ports!B$2:B52)="ReceiverPort",
       OR(LOOKUP(2,1/(ports!D$2:D52&lt;&gt;""),ports!D$2:D52)="SenderReceiverInterface",
          LOOKUP(2,1/(ports!D$2:D52&lt;&gt;""),ports!D$2:D52)="NvDataInterface")),
  "ReceiverPort_Options",
  IF(AND(LOOKUP(2,1/(ports!B$2:B52&lt;&gt;""),ports!B$2:B52)="SenderPort",
         OR(LOOKUP(2,1/(ports!D$2:D52&lt;&gt;""),ports!D$2:D52)="SenderReceiverInterface",
            LOOKUP(2,1/(ports!D$2:D52&lt;&gt;""),ports!D$2:D52)="NvDataInterface")),
     "SenderPort_Options",
     ""  )
)</f>
        <v/>
      </c>
      <c r="AK52" t="str">
        <f>IF(adt_primitive!D52&lt;&gt;"", adt_primitive!D52, AK51)</f>
        <v>CM_ActnOnErToMM</v>
      </c>
      <c r="AL52" s="27" t="str">
        <f>IF(adt_primitive!B52&lt;&gt;"", adt_primitive!B52, AL51)</f>
        <v>ADTS_ActnOnErToMM</v>
      </c>
      <c r="AM52" t="str">
        <f>IF(ports!E52&lt;&gt;"", ports!E52, AM51)</f>
        <v>Trigger1</v>
      </c>
      <c r="AN52" t="str">
        <f>IF(ports!C52&lt;&gt;"", ports!C52, AN51)</f>
        <v>Trigger_R_Port</v>
      </c>
      <c r="AO52" s="27" t="str">
        <f>IF(ports!F52&lt;&gt;"", ports!F52, AO51)</f>
        <v>Trigg2</v>
      </c>
    </row>
    <row r="53" spans="10:41" ht="15" x14ac:dyDescent="0.25">
      <c r="J53" s="26" t="s">
        <v>197</v>
      </c>
      <c r="AH53" s="27" t="str" cm="1">
        <f t="array" ref="AH53">IF(AND(LOOKUP(2,1/(ports!B$2:B53&lt;&gt;""),ports!B$2:B53)="ReceiverPort",
       OR(LOOKUP(2,1/(ports!D$2:D53&lt;&gt;""),ports!D$2:D53)="SenderReceiverInterface",
          LOOKUP(2,1/(ports!D$2:D53&lt;&gt;""),ports!D$2:D53)="NvDataInterface")),
  "ReceiverPort_Options",
  IF(AND(LOOKUP(2,1/(ports!B$2:B53&lt;&gt;""),ports!B$2:B53)="SenderPort",
         OR(LOOKUP(2,1/(ports!D$2:D53&lt;&gt;""),ports!D$2:D53)="SenderReceiverInterface",
            LOOKUP(2,1/(ports!D$2:D53&lt;&gt;""),ports!D$2:D53)="NvDataInterface")),
     "SenderPort_Options",
     ""  )
)</f>
        <v/>
      </c>
      <c r="AK53" t="str">
        <f>IF(adt_primitive!D53&lt;&gt;"", adt_primitive!D53, AK52)</f>
        <v>CM_ActnOnErToMM</v>
      </c>
      <c r="AL53" s="27" t="str">
        <f>IF(adt_primitive!B53&lt;&gt;"", adt_primitive!B53, AL52)</f>
        <v>ADTS_ActnOnErToMM</v>
      </c>
      <c r="AM53" t="str">
        <f>IF(ports!E53&lt;&gt;"", ports!E53, AM52)</f>
        <v>Trigger1</v>
      </c>
      <c r="AN53" t="str">
        <f>IF(ports!C53&lt;&gt;"", ports!C53, AN52)</f>
        <v>Trigger_R_Port</v>
      </c>
      <c r="AO53" s="27" t="str">
        <f>IF(ports!F53&lt;&gt;"", ports!F53, AO52)</f>
        <v>Trigg2</v>
      </c>
    </row>
    <row r="54" spans="10:41" ht="15" x14ac:dyDescent="0.25">
      <c r="J54" s="26" t="s">
        <v>198</v>
      </c>
      <c r="AH54" s="27" t="str" cm="1">
        <f t="array" ref="AH54">IF(AND(LOOKUP(2,1/(ports!B$2:B54&lt;&gt;""),ports!B$2:B54)="ReceiverPort",
       OR(LOOKUP(2,1/(ports!D$2:D54&lt;&gt;""),ports!D$2:D54)="SenderReceiverInterface",
          LOOKUP(2,1/(ports!D$2:D54&lt;&gt;""),ports!D$2:D54)="NvDataInterface")),
  "ReceiverPort_Options",
  IF(AND(LOOKUP(2,1/(ports!B$2:B54&lt;&gt;""),ports!B$2:B54)="SenderPort",
         OR(LOOKUP(2,1/(ports!D$2:D54&lt;&gt;""),ports!D$2:D54)="SenderReceiverInterface",
            LOOKUP(2,1/(ports!D$2:D54&lt;&gt;""),ports!D$2:D54)="NvDataInterface")),
     "SenderPort_Options",
     ""  )
)</f>
        <v/>
      </c>
      <c r="AK54" t="str">
        <f>IF(adt_primitive!D54&lt;&gt;"", adt_primitive!D54, AK53)</f>
        <v>CM_ActnOnErToMM</v>
      </c>
      <c r="AL54" s="27" t="str">
        <f>IF(adt_primitive!B54&lt;&gt;"", adt_primitive!B54, AL53)</f>
        <v>ADTS_ActnOnErToMM</v>
      </c>
      <c r="AM54" t="str">
        <f>IF(ports!E54&lt;&gt;"", ports!E54, AM53)</f>
        <v>Trigger1</v>
      </c>
      <c r="AN54" t="str">
        <f>IF(ports!C54&lt;&gt;"", ports!C54, AN53)</f>
        <v>Trigger_R_Port</v>
      </c>
      <c r="AO54" s="27" t="str">
        <f>IF(ports!F54&lt;&gt;"", ports!F54, AO53)</f>
        <v>Trigg2</v>
      </c>
    </row>
    <row r="55" spans="10:41" ht="15" x14ac:dyDescent="0.25">
      <c r="J55" s="26" t="s">
        <v>199</v>
      </c>
      <c r="AH55" s="27" t="str" cm="1">
        <f t="array" ref="AH55">IF(AND(LOOKUP(2,1/(ports!B$2:B55&lt;&gt;""),ports!B$2:B55)="ReceiverPort",
       OR(LOOKUP(2,1/(ports!D$2:D55&lt;&gt;""),ports!D$2:D55)="SenderReceiverInterface",
          LOOKUP(2,1/(ports!D$2:D55&lt;&gt;""),ports!D$2:D55)="NvDataInterface")),
  "ReceiverPort_Options",
  IF(AND(LOOKUP(2,1/(ports!B$2:B55&lt;&gt;""),ports!B$2:B55)="SenderPort",
         OR(LOOKUP(2,1/(ports!D$2:D55&lt;&gt;""),ports!D$2:D55)="SenderReceiverInterface",
            LOOKUP(2,1/(ports!D$2:D55&lt;&gt;""),ports!D$2:D55)="NvDataInterface")),
     "SenderPort_Options",
     ""  )
)</f>
        <v/>
      </c>
      <c r="AK55" t="str">
        <f>IF(adt_primitive!D55&lt;&gt;"", adt_primitive!D55, AK54)</f>
        <v>CM_ActnOnErToMM</v>
      </c>
      <c r="AL55" s="27" t="str">
        <f>IF(adt_primitive!B55&lt;&gt;"", adt_primitive!B55, AL54)</f>
        <v>ADTS_ActnOnErToMM</v>
      </c>
      <c r="AM55" t="str">
        <f>IF(ports!E55&lt;&gt;"", ports!E55, AM54)</f>
        <v>Trigger1</v>
      </c>
      <c r="AN55" t="str">
        <f>IF(ports!C55&lt;&gt;"", ports!C55, AN54)</f>
        <v>Trigger_R_Port</v>
      </c>
      <c r="AO55" s="27" t="str">
        <f>IF(ports!F55&lt;&gt;"", ports!F55, AO54)</f>
        <v>Trigg2</v>
      </c>
    </row>
    <row r="56" spans="10:41" ht="15" x14ac:dyDescent="0.25">
      <c r="J56" s="26" t="s">
        <v>200</v>
      </c>
      <c r="AH56" s="27" t="str" cm="1">
        <f t="array" ref="AH56">IF(AND(LOOKUP(2,1/(ports!B$2:B56&lt;&gt;""),ports!B$2:B56)="ReceiverPort",
       OR(LOOKUP(2,1/(ports!D$2:D56&lt;&gt;""),ports!D$2:D56)="SenderReceiverInterface",
          LOOKUP(2,1/(ports!D$2:D56&lt;&gt;""),ports!D$2:D56)="NvDataInterface")),
  "ReceiverPort_Options",
  IF(AND(LOOKUP(2,1/(ports!B$2:B56&lt;&gt;""),ports!B$2:B56)="SenderPort",
         OR(LOOKUP(2,1/(ports!D$2:D56&lt;&gt;""),ports!D$2:D56)="SenderReceiverInterface",
            LOOKUP(2,1/(ports!D$2:D56&lt;&gt;""),ports!D$2:D56)="NvDataInterface")),
     "SenderPort_Options",
     ""  )
)</f>
        <v/>
      </c>
      <c r="AK56" t="str">
        <f>IF(adt_primitive!D56&lt;&gt;"", adt_primitive!D56, AK55)</f>
        <v>CM_ActnOnErToMM</v>
      </c>
      <c r="AL56" s="27" t="str">
        <f>IF(adt_primitive!B56&lt;&gt;"", adt_primitive!B56, AL55)</f>
        <v>ADTS_ActnOnErToMM</v>
      </c>
      <c r="AM56" t="str">
        <f>IF(ports!E56&lt;&gt;"", ports!E56, AM55)</f>
        <v>Trigger1</v>
      </c>
      <c r="AN56" t="str">
        <f>IF(ports!C56&lt;&gt;"", ports!C56, AN55)</f>
        <v>Trigger_R_Port</v>
      </c>
      <c r="AO56" s="27" t="str">
        <f>IF(ports!F56&lt;&gt;"", ports!F56, AO55)</f>
        <v>Trigg2</v>
      </c>
    </row>
    <row r="57" spans="10:41" ht="15" x14ac:dyDescent="0.25">
      <c r="J57" s="26" t="s">
        <v>201</v>
      </c>
      <c r="AH57" s="27" t="str" cm="1">
        <f t="array" ref="AH57">IF(AND(LOOKUP(2,1/(ports!B$2:B57&lt;&gt;""),ports!B$2:B57)="ReceiverPort",
       OR(LOOKUP(2,1/(ports!D$2:D57&lt;&gt;""),ports!D$2:D57)="SenderReceiverInterface",
          LOOKUP(2,1/(ports!D$2:D57&lt;&gt;""),ports!D$2:D57)="NvDataInterface")),
  "ReceiverPort_Options",
  IF(AND(LOOKUP(2,1/(ports!B$2:B57&lt;&gt;""),ports!B$2:B57)="SenderPort",
         OR(LOOKUP(2,1/(ports!D$2:D57&lt;&gt;""),ports!D$2:D57)="SenderReceiverInterface",
            LOOKUP(2,1/(ports!D$2:D57&lt;&gt;""),ports!D$2:D57)="NvDataInterface")),
     "SenderPort_Options",
     ""  )
)</f>
        <v/>
      </c>
      <c r="AK57" t="str">
        <f>IF(adt_primitive!D57&lt;&gt;"", adt_primitive!D57, AK56)</f>
        <v>CM_ActnOnErToMM</v>
      </c>
      <c r="AL57" s="27" t="str">
        <f>IF(adt_primitive!B57&lt;&gt;"", adt_primitive!B57, AL56)</f>
        <v>ADTS_ActnOnErToMM</v>
      </c>
      <c r="AM57" t="str">
        <f>IF(ports!E57&lt;&gt;"", ports!E57, AM56)</f>
        <v>Trigger1</v>
      </c>
      <c r="AN57" t="str">
        <f>IF(ports!C57&lt;&gt;"", ports!C57, AN56)</f>
        <v>Trigger_R_Port</v>
      </c>
      <c r="AO57" s="27" t="str">
        <f>IF(ports!F57&lt;&gt;"", ports!F57, AO56)</f>
        <v>Trigg2</v>
      </c>
    </row>
    <row r="58" spans="10:41" ht="15" x14ac:dyDescent="0.25">
      <c r="J58" s="26" t="s">
        <v>202</v>
      </c>
      <c r="AH58" s="27" t="str" cm="1">
        <f t="array" ref="AH58">IF(AND(LOOKUP(2,1/(ports!B$2:B58&lt;&gt;""),ports!B$2:B58)="ReceiverPort",
       OR(LOOKUP(2,1/(ports!D$2:D58&lt;&gt;""),ports!D$2:D58)="SenderReceiverInterface",
          LOOKUP(2,1/(ports!D$2:D58&lt;&gt;""),ports!D$2:D58)="NvDataInterface")),
  "ReceiverPort_Options",
  IF(AND(LOOKUP(2,1/(ports!B$2:B58&lt;&gt;""),ports!B$2:B58)="SenderPort",
         OR(LOOKUP(2,1/(ports!D$2:D58&lt;&gt;""),ports!D$2:D58)="SenderReceiverInterface",
            LOOKUP(2,1/(ports!D$2:D58&lt;&gt;""),ports!D$2:D58)="NvDataInterface")),
     "SenderPort_Options",
     ""  )
)</f>
        <v/>
      </c>
      <c r="AK58" t="str">
        <f>IF(adt_primitive!D58&lt;&gt;"", adt_primitive!D58, AK57)</f>
        <v>CM_ActnOnErToMM</v>
      </c>
      <c r="AL58" s="27" t="str">
        <f>IF(adt_primitive!B58&lt;&gt;"", adt_primitive!B58, AL57)</f>
        <v>ADTS_ActnOnErToMM</v>
      </c>
      <c r="AM58" t="str">
        <f>IF(ports!E58&lt;&gt;"", ports!E58, AM57)</f>
        <v>Trigger1</v>
      </c>
      <c r="AN58" t="str">
        <f>IF(ports!C58&lt;&gt;"", ports!C58, AN57)</f>
        <v>Trigger_R_Port</v>
      </c>
      <c r="AO58" s="27" t="str">
        <f>IF(ports!F58&lt;&gt;"", ports!F58, AO57)</f>
        <v>Trigg2</v>
      </c>
    </row>
    <row r="59" spans="10:41" ht="15" x14ac:dyDescent="0.25">
      <c r="J59" s="26" t="s">
        <v>203</v>
      </c>
      <c r="AH59" s="27" t="str" cm="1">
        <f t="array" ref="AH59">IF(AND(LOOKUP(2,1/(ports!B$2:B59&lt;&gt;""),ports!B$2:B59)="ReceiverPort",
       OR(LOOKUP(2,1/(ports!D$2:D59&lt;&gt;""),ports!D$2:D59)="SenderReceiverInterface",
          LOOKUP(2,1/(ports!D$2:D59&lt;&gt;""),ports!D$2:D59)="NvDataInterface")),
  "ReceiverPort_Options",
  IF(AND(LOOKUP(2,1/(ports!B$2:B59&lt;&gt;""),ports!B$2:B59)="SenderPort",
         OR(LOOKUP(2,1/(ports!D$2:D59&lt;&gt;""),ports!D$2:D59)="SenderReceiverInterface",
            LOOKUP(2,1/(ports!D$2:D59&lt;&gt;""),ports!D$2:D59)="NvDataInterface")),
     "SenderPort_Options",
     ""  )
)</f>
        <v/>
      </c>
      <c r="AK59" t="str">
        <f>IF(adt_primitive!D59&lt;&gt;"", adt_primitive!D59, AK58)</f>
        <v>CM_ActnOnErToMM</v>
      </c>
      <c r="AL59" s="27" t="str">
        <f>IF(adt_primitive!B59&lt;&gt;"", adt_primitive!B59, AL58)</f>
        <v>ADTS_ActnOnErToMM</v>
      </c>
      <c r="AM59" t="str">
        <f>IF(ports!E59&lt;&gt;"", ports!E59, AM58)</f>
        <v>Trigger1</v>
      </c>
      <c r="AN59" t="str">
        <f>IF(ports!C59&lt;&gt;"", ports!C59, AN58)</f>
        <v>Trigger_R_Port</v>
      </c>
      <c r="AO59" s="27" t="str">
        <f>IF(ports!F59&lt;&gt;"", ports!F59, AO58)</f>
        <v>Trigg2</v>
      </c>
    </row>
    <row r="60" spans="10:41" ht="15" x14ac:dyDescent="0.25">
      <c r="J60" s="26" t="s">
        <v>204</v>
      </c>
      <c r="AH60" s="27" t="str" cm="1">
        <f t="array" ref="AH60">IF(AND(LOOKUP(2,1/(ports!B$2:B60&lt;&gt;""),ports!B$2:B60)="ReceiverPort",
       OR(LOOKUP(2,1/(ports!D$2:D60&lt;&gt;""),ports!D$2:D60)="SenderReceiverInterface",
          LOOKUP(2,1/(ports!D$2:D60&lt;&gt;""),ports!D$2:D60)="NvDataInterface")),
  "ReceiverPort_Options",
  IF(AND(LOOKUP(2,1/(ports!B$2:B60&lt;&gt;""),ports!B$2:B60)="SenderPort",
         OR(LOOKUP(2,1/(ports!D$2:D60&lt;&gt;""),ports!D$2:D60)="SenderReceiverInterface",
            LOOKUP(2,1/(ports!D$2:D60&lt;&gt;""),ports!D$2:D60)="NvDataInterface")),
     "SenderPort_Options",
     ""  )
)</f>
        <v/>
      </c>
      <c r="AK60" t="str">
        <f>IF(adt_primitive!D60&lt;&gt;"", adt_primitive!D60, AK59)</f>
        <v>CM_ActnOnErToMM</v>
      </c>
      <c r="AL60" s="27" t="str">
        <f>IF(adt_primitive!B60&lt;&gt;"", adt_primitive!B60, AL59)</f>
        <v>ADTS_ActnOnErToMM</v>
      </c>
      <c r="AM60" t="str">
        <f>IF(ports!E60&lt;&gt;"", ports!E60, AM59)</f>
        <v>Trigger1</v>
      </c>
      <c r="AN60" t="str">
        <f>IF(ports!C60&lt;&gt;"", ports!C60, AN59)</f>
        <v>Trigger_R_Port</v>
      </c>
      <c r="AO60" s="27" t="str">
        <f>IF(ports!F60&lt;&gt;"", ports!F60, AO59)</f>
        <v>Trigg2</v>
      </c>
    </row>
    <row r="61" spans="10:41" ht="15" x14ac:dyDescent="0.25">
      <c r="J61" s="26" t="s">
        <v>205</v>
      </c>
      <c r="AH61" s="27" t="str" cm="1">
        <f t="array" ref="AH61">IF(AND(LOOKUP(2,1/(ports!B$2:B61&lt;&gt;""),ports!B$2:B61)="ReceiverPort",
       OR(LOOKUP(2,1/(ports!D$2:D61&lt;&gt;""),ports!D$2:D61)="SenderReceiverInterface",
          LOOKUP(2,1/(ports!D$2:D61&lt;&gt;""),ports!D$2:D61)="NvDataInterface")),
  "ReceiverPort_Options",
  IF(AND(LOOKUP(2,1/(ports!B$2:B61&lt;&gt;""),ports!B$2:B61)="SenderPort",
         OR(LOOKUP(2,1/(ports!D$2:D61&lt;&gt;""),ports!D$2:D61)="SenderReceiverInterface",
            LOOKUP(2,1/(ports!D$2:D61&lt;&gt;""),ports!D$2:D61)="NvDataInterface")),
     "SenderPort_Options",
     ""  )
)</f>
        <v/>
      </c>
      <c r="AK61" t="str">
        <f>IF(adt_primitive!D61&lt;&gt;"", adt_primitive!D61, AK60)</f>
        <v>CM_ActnOnErToMM</v>
      </c>
      <c r="AL61" s="27" t="str">
        <f>IF(adt_primitive!B61&lt;&gt;"", adt_primitive!B61, AL60)</f>
        <v>ADTS_ActnOnErToMM</v>
      </c>
      <c r="AM61" t="str">
        <f>IF(ports!E61&lt;&gt;"", ports!E61, AM60)</f>
        <v>Trigger1</v>
      </c>
      <c r="AN61" t="str">
        <f>IF(ports!C61&lt;&gt;"", ports!C61, AN60)</f>
        <v>Trigger_R_Port</v>
      </c>
      <c r="AO61" s="27" t="str">
        <f>IF(ports!F61&lt;&gt;"", ports!F61, AO60)</f>
        <v>Trigg2</v>
      </c>
    </row>
    <row r="62" spans="10:41" ht="15" x14ac:dyDescent="0.25">
      <c r="J62" s="26" t="s">
        <v>206</v>
      </c>
      <c r="AH62" s="27" t="str" cm="1">
        <f t="array" ref="AH62">IF(AND(LOOKUP(2,1/(ports!B$2:B62&lt;&gt;""),ports!B$2:B62)="ReceiverPort",
       OR(LOOKUP(2,1/(ports!D$2:D62&lt;&gt;""),ports!D$2:D62)="SenderReceiverInterface",
          LOOKUP(2,1/(ports!D$2:D62&lt;&gt;""),ports!D$2:D62)="NvDataInterface")),
  "ReceiverPort_Options",
  IF(AND(LOOKUP(2,1/(ports!B$2:B62&lt;&gt;""),ports!B$2:B62)="SenderPort",
         OR(LOOKUP(2,1/(ports!D$2:D62&lt;&gt;""),ports!D$2:D62)="SenderReceiverInterface",
            LOOKUP(2,1/(ports!D$2:D62&lt;&gt;""),ports!D$2:D62)="NvDataInterface")),
     "SenderPort_Options",
     ""  )
)</f>
        <v/>
      </c>
      <c r="AK62" t="str">
        <f>IF(adt_primitive!D62&lt;&gt;"", adt_primitive!D62, AK61)</f>
        <v>CM_ActnOnErToMM</v>
      </c>
      <c r="AL62" s="27" t="str">
        <f>IF(adt_primitive!B62&lt;&gt;"", adt_primitive!B62, AL61)</f>
        <v>ADTS_ActnOnErToMM</v>
      </c>
      <c r="AM62" t="str">
        <f>IF(ports!E62&lt;&gt;"", ports!E62, AM61)</f>
        <v>Trigger1</v>
      </c>
      <c r="AN62" t="str">
        <f>IF(ports!C62&lt;&gt;"", ports!C62, AN61)</f>
        <v>Trigger_R_Port</v>
      </c>
      <c r="AO62" s="27" t="str">
        <f>IF(ports!F62&lt;&gt;"", ports!F62, AO61)</f>
        <v>Trigg2</v>
      </c>
    </row>
    <row r="63" spans="10:41" ht="15" x14ac:dyDescent="0.25">
      <c r="J63" s="26" t="s">
        <v>207</v>
      </c>
      <c r="AH63" s="27" t="str" cm="1">
        <f t="array" ref="AH63">IF(AND(LOOKUP(2,1/(ports!B$2:B63&lt;&gt;""),ports!B$2:B63)="ReceiverPort",
       OR(LOOKUP(2,1/(ports!D$2:D63&lt;&gt;""),ports!D$2:D63)="SenderReceiverInterface",
          LOOKUP(2,1/(ports!D$2:D63&lt;&gt;""),ports!D$2:D63)="NvDataInterface")),
  "ReceiverPort_Options",
  IF(AND(LOOKUP(2,1/(ports!B$2:B63&lt;&gt;""),ports!B$2:B63)="SenderPort",
         OR(LOOKUP(2,1/(ports!D$2:D63&lt;&gt;""),ports!D$2:D63)="SenderReceiverInterface",
            LOOKUP(2,1/(ports!D$2:D63&lt;&gt;""),ports!D$2:D63)="NvDataInterface")),
     "SenderPort_Options",
     ""  )
)</f>
        <v/>
      </c>
      <c r="AK63" t="str">
        <f>IF(adt_primitive!D63&lt;&gt;"", adt_primitive!D63, AK62)</f>
        <v>CM_ActnOnErToMM</v>
      </c>
      <c r="AL63" s="27" t="str">
        <f>IF(adt_primitive!B63&lt;&gt;"", adt_primitive!B63, AL62)</f>
        <v>ADTS_ActnOnErToMM</v>
      </c>
      <c r="AM63" t="str">
        <f>IF(ports!E63&lt;&gt;"", ports!E63, AM62)</f>
        <v>Trigger1</v>
      </c>
      <c r="AN63" t="str">
        <f>IF(ports!C63&lt;&gt;"", ports!C63, AN62)</f>
        <v>Trigger_R_Port</v>
      </c>
      <c r="AO63" s="27" t="str">
        <f>IF(ports!F63&lt;&gt;"", ports!F63, AO62)</f>
        <v>Trigg2</v>
      </c>
    </row>
    <row r="64" spans="10:41" ht="15" x14ac:dyDescent="0.25">
      <c r="J64" s="26" t="s">
        <v>208</v>
      </c>
      <c r="AH64" s="27" t="str" cm="1">
        <f t="array" ref="AH64">IF(AND(LOOKUP(2,1/(ports!B$2:B64&lt;&gt;""),ports!B$2:B64)="ReceiverPort",
       OR(LOOKUP(2,1/(ports!D$2:D64&lt;&gt;""),ports!D$2:D64)="SenderReceiverInterface",
          LOOKUP(2,1/(ports!D$2:D64&lt;&gt;""),ports!D$2:D64)="NvDataInterface")),
  "ReceiverPort_Options",
  IF(AND(LOOKUP(2,1/(ports!B$2:B64&lt;&gt;""),ports!B$2:B64)="SenderPort",
         OR(LOOKUP(2,1/(ports!D$2:D64&lt;&gt;""),ports!D$2:D64)="SenderReceiverInterface",
            LOOKUP(2,1/(ports!D$2:D64&lt;&gt;""),ports!D$2:D64)="NvDataInterface")),
     "SenderPort_Options",
     ""  )
)</f>
        <v/>
      </c>
      <c r="AK64" t="str">
        <f>IF(adt_primitive!D64&lt;&gt;"", adt_primitive!D64, AK63)</f>
        <v>CM_ActnOnErToMM</v>
      </c>
      <c r="AL64" s="27" t="str">
        <f>IF(adt_primitive!B64&lt;&gt;"", adt_primitive!B64, AL63)</f>
        <v>ADTS_ActnOnErToMM</v>
      </c>
      <c r="AM64" t="str">
        <f>IF(ports!E64&lt;&gt;"", ports!E64, AM63)</f>
        <v>Trigger1</v>
      </c>
      <c r="AN64" t="str">
        <f>IF(ports!C64&lt;&gt;"", ports!C64, AN63)</f>
        <v>Trigger_R_Port</v>
      </c>
      <c r="AO64" s="27" t="str">
        <f>IF(ports!F64&lt;&gt;"", ports!F64, AO63)</f>
        <v>Trigg2</v>
      </c>
    </row>
    <row r="65" spans="10:41" ht="15" x14ac:dyDescent="0.25">
      <c r="J65" s="26" t="s">
        <v>209</v>
      </c>
      <c r="AH65" s="27" t="str" cm="1">
        <f t="array" ref="AH65">IF(AND(LOOKUP(2,1/(ports!B$2:B65&lt;&gt;""),ports!B$2:B65)="ReceiverPort",
       OR(LOOKUP(2,1/(ports!D$2:D65&lt;&gt;""),ports!D$2:D65)="SenderReceiverInterface",
          LOOKUP(2,1/(ports!D$2:D65&lt;&gt;""),ports!D$2:D65)="NvDataInterface")),
  "ReceiverPort_Options",
  IF(AND(LOOKUP(2,1/(ports!B$2:B65&lt;&gt;""),ports!B$2:B65)="SenderPort",
         OR(LOOKUP(2,1/(ports!D$2:D65&lt;&gt;""),ports!D$2:D65)="SenderReceiverInterface",
            LOOKUP(2,1/(ports!D$2:D65&lt;&gt;""),ports!D$2:D65)="NvDataInterface")),
     "SenderPort_Options",
     ""  )
)</f>
        <v/>
      </c>
      <c r="AK65" t="str">
        <f>IF(adt_primitive!D65&lt;&gt;"", adt_primitive!D65, AK64)</f>
        <v>CM_ActnOnErToMM</v>
      </c>
      <c r="AL65" s="27" t="str">
        <f>IF(adt_primitive!B65&lt;&gt;"", adt_primitive!B65, AL64)</f>
        <v>ADTS_ActnOnErToMM</v>
      </c>
      <c r="AM65" t="str">
        <f>IF(ports!E65&lt;&gt;"", ports!E65, AM64)</f>
        <v>Trigger1</v>
      </c>
      <c r="AN65" t="str">
        <f>IF(ports!C65&lt;&gt;"", ports!C65, AN64)</f>
        <v>Trigger_R_Port</v>
      </c>
      <c r="AO65" s="27" t="str">
        <f>IF(ports!F65&lt;&gt;"", ports!F65, AO64)</f>
        <v>Trigg2</v>
      </c>
    </row>
    <row r="66" spans="10:41" ht="15" x14ac:dyDescent="0.25">
      <c r="J66" s="26" t="s">
        <v>210</v>
      </c>
      <c r="AH66" s="27" t="str" cm="1">
        <f t="array" ref="AH66">IF(AND(LOOKUP(2,1/(ports!B$2:B66&lt;&gt;""),ports!B$2:B66)="ReceiverPort",
       OR(LOOKUP(2,1/(ports!D$2:D66&lt;&gt;""),ports!D$2:D66)="SenderReceiverInterface",
          LOOKUP(2,1/(ports!D$2:D66&lt;&gt;""),ports!D$2:D66)="NvDataInterface")),
  "ReceiverPort_Options",
  IF(AND(LOOKUP(2,1/(ports!B$2:B66&lt;&gt;""),ports!B$2:B66)="SenderPort",
         OR(LOOKUP(2,1/(ports!D$2:D66&lt;&gt;""),ports!D$2:D66)="SenderReceiverInterface",
            LOOKUP(2,1/(ports!D$2:D66&lt;&gt;""),ports!D$2:D66)="NvDataInterface")),
     "SenderPort_Options",
     ""  )
)</f>
        <v/>
      </c>
      <c r="AK66" t="str">
        <f>IF(adt_primitive!D66&lt;&gt;"", adt_primitive!D66, AK65)</f>
        <v>CM_ActnOnErToMM</v>
      </c>
      <c r="AL66" s="27" t="str">
        <f>IF(adt_primitive!B66&lt;&gt;"", adt_primitive!B66, AL65)</f>
        <v>ADTS_ActnOnErToMM</v>
      </c>
      <c r="AM66" t="str">
        <f>IF(ports!E66&lt;&gt;"", ports!E66, AM65)</f>
        <v>Trigger1</v>
      </c>
      <c r="AN66" t="str">
        <f>IF(ports!C66&lt;&gt;"", ports!C66, AN65)</f>
        <v>Trigger_R_Port</v>
      </c>
      <c r="AO66" s="27" t="str">
        <f>IF(ports!F66&lt;&gt;"", ports!F66, AO65)</f>
        <v>Trigg2</v>
      </c>
    </row>
    <row r="67" spans="10:41" ht="15" x14ac:dyDescent="0.25">
      <c r="J67" s="26" t="s">
        <v>211</v>
      </c>
      <c r="AH67" s="27" t="str" cm="1">
        <f t="array" ref="AH67">IF(AND(LOOKUP(2,1/(ports!B$2:B67&lt;&gt;""),ports!B$2:B67)="ReceiverPort",
       OR(LOOKUP(2,1/(ports!D$2:D67&lt;&gt;""),ports!D$2:D67)="SenderReceiverInterface",
          LOOKUP(2,1/(ports!D$2:D67&lt;&gt;""),ports!D$2:D67)="NvDataInterface")),
  "ReceiverPort_Options",
  IF(AND(LOOKUP(2,1/(ports!B$2:B67&lt;&gt;""),ports!B$2:B67)="SenderPort",
         OR(LOOKUP(2,1/(ports!D$2:D67&lt;&gt;""),ports!D$2:D67)="SenderReceiverInterface",
            LOOKUP(2,1/(ports!D$2:D67&lt;&gt;""),ports!D$2:D67)="NvDataInterface")),
     "SenderPort_Options",
     ""  )
)</f>
        <v/>
      </c>
      <c r="AK67" t="str">
        <f>IF(adt_primitive!D67&lt;&gt;"", adt_primitive!D67, AK66)</f>
        <v>CM_ActnOnErToMM</v>
      </c>
      <c r="AL67" s="27" t="str">
        <f>IF(adt_primitive!B67&lt;&gt;"", adt_primitive!B67, AL66)</f>
        <v>ADTS_ActnOnErToMM</v>
      </c>
      <c r="AM67" t="str">
        <f>IF(ports!E67&lt;&gt;"", ports!E67, AM66)</f>
        <v>Trigger1</v>
      </c>
      <c r="AN67" t="str">
        <f>IF(ports!C67&lt;&gt;"", ports!C67, AN66)</f>
        <v>Trigger_R_Port</v>
      </c>
      <c r="AO67" s="27" t="str">
        <f>IF(ports!F67&lt;&gt;"", ports!F67, AO66)</f>
        <v>Trigg2</v>
      </c>
    </row>
    <row r="68" spans="10:41" ht="15" x14ac:dyDescent="0.25">
      <c r="J68" s="26" t="s">
        <v>212</v>
      </c>
      <c r="AH68" s="27" t="str" cm="1">
        <f t="array" ref="AH68">IF(AND(LOOKUP(2,1/(ports!B$2:B68&lt;&gt;""),ports!B$2:B68)="ReceiverPort",
       OR(LOOKUP(2,1/(ports!D$2:D68&lt;&gt;""),ports!D$2:D68)="SenderReceiverInterface",
          LOOKUP(2,1/(ports!D$2:D68&lt;&gt;""),ports!D$2:D68)="NvDataInterface")),
  "ReceiverPort_Options",
  IF(AND(LOOKUP(2,1/(ports!B$2:B68&lt;&gt;""),ports!B$2:B68)="SenderPort",
         OR(LOOKUP(2,1/(ports!D$2:D68&lt;&gt;""),ports!D$2:D68)="SenderReceiverInterface",
            LOOKUP(2,1/(ports!D$2:D68&lt;&gt;""),ports!D$2:D68)="NvDataInterface")),
     "SenderPort_Options",
     ""  )
)</f>
        <v/>
      </c>
      <c r="AK68" t="str">
        <f>IF(adt_primitive!D68&lt;&gt;"", adt_primitive!D68, AK67)</f>
        <v>CM_ActnOnErToMM</v>
      </c>
      <c r="AL68" s="27" t="str">
        <f>IF(adt_primitive!B68&lt;&gt;"", adt_primitive!B68, AL67)</f>
        <v>ADTS_ActnOnErToMM</v>
      </c>
      <c r="AM68" t="str">
        <f>IF(ports!E68&lt;&gt;"", ports!E68, AM67)</f>
        <v>Trigger1</v>
      </c>
      <c r="AN68" t="str">
        <f>IF(ports!C68&lt;&gt;"", ports!C68, AN67)</f>
        <v>Trigger_R_Port</v>
      </c>
      <c r="AO68" s="27" t="str">
        <f>IF(ports!F68&lt;&gt;"", ports!F68, AO67)</f>
        <v>Trigg2</v>
      </c>
    </row>
    <row r="69" spans="10:41" ht="15" x14ac:dyDescent="0.25">
      <c r="J69" s="26" t="s">
        <v>213</v>
      </c>
      <c r="AH69" s="27" t="str" cm="1">
        <f t="array" ref="AH69">IF(AND(LOOKUP(2,1/(ports!B$2:B69&lt;&gt;""),ports!B$2:B69)="ReceiverPort",
       OR(LOOKUP(2,1/(ports!D$2:D69&lt;&gt;""),ports!D$2:D69)="SenderReceiverInterface",
          LOOKUP(2,1/(ports!D$2:D69&lt;&gt;""),ports!D$2:D69)="NvDataInterface")),
  "ReceiverPort_Options",
  IF(AND(LOOKUP(2,1/(ports!B$2:B69&lt;&gt;""),ports!B$2:B69)="SenderPort",
         OR(LOOKUP(2,1/(ports!D$2:D69&lt;&gt;""),ports!D$2:D69)="SenderReceiverInterface",
            LOOKUP(2,1/(ports!D$2:D69&lt;&gt;""),ports!D$2:D69)="NvDataInterface")),
     "SenderPort_Options",
     ""  )
)</f>
        <v/>
      </c>
      <c r="AK69" t="str">
        <f>IF(adt_primitive!D69&lt;&gt;"", adt_primitive!D69, AK68)</f>
        <v>CM_ActnOnErToMM</v>
      </c>
      <c r="AL69" s="27" t="str">
        <f>IF(adt_primitive!B69&lt;&gt;"", adt_primitive!B69, AL68)</f>
        <v>ADTS_ActnOnErToMM</v>
      </c>
      <c r="AM69" t="str">
        <f>IF(ports!E69&lt;&gt;"", ports!E69, AM68)</f>
        <v>Trigger1</v>
      </c>
      <c r="AN69" t="str">
        <f>IF(ports!C69&lt;&gt;"", ports!C69, AN68)</f>
        <v>Trigger_R_Port</v>
      </c>
      <c r="AO69" s="27" t="str">
        <f>IF(ports!F69&lt;&gt;"", ports!F69, AO68)</f>
        <v>Trigg2</v>
      </c>
    </row>
    <row r="70" spans="10:41" ht="15" x14ac:dyDescent="0.25">
      <c r="J70" s="26" t="s">
        <v>214</v>
      </c>
      <c r="AH70" s="27" t="str" cm="1">
        <f t="array" ref="AH70">IF(AND(LOOKUP(2,1/(ports!B$2:B70&lt;&gt;""),ports!B$2:B70)="ReceiverPort",
       OR(LOOKUP(2,1/(ports!D$2:D70&lt;&gt;""),ports!D$2:D70)="SenderReceiverInterface",
          LOOKUP(2,1/(ports!D$2:D70&lt;&gt;""),ports!D$2:D70)="NvDataInterface")),
  "ReceiverPort_Options",
  IF(AND(LOOKUP(2,1/(ports!B$2:B70&lt;&gt;""),ports!B$2:B70)="SenderPort",
         OR(LOOKUP(2,1/(ports!D$2:D70&lt;&gt;""),ports!D$2:D70)="SenderReceiverInterface",
            LOOKUP(2,1/(ports!D$2:D70&lt;&gt;""),ports!D$2:D70)="NvDataInterface")),
     "SenderPort_Options",
     ""  )
)</f>
        <v/>
      </c>
      <c r="AK70" t="str">
        <f>IF(adt_primitive!D70&lt;&gt;"", adt_primitive!D70, AK69)</f>
        <v>CM_ActnOnErToMM</v>
      </c>
      <c r="AL70" s="27" t="str">
        <f>IF(adt_primitive!B70&lt;&gt;"", adt_primitive!B70, AL69)</f>
        <v>ADTS_ActnOnErToMM</v>
      </c>
      <c r="AM70" t="str">
        <f>IF(ports!E70&lt;&gt;"", ports!E70, AM69)</f>
        <v>Trigger1</v>
      </c>
      <c r="AN70" t="str">
        <f>IF(ports!C70&lt;&gt;"", ports!C70, AN69)</f>
        <v>Trigger_R_Port</v>
      </c>
      <c r="AO70" s="27" t="str">
        <f>IF(ports!F70&lt;&gt;"", ports!F70, AO69)</f>
        <v>Trigg2</v>
      </c>
    </row>
    <row r="71" spans="10:41" ht="15" x14ac:dyDescent="0.25">
      <c r="J71" s="26" t="s">
        <v>215</v>
      </c>
      <c r="AH71" s="27" t="str" cm="1">
        <f t="array" ref="AH71">IF(AND(LOOKUP(2,1/(ports!B$2:B71&lt;&gt;""),ports!B$2:B71)="ReceiverPort",
       OR(LOOKUP(2,1/(ports!D$2:D71&lt;&gt;""),ports!D$2:D71)="SenderReceiverInterface",
          LOOKUP(2,1/(ports!D$2:D71&lt;&gt;""),ports!D$2:D71)="NvDataInterface")),
  "ReceiverPort_Options",
  IF(AND(LOOKUP(2,1/(ports!B$2:B71&lt;&gt;""),ports!B$2:B71)="SenderPort",
         OR(LOOKUP(2,1/(ports!D$2:D71&lt;&gt;""),ports!D$2:D71)="SenderReceiverInterface",
            LOOKUP(2,1/(ports!D$2:D71&lt;&gt;""),ports!D$2:D71)="NvDataInterface")),
     "SenderPort_Options",
     ""  )
)</f>
        <v/>
      </c>
      <c r="AK71" t="str">
        <f>IF(adt_primitive!D71&lt;&gt;"", adt_primitive!D71, AK70)</f>
        <v>CM_ActnOnErToMM</v>
      </c>
      <c r="AL71" s="27" t="str">
        <f>IF(adt_primitive!B71&lt;&gt;"", adt_primitive!B71, AL70)</f>
        <v>ADTS_ActnOnErToMM</v>
      </c>
      <c r="AM71" t="str">
        <f>IF(ports!E71&lt;&gt;"", ports!E71, AM70)</f>
        <v>Trigger1</v>
      </c>
      <c r="AN71" t="str">
        <f>IF(ports!C71&lt;&gt;"", ports!C71, AN70)</f>
        <v>Trigger_R_Port</v>
      </c>
      <c r="AO71" s="27" t="str">
        <f>IF(ports!F71&lt;&gt;"", ports!F71, AO70)</f>
        <v>Trigg2</v>
      </c>
    </row>
    <row r="72" spans="10:41" ht="15" x14ac:dyDescent="0.25">
      <c r="J72" s="26" t="s">
        <v>216</v>
      </c>
      <c r="AH72" s="27" t="str" cm="1">
        <f t="array" ref="AH72">IF(AND(LOOKUP(2,1/(ports!B$2:B72&lt;&gt;""),ports!B$2:B72)="ReceiverPort",
       OR(LOOKUP(2,1/(ports!D$2:D72&lt;&gt;""),ports!D$2:D72)="SenderReceiverInterface",
          LOOKUP(2,1/(ports!D$2:D72&lt;&gt;""),ports!D$2:D72)="NvDataInterface")),
  "ReceiverPort_Options",
  IF(AND(LOOKUP(2,1/(ports!B$2:B72&lt;&gt;""),ports!B$2:B72)="SenderPort",
         OR(LOOKUP(2,1/(ports!D$2:D72&lt;&gt;""),ports!D$2:D72)="SenderReceiverInterface",
            LOOKUP(2,1/(ports!D$2:D72&lt;&gt;""),ports!D$2:D72)="NvDataInterface")),
     "SenderPort_Options",
     ""  )
)</f>
        <v/>
      </c>
      <c r="AK72" t="str">
        <f>IF(adt_primitive!D72&lt;&gt;"", adt_primitive!D72, AK71)</f>
        <v>CM_ActnOnErToMM</v>
      </c>
      <c r="AL72" s="27" t="str">
        <f>IF(adt_primitive!B72&lt;&gt;"", adt_primitive!B72, AL71)</f>
        <v>ADTS_ActnOnErToMM</v>
      </c>
      <c r="AM72" t="str">
        <f>IF(ports!E72&lt;&gt;"", ports!E72, AM71)</f>
        <v>Trigger1</v>
      </c>
      <c r="AN72" t="str">
        <f>IF(ports!C72&lt;&gt;"", ports!C72, AN71)</f>
        <v>Trigger_R_Port</v>
      </c>
      <c r="AO72" s="27" t="str">
        <f>IF(ports!F72&lt;&gt;"", ports!F72, AO71)</f>
        <v>Trigg2</v>
      </c>
    </row>
    <row r="73" spans="10:41" ht="15" x14ac:dyDescent="0.25">
      <c r="J73" s="26" t="s">
        <v>217</v>
      </c>
      <c r="AH73" s="27" t="str" cm="1">
        <f t="array" ref="AH73">IF(AND(LOOKUP(2,1/(ports!B$2:B73&lt;&gt;""),ports!B$2:B73)="ReceiverPort",
       OR(LOOKUP(2,1/(ports!D$2:D73&lt;&gt;""),ports!D$2:D73)="SenderReceiverInterface",
          LOOKUP(2,1/(ports!D$2:D73&lt;&gt;""),ports!D$2:D73)="NvDataInterface")),
  "ReceiverPort_Options",
  IF(AND(LOOKUP(2,1/(ports!B$2:B73&lt;&gt;""),ports!B$2:B73)="SenderPort",
         OR(LOOKUP(2,1/(ports!D$2:D73&lt;&gt;""),ports!D$2:D73)="SenderReceiverInterface",
            LOOKUP(2,1/(ports!D$2:D73&lt;&gt;""),ports!D$2:D73)="NvDataInterface")),
     "SenderPort_Options",
     ""  )
)</f>
        <v/>
      </c>
      <c r="AK73" t="str">
        <f>IF(adt_primitive!D73&lt;&gt;"", adt_primitive!D73, AK72)</f>
        <v>CM_ActnOnErToMM</v>
      </c>
      <c r="AL73" s="27" t="str">
        <f>IF(adt_primitive!B73&lt;&gt;"", adt_primitive!B73, AL72)</f>
        <v>ADTS_ActnOnErToMM</v>
      </c>
      <c r="AM73" t="str">
        <f>IF(ports!E73&lt;&gt;"", ports!E73, AM72)</f>
        <v>Trigger1</v>
      </c>
      <c r="AN73" t="str">
        <f>IF(ports!C73&lt;&gt;"", ports!C73, AN72)</f>
        <v>Trigger_R_Port</v>
      </c>
      <c r="AO73" s="27" t="str">
        <f>IF(ports!F73&lt;&gt;"", ports!F73, AO72)</f>
        <v>Trigg2</v>
      </c>
    </row>
    <row r="74" spans="10:41" ht="15" x14ac:dyDescent="0.25">
      <c r="J74" s="26" t="s">
        <v>218</v>
      </c>
      <c r="AH74" s="27" t="str" cm="1">
        <f t="array" ref="AH74">IF(AND(LOOKUP(2,1/(ports!B$2:B74&lt;&gt;""),ports!B$2:B74)="ReceiverPort",
       OR(LOOKUP(2,1/(ports!D$2:D74&lt;&gt;""),ports!D$2:D74)="SenderReceiverInterface",
          LOOKUP(2,1/(ports!D$2:D74&lt;&gt;""),ports!D$2:D74)="NvDataInterface")),
  "ReceiverPort_Options",
  IF(AND(LOOKUP(2,1/(ports!B$2:B74&lt;&gt;""),ports!B$2:B74)="SenderPort",
         OR(LOOKUP(2,1/(ports!D$2:D74&lt;&gt;""),ports!D$2:D74)="SenderReceiverInterface",
            LOOKUP(2,1/(ports!D$2:D74&lt;&gt;""),ports!D$2:D74)="NvDataInterface")),
     "SenderPort_Options",
     ""  )
)</f>
        <v/>
      </c>
      <c r="AK74" t="str">
        <f>IF(adt_primitive!D74&lt;&gt;"", adt_primitive!D74, AK73)</f>
        <v>CM_ActnOnErToMM</v>
      </c>
      <c r="AL74" s="27" t="str">
        <f>IF(adt_primitive!B74&lt;&gt;"", adt_primitive!B74, AL73)</f>
        <v>ADTS_ActnOnErToMM</v>
      </c>
      <c r="AM74" t="str">
        <f>IF(ports!E74&lt;&gt;"", ports!E74, AM73)</f>
        <v>Trigger1</v>
      </c>
      <c r="AN74" t="str">
        <f>IF(ports!C74&lt;&gt;"", ports!C74, AN73)</f>
        <v>Trigger_R_Port</v>
      </c>
      <c r="AO74" s="27" t="str">
        <f>IF(ports!F74&lt;&gt;"", ports!F74, AO73)</f>
        <v>Trigg2</v>
      </c>
    </row>
    <row r="75" spans="10:41" ht="15" x14ac:dyDescent="0.25">
      <c r="J75" s="26" t="s">
        <v>219</v>
      </c>
      <c r="AH75" s="27" t="str" cm="1">
        <f t="array" ref="AH75">IF(AND(LOOKUP(2,1/(ports!B$2:B75&lt;&gt;""),ports!B$2:B75)="ReceiverPort",
       OR(LOOKUP(2,1/(ports!D$2:D75&lt;&gt;""),ports!D$2:D75)="SenderReceiverInterface",
          LOOKUP(2,1/(ports!D$2:D75&lt;&gt;""),ports!D$2:D75)="NvDataInterface")),
  "ReceiverPort_Options",
  IF(AND(LOOKUP(2,1/(ports!B$2:B75&lt;&gt;""),ports!B$2:B75)="SenderPort",
         OR(LOOKUP(2,1/(ports!D$2:D75&lt;&gt;""),ports!D$2:D75)="SenderReceiverInterface",
            LOOKUP(2,1/(ports!D$2:D75&lt;&gt;""),ports!D$2:D75)="NvDataInterface")),
     "SenderPort_Options",
     ""  )
)</f>
        <v/>
      </c>
      <c r="AK75" t="str">
        <f>IF(adt_primitive!D75&lt;&gt;"", adt_primitive!D75, AK74)</f>
        <v>CM_ActnOnErToMM</v>
      </c>
      <c r="AL75" s="27" t="str">
        <f>IF(adt_primitive!B75&lt;&gt;"", adt_primitive!B75, AL74)</f>
        <v>ADTS_ActnOnErToMM</v>
      </c>
      <c r="AM75" t="str">
        <f>IF(ports!E75&lt;&gt;"", ports!E75, AM74)</f>
        <v>Trigger1</v>
      </c>
      <c r="AN75" t="str">
        <f>IF(ports!C75&lt;&gt;"", ports!C75, AN74)</f>
        <v>Trigger_R_Port</v>
      </c>
      <c r="AO75" s="27" t="str">
        <f>IF(ports!F75&lt;&gt;"", ports!F75, AO74)</f>
        <v>Trigg2</v>
      </c>
    </row>
    <row r="76" spans="10:41" ht="15" x14ac:dyDescent="0.25">
      <c r="J76" s="26" t="s">
        <v>220</v>
      </c>
      <c r="AH76" s="27" t="str" cm="1">
        <f t="array" ref="AH76">IF(AND(LOOKUP(2,1/(ports!B$2:B76&lt;&gt;""),ports!B$2:B76)="ReceiverPort",
       OR(LOOKUP(2,1/(ports!D$2:D76&lt;&gt;""),ports!D$2:D76)="SenderReceiverInterface",
          LOOKUP(2,1/(ports!D$2:D76&lt;&gt;""),ports!D$2:D76)="NvDataInterface")),
  "ReceiverPort_Options",
  IF(AND(LOOKUP(2,1/(ports!B$2:B76&lt;&gt;""),ports!B$2:B76)="SenderPort",
         OR(LOOKUP(2,1/(ports!D$2:D76&lt;&gt;""),ports!D$2:D76)="SenderReceiverInterface",
            LOOKUP(2,1/(ports!D$2:D76&lt;&gt;""),ports!D$2:D76)="NvDataInterface")),
     "SenderPort_Options",
     ""  )
)</f>
        <v/>
      </c>
      <c r="AK76" t="str">
        <f>IF(adt_primitive!D76&lt;&gt;"", adt_primitive!D76, AK75)</f>
        <v>CM_ActnOnErToMM</v>
      </c>
      <c r="AL76" s="27" t="str">
        <f>IF(adt_primitive!B76&lt;&gt;"", adt_primitive!B76, AL75)</f>
        <v>ADTS_ActnOnErToMM</v>
      </c>
      <c r="AM76" t="str">
        <f>IF(ports!E76&lt;&gt;"", ports!E76, AM75)</f>
        <v>Trigger1</v>
      </c>
      <c r="AN76" t="str">
        <f>IF(ports!C76&lt;&gt;"", ports!C76, AN75)</f>
        <v>Trigger_R_Port</v>
      </c>
      <c r="AO76" s="27" t="str">
        <f>IF(ports!F76&lt;&gt;"", ports!F76, AO75)</f>
        <v>Trigg2</v>
      </c>
    </row>
    <row r="77" spans="10:41" ht="15" x14ac:dyDescent="0.25">
      <c r="J77" s="26" t="s">
        <v>221</v>
      </c>
      <c r="AH77" s="27" t="str" cm="1">
        <f t="array" ref="AH77">IF(AND(LOOKUP(2,1/(ports!B$2:B77&lt;&gt;""),ports!B$2:B77)="ReceiverPort",
       OR(LOOKUP(2,1/(ports!D$2:D77&lt;&gt;""),ports!D$2:D77)="SenderReceiverInterface",
          LOOKUP(2,1/(ports!D$2:D77&lt;&gt;""),ports!D$2:D77)="NvDataInterface")),
  "ReceiverPort_Options",
  IF(AND(LOOKUP(2,1/(ports!B$2:B77&lt;&gt;""),ports!B$2:B77)="SenderPort",
         OR(LOOKUP(2,1/(ports!D$2:D77&lt;&gt;""),ports!D$2:D77)="SenderReceiverInterface",
            LOOKUP(2,1/(ports!D$2:D77&lt;&gt;""),ports!D$2:D77)="NvDataInterface")),
     "SenderPort_Options",
     ""  )
)</f>
        <v/>
      </c>
      <c r="AK77" t="str">
        <f>IF(adt_primitive!D77&lt;&gt;"", adt_primitive!D77, AK76)</f>
        <v>CM_ActnOnErToMM</v>
      </c>
      <c r="AL77" s="27" t="str">
        <f>IF(adt_primitive!B77&lt;&gt;"", adt_primitive!B77, AL76)</f>
        <v>ADTS_ActnOnErToMM</v>
      </c>
      <c r="AM77" t="str">
        <f>IF(ports!E77&lt;&gt;"", ports!E77, AM76)</f>
        <v>Trigger1</v>
      </c>
      <c r="AN77" t="str">
        <f>IF(ports!C77&lt;&gt;"", ports!C77, AN76)</f>
        <v>Trigger_R_Port</v>
      </c>
      <c r="AO77" s="27" t="str">
        <f>IF(ports!F77&lt;&gt;"", ports!F77, AO76)</f>
        <v>Trigg2</v>
      </c>
    </row>
    <row r="78" spans="10:41" ht="15" x14ac:dyDescent="0.25">
      <c r="J78" s="26" t="s">
        <v>222</v>
      </c>
      <c r="AH78" s="27" t="str" cm="1">
        <f t="array" ref="AH78">IF(AND(LOOKUP(2,1/(ports!B$2:B78&lt;&gt;""),ports!B$2:B78)="ReceiverPort",
       OR(LOOKUP(2,1/(ports!D$2:D78&lt;&gt;""),ports!D$2:D78)="SenderReceiverInterface",
          LOOKUP(2,1/(ports!D$2:D78&lt;&gt;""),ports!D$2:D78)="NvDataInterface")),
  "ReceiverPort_Options",
  IF(AND(LOOKUP(2,1/(ports!B$2:B78&lt;&gt;""),ports!B$2:B78)="SenderPort",
         OR(LOOKUP(2,1/(ports!D$2:D78&lt;&gt;""),ports!D$2:D78)="SenderReceiverInterface",
            LOOKUP(2,1/(ports!D$2:D78&lt;&gt;""),ports!D$2:D78)="NvDataInterface")),
     "SenderPort_Options",
     ""  )
)</f>
        <v/>
      </c>
      <c r="AK78" t="str">
        <f>IF(adt_primitive!D78&lt;&gt;"", adt_primitive!D78, AK77)</f>
        <v>CM_ActnOnErToMM</v>
      </c>
      <c r="AL78" s="27" t="str">
        <f>IF(adt_primitive!B78&lt;&gt;"", adt_primitive!B78, AL77)</f>
        <v>ADTS_ActnOnErToMM</v>
      </c>
      <c r="AM78" t="str">
        <f>IF(ports!E78&lt;&gt;"", ports!E78, AM77)</f>
        <v>Trigger1</v>
      </c>
      <c r="AN78" t="str">
        <f>IF(ports!C78&lt;&gt;"", ports!C78, AN77)</f>
        <v>Trigger_R_Port</v>
      </c>
      <c r="AO78" s="27" t="str">
        <f>IF(ports!F78&lt;&gt;"", ports!F78, AO77)</f>
        <v>Trigg2</v>
      </c>
    </row>
    <row r="79" spans="10:41" ht="15" x14ac:dyDescent="0.25">
      <c r="J79" s="26" t="s">
        <v>223</v>
      </c>
      <c r="AH79" s="27" t="str" cm="1">
        <f t="array" ref="AH79">IF(AND(LOOKUP(2,1/(ports!B$2:B79&lt;&gt;""),ports!B$2:B79)="ReceiverPort",
       OR(LOOKUP(2,1/(ports!D$2:D79&lt;&gt;""),ports!D$2:D79)="SenderReceiverInterface",
          LOOKUP(2,1/(ports!D$2:D79&lt;&gt;""),ports!D$2:D79)="NvDataInterface")),
  "ReceiverPort_Options",
  IF(AND(LOOKUP(2,1/(ports!B$2:B79&lt;&gt;""),ports!B$2:B79)="SenderPort",
         OR(LOOKUP(2,1/(ports!D$2:D79&lt;&gt;""),ports!D$2:D79)="SenderReceiverInterface",
            LOOKUP(2,1/(ports!D$2:D79&lt;&gt;""),ports!D$2:D79)="NvDataInterface")),
     "SenderPort_Options",
     ""  )
)</f>
        <v/>
      </c>
      <c r="AK79" t="str">
        <f>IF(adt_primitive!D79&lt;&gt;"", adt_primitive!D79, AK78)</f>
        <v>CM_ActnOnErToMM</v>
      </c>
      <c r="AL79" s="27" t="str">
        <f>IF(adt_primitive!B79&lt;&gt;"", adt_primitive!B79, AL78)</f>
        <v>ADTS_ActnOnErToMM</v>
      </c>
      <c r="AM79" t="str">
        <f>IF(ports!E79&lt;&gt;"", ports!E79, AM78)</f>
        <v>Trigger1</v>
      </c>
      <c r="AN79" t="str">
        <f>IF(ports!C79&lt;&gt;"", ports!C79, AN78)</f>
        <v>Trigger_R_Port</v>
      </c>
      <c r="AO79" s="27" t="str">
        <f>IF(ports!F79&lt;&gt;"", ports!F79, AO78)</f>
        <v>Trigg2</v>
      </c>
    </row>
    <row r="80" spans="10:41" ht="15" x14ac:dyDescent="0.25">
      <c r="J80" s="26" t="s">
        <v>224</v>
      </c>
      <c r="AH80" s="27" t="str" cm="1">
        <f t="array" ref="AH80">IF(AND(LOOKUP(2,1/(ports!B$2:B80&lt;&gt;""),ports!B$2:B80)="ReceiverPort",
       OR(LOOKUP(2,1/(ports!D$2:D80&lt;&gt;""),ports!D$2:D80)="SenderReceiverInterface",
          LOOKUP(2,1/(ports!D$2:D80&lt;&gt;""),ports!D$2:D80)="NvDataInterface")),
  "ReceiverPort_Options",
  IF(AND(LOOKUP(2,1/(ports!B$2:B80&lt;&gt;""),ports!B$2:B80)="SenderPort",
         OR(LOOKUP(2,1/(ports!D$2:D80&lt;&gt;""),ports!D$2:D80)="SenderReceiverInterface",
            LOOKUP(2,1/(ports!D$2:D80&lt;&gt;""),ports!D$2:D80)="NvDataInterface")),
     "SenderPort_Options",
     ""  )
)</f>
        <v/>
      </c>
      <c r="AK80" t="str">
        <f>IF(adt_primitive!D80&lt;&gt;"", adt_primitive!D80, AK79)</f>
        <v>CM_ActnOnErToMM</v>
      </c>
      <c r="AL80" s="27" t="str">
        <f>IF(adt_primitive!B80&lt;&gt;"", adt_primitive!B80, AL79)</f>
        <v>ADTS_ActnOnErToMM</v>
      </c>
      <c r="AM80" t="str">
        <f>IF(ports!E80&lt;&gt;"", ports!E80, AM79)</f>
        <v>Trigger1</v>
      </c>
      <c r="AN80" t="str">
        <f>IF(ports!C80&lt;&gt;"", ports!C80, AN79)</f>
        <v>Trigger_R_Port</v>
      </c>
      <c r="AO80" s="27" t="str">
        <f>IF(ports!F80&lt;&gt;"", ports!F80, AO79)</f>
        <v>Trigg2</v>
      </c>
    </row>
    <row r="81" spans="10:41" ht="15" x14ac:dyDescent="0.25">
      <c r="J81" s="26" t="s">
        <v>225</v>
      </c>
      <c r="AH81" s="27" t="str" cm="1">
        <f t="array" ref="AH81">IF(AND(LOOKUP(2,1/(ports!B$2:B81&lt;&gt;""),ports!B$2:B81)="ReceiverPort",
       OR(LOOKUP(2,1/(ports!D$2:D81&lt;&gt;""),ports!D$2:D81)="SenderReceiverInterface",
          LOOKUP(2,1/(ports!D$2:D81&lt;&gt;""),ports!D$2:D81)="NvDataInterface")),
  "ReceiverPort_Options",
  IF(AND(LOOKUP(2,1/(ports!B$2:B81&lt;&gt;""),ports!B$2:B81)="SenderPort",
         OR(LOOKUP(2,1/(ports!D$2:D81&lt;&gt;""),ports!D$2:D81)="SenderReceiverInterface",
            LOOKUP(2,1/(ports!D$2:D81&lt;&gt;""),ports!D$2:D81)="NvDataInterface")),
     "SenderPort_Options",
     ""  )
)</f>
        <v/>
      </c>
      <c r="AK81" t="str">
        <f>IF(adt_primitive!D81&lt;&gt;"", adt_primitive!D81, AK80)</f>
        <v>CM_ActnOnErToMM</v>
      </c>
      <c r="AL81" s="27" t="str">
        <f>IF(adt_primitive!B81&lt;&gt;"", adt_primitive!B81, AL80)</f>
        <v>ADTS_ActnOnErToMM</v>
      </c>
      <c r="AM81" t="str">
        <f>IF(ports!E81&lt;&gt;"", ports!E81, AM80)</f>
        <v>Trigger1</v>
      </c>
      <c r="AN81" t="str">
        <f>IF(ports!C81&lt;&gt;"", ports!C81, AN80)</f>
        <v>Trigger_R_Port</v>
      </c>
      <c r="AO81" s="27" t="str">
        <f>IF(ports!F81&lt;&gt;"", ports!F81, AO80)</f>
        <v>Trigg2</v>
      </c>
    </row>
    <row r="82" spans="10:41" ht="15" x14ac:dyDescent="0.25">
      <c r="J82" s="26" t="s">
        <v>226</v>
      </c>
      <c r="AH82" s="27" t="str" cm="1">
        <f t="array" ref="AH82">IF(AND(LOOKUP(2,1/(ports!B$2:B82&lt;&gt;""),ports!B$2:B82)="ReceiverPort",
       OR(LOOKUP(2,1/(ports!D$2:D82&lt;&gt;""),ports!D$2:D82)="SenderReceiverInterface",
          LOOKUP(2,1/(ports!D$2:D82&lt;&gt;""),ports!D$2:D82)="NvDataInterface")),
  "ReceiverPort_Options",
  IF(AND(LOOKUP(2,1/(ports!B$2:B82&lt;&gt;""),ports!B$2:B82)="SenderPort",
         OR(LOOKUP(2,1/(ports!D$2:D82&lt;&gt;""),ports!D$2:D82)="SenderReceiverInterface",
            LOOKUP(2,1/(ports!D$2:D82&lt;&gt;""),ports!D$2:D82)="NvDataInterface")),
     "SenderPort_Options",
     ""  )
)</f>
        <v/>
      </c>
      <c r="AK82" t="str">
        <f>IF(adt_primitive!D82&lt;&gt;"", adt_primitive!D82, AK81)</f>
        <v>CM_ActnOnErToMM</v>
      </c>
      <c r="AL82" s="27" t="str">
        <f>IF(adt_primitive!B82&lt;&gt;"", adt_primitive!B82, AL81)</f>
        <v>ADTS_ActnOnErToMM</v>
      </c>
      <c r="AM82" t="str">
        <f>IF(ports!E82&lt;&gt;"", ports!E82, AM81)</f>
        <v>Trigger1</v>
      </c>
      <c r="AN82" t="str">
        <f>IF(ports!C82&lt;&gt;"", ports!C82, AN81)</f>
        <v>Trigger_R_Port</v>
      </c>
      <c r="AO82" s="27" t="str">
        <f>IF(ports!F82&lt;&gt;"", ports!F82, AO81)</f>
        <v>Trigg2</v>
      </c>
    </row>
    <row r="83" spans="10:41" ht="15" x14ac:dyDescent="0.25">
      <c r="J83" s="26" t="s">
        <v>227</v>
      </c>
      <c r="AH83" s="27" t="str" cm="1">
        <f t="array" ref="AH83">IF(AND(LOOKUP(2,1/(ports!B$2:B83&lt;&gt;""),ports!B$2:B83)="ReceiverPort",
       OR(LOOKUP(2,1/(ports!D$2:D83&lt;&gt;""),ports!D$2:D83)="SenderReceiverInterface",
          LOOKUP(2,1/(ports!D$2:D83&lt;&gt;""),ports!D$2:D83)="NvDataInterface")),
  "ReceiverPort_Options",
  IF(AND(LOOKUP(2,1/(ports!B$2:B83&lt;&gt;""),ports!B$2:B83)="SenderPort",
         OR(LOOKUP(2,1/(ports!D$2:D83&lt;&gt;""),ports!D$2:D83)="SenderReceiverInterface",
            LOOKUP(2,1/(ports!D$2:D83&lt;&gt;""),ports!D$2:D83)="NvDataInterface")),
     "SenderPort_Options",
     ""  )
)</f>
        <v/>
      </c>
      <c r="AK83" t="str">
        <f>IF(adt_primitive!D83&lt;&gt;"", adt_primitive!D83, AK82)</f>
        <v>CM_ActnOnErToMM</v>
      </c>
      <c r="AL83" s="27" t="str">
        <f>IF(adt_primitive!B83&lt;&gt;"", adt_primitive!B83, AL82)</f>
        <v>ADTS_ActnOnErToMM</v>
      </c>
      <c r="AM83" t="str">
        <f>IF(ports!E83&lt;&gt;"", ports!E83, AM82)</f>
        <v>Trigger1</v>
      </c>
      <c r="AN83" t="str">
        <f>IF(ports!C83&lt;&gt;"", ports!C83, AN82)</f>
        <v>Trigger_R_Port</v>
      </c>
      <c r="AO83" s="27" t="str">
        <f>IF(ports!F83&lt;&gt;"", ports!F83, AO82)</f>
        <v>Trigg2</v>
      </c>
    </row>
    <row r="84" spans="10:41" ht="15" x14ac:dyDescent="0.25">
      <c r="J84" s="26" t="s">
        <v>228</v>
      </c>
      <c r="AH84" s="27" t="str" cm="1">
        <f t="array" ref="AH84">IF(AND(LOOKUP(2,1/(ports!B$2:B84&lt;&gt;""),ports!B$2:B84)="ReceiverPort",
       OR(LOOKUP(2,1/(ports!D$2:D84&lt;&gt;""),ports!D$2:D84)="SenderReceiverInterface",
          LOOKUP(2,1/(ports!D$2:D84&lt;&gt;""),ports!D$2:D84)="NvDataInterface")),
  "ReceiverPort_Options",
  IF(AND(LOOKUP(2,1/(ports!B$2:B84&lt;&gt;""),ports!B$2:B84)="SenderPort",
         OR(LOOKUP(2,1/(ports!D$2:D84&lt;&gt;""),ports!D$2:D84)="SenderReceiverInterface",
            LOOKUP(2,1/(ports!D$2:D84&lt;&gt;""),ports!D$2:D84)="NvDataInterface")),
     "SenderPort_Options",
     ""  )
)</f>
        <v/>
      </c>
      <c r="AK84" t="str">
        <f>IF(adt_primitive!D84&lt;&gt;"", adt_primitive!D84, AK83)</f>
        <v>CM_ActnOnErToMM</v>
      </c>
      <c r="AL84" s="27" t="str">
        <f>IF(adt_primitive!B84&lt;&gt;"", adt_primitive!B84, AL83)</f>
        <v>ADTS_ActnOnErToMM</v>
      </c>
      <c r="AM84" t="str">
        <f>IF(ports!E84&lt;&gt;"", ports!E84, AM83)</f>
        <v>Trigger1</v>
      </c>
      <c r="AN84" t="str">
        <f>IF(ports!C84&lt;&gt;"", ports!C84, AN83)</f>
        <v>Trigger_R_Port</v>
      </c>
      <c r="AO84" s="27" t="str">
        <f>IF(ports!F84&lt;&gt;"", ports!F84, AO83)</f>
        <v>Trigg2</v>
      </c>
    </row>
    <row r="85" spans="10:41" ht="15" x14ac:dyDescent="0.25">
      <c r="J85" s="26" t="s">
        <v>229</v>
      </c>
      <c r="AH85" s="27" t="str" cm="1">
        <f t="array" ref="AH85">IF(AND(LOOKUP(2,1/(ports!B$2:B85&lt;&gt;""),ports!B$2:B85)="ReceiverPort",
       OR(LOOKUP(2,1/(ports!D$2:D85&lt;&gt;""),ports!D$2:D85)="SenderReceiverInterface",
          LOOKUP(2,1/(ports!D$2:D85&lt;&gt;""),ports!D$2:D85)="NvDataInterface")),
  "ReceiverPort_Options",
  IF(AND(LOOKUP(2,1/(ports!B$2:B85&lt;&gt;""),ports!B$2:B85)="SenderPort",
         OR(LOOKUP(2,1/(ports!D$2:D85&lt;&gt;""),ports!D$2:D85)="SenderReceiverInterface",
            LOOKUP(2,1/(ports!D$2:D85&lt;&gt;""),ports!D$2:D85)="NvDataInterface")),
     "SenderPort_Options",
     ""  )
)</f>
        <v/>
      </c>
      <c r="AK85" t="str">
        <f>IF(adt_primitive!D85&lt;&gt;"", adt_primitive!D85, AK84)</f>
        <v>CM_ActnOnErToMM</v>
      </c>
      <c r="AL85" s="27" t="str">
        <f>IF(adt_primitive!B85&lt;&gt;"", adt_primitive!B85, AL84)</f>
        <v>ADTS_ActnOnErToMM</v>
      </c>
      <c r="AM85" t="str">
        <f>IF(ports!E85&lt;&gt;"", ports!E85, AM84)</f>
        <v>Trigger1</v>
      </c>
      <c r="AN85" t="str">
        <f>IF(ports!C85&lt;&gt;"", ports!C85, AN84)</f>
        <v>Trigger_R_Port</v>
      </c>
      <c r="AO85" s="27" t="str">
        <f>IF(ports!F85&lt;&gt;"", ports!F85, AO84)</f>
        <v>Trigg2</v>
      </c>
    </row>
    <row r="86" spans="10:41" ht="15" x14ac:dyDescent="0.25">
      <c r="J86" s="26" t="s">
        <v>230</v>
      </c>
      <c r="AH86" s="27" t="str" cm="1">
        <f t="array" ref="AH86">IF(AND(LOOKUP(2,1/(ports!B$2:B86&lt;&gt;""),ports!B$2:B86)="ReceiverPort",
       OR(LOOKUP(2,1/(ports!D$2:D86&lt;&gt;""),ports!D$2:D86)="SenderReceiverInterface",
          LOOKUP(2,1/(ports!D$2:D86&lt;&gt;""),ports!D$2:D86)="NvDataInterface")),
  "ReceiverPort_Options",
  IF(AND(LOOKUP(2,1/(ports!B$2:B86&lt;&gt;""),ports!B$2:B86)="SenderPort",
         OR(LOOKUP(2,1/(ports!D$2:D86&lt;&gt;""),ports!D$2:D86)="SenderReceiverInterface",
            LOOKUP(2,1/(ports!D$2:D86&lt;&gt;""),ports!D$2:D86)="NvDataInterface")),
     "SenderPort_Options",
     ""  )
)</f>
        <v/>
      </c>
      <c r="AK86" t="str">
        <f>IF(adt_primitive!D86&lt;&gt;"", adt_primitive!D86, AK85)</f>
        <v>CM_ActnOnErToMM</v>
      </c>
      <c r="AL86" s="27" t="str">
        <f>IF(adt_primitive!B86&lt;&gt;"", adt_primitive!B86, AL85)</f>
        <v>ADTS_ActnOnErToMM</v>
      </c>
      <c r="AM86" t="str">
        <f>IF(ports!E86&lt;&gt;"", ports!E86, AM85)</f>
        <v>Trigger1</v>
      </c>
      <c r="AN86" t="str">
        <f>IF(ports!C86&lt;&gt;"", ports!C86, AN85)</f>
        <v>Trigger_R_Port</v>
      </c>
      <c r="AO86" s="27" t="str">
        <f>IF(ports!F86&lt;&gt;"", ports!F86, AO85)</f>
        <v>Trigg2</v>
      </c>
    </row>
    <row r="87" spans="10:41" ht="15" x14ac:dyDescent="0.25">
      <c r="J87" s="26" t="s">
        <v>231</v>
      </c>
      <c r="AH87" s="27" t="str" cm="1">
        <f t="array" ref="AH87">IF(AND(LOOKUP(2,1/(ports!B$2:B87&lt;&gt;""),ports!B$2:B87)="ReceiverPort",
       OR(LOOKUP(2,1/(ports!D$2:D87&lt;&gt;""),ports!D$2:D87)="SenderReceiverInterface",
          LOOKUP(2,1/(ports!D$2:D87&lt;&gt;""),ports!D$2:D87)="NvDataInterface")),
  "ReceiverPort_Options",
  IF(AND(LOOKUP(2,1/(ports!B$2:B87&lt;&gt;""),ports!B$2:B87)="SenderPort",
         OR(LOOKUP(2,1/(ports!D$2:D87&lt;&gt;""),ports!D$2:D87)="SenderReceiverInterface",
            LOOKUP(2,1/(ports!D$2:D87&lt;&gt;""),ports!D$2:D87)="NvDataInterface")),
     "SenderPort_Options",
     ""  )
)</f>
        <v/>
      </c>
      <c r="AK87" t="str">
        <f>IF(adt_primitive!D87&lt;&gt;"", adt_primitive!D87, AK86)</f>
        <v>CM_ActnOnErToMM</v>
      </c>
      <c r="AL87" s="27" t="str">
        <f>IF(adt_primitive!B87&lt;&gt;"", adt_primitive!B87, AL86)</f>
        <v>ADTS_ActnOnErToMM</v>
      </c>
      <c r="AM87" t="str">
        <f>IF(ports!E87&lt;&gt;"", ports!E87, AM86)</f>
        <v>Trigger1</v>
      </c>
      <c r="AN87" t="str">
        <f>IF(ports!C87&lt;&gt;"", ports!C87, AN86)</f>
        <v>Trigger_R_Port</v>
      </c>
      <c r="AO87" s="27" t="str">
        <f>IF(ports!F87&lt;&gt;"", ports!F87, AO86)</f>
        <v>Trigg2</v>
      </c>
    </row>
    <row r="88" spans="10:41" ht="15" x14ac:dyDescent="0.25">
      <c r="J88" s="26" t="s">
        <v>232</v>
      </c>
      <c r="AH88" s="27" t="str" cm="1">
        <f t="array" ref="AH88">IF(AND(LOOKUP(2,1/(ports!B$2:B88&lt;&gt;""),ports!B$2:B88)="ReceiverPort",
       OR(LOOKUP(2,1/(ports!D$2:D88&lt;&gt;""),ports!D$2:D88)="SenderReceiverInterface",
          LOOKUP(2,1/(ports!D$2:D88&lt;&gt;""),ports!D$2:D88)="NvDataInterface")),
  "ReceiverPort_Options",
  IF(AND(LOOKUP(2,1/(ports!B$2:B88&lt;&gt;""),ports!B$2:B88)="SenderPort",
         OR(LOOKUP(2,1/(ports!D$2:D88&lt;&gt;""),ports!D$2:D88)="SenderReceiverInterface",
            LOOKUP(2,1/(ports!D$2:D88&lt;&gt;""),ports!D$2:D88)="NvDataInterface")),
     "SenderPort_Options",
     ""  )
)</f>
        <v/>
      </c>
      <c r="AK88" t="str">
        <f>IF(adt_primitive!D88&lt;&gt;"", adt_primitive!D88, AK87)</f>
        <v>CM_ActnOnErToMM</v>
      </c>
      <c r="AL88" s="27" t="str">
        <f>IF(adt_primitive!B88&lt;&gt;"", adt_primitive!B88, AL87)</f>
        <v>ADTS_ActnOnErToMM</v>
      </c>
      <c r="AM88" t="str">
        <f>IF(ports!E88&lt;&gt;"", ports!E88, AM87)</f>
        <v>Trigger1</v>
      </c>
      <c r="AN88" t="str">
        <f>IF(ports!C88&lt;&gt;"", ports!C88, AN87)</f>
        <v>Trigger_R_Port</v>
      </c>
      <c r="AO88" s="27" t="str">
        <f>IF(ports!F88&lt;&gt;"", ports!F88, AO87)</f>
        <v>Trigg2</v>
      </c>
    </row>
    <row r="89" spans="10:41" ht="15" x14ac:dyDescent="0.25">
      <c r="J89" s="26" t="s">
        <v>233</v>
      </c>
      <c r="AH89" s="27" t="str" cm="1">
        <f t="array" ref="AH89">IF(AND(LOOKUP(2,1/(ports!B$2:B89&lt;&gt;""),ports!B$2:B89)="ReceiverPort",
       OR(LOOKUP(2,1/(ports!D$2:D89&lt;&gt;""),ports!D$2:D89)="SenderReceiverInterface",
          LOOKUP(2,1/(ports!D$2:D89&lt;&gt;""),ports!D$2:D89)="NvDataInterface")),
  "ReceiverPort_Options",
  IF(AND(LOOKUP(2,1/(ports!B$2:B89&lt;&gt;""),ports!B$2:B89)="SenderPort",
         OR(LOOKUP(2,1/(ports!D$2:D89&lt;&gt;""),ports!D$2:D89)="SenderReceiverInterface",
            LOOKUP(2,1/(ports!D$2:D89&lt;&gt;""),ports!D$2:D89)="NvDataInterface")),
     "SenderPort_Options",
     ""  )
)</f>
        <v/>
      </c>
      <c r="AK89" t="str">
        <f>IF(adt_primitive!D89&lt;&gt;"", adt_primitive!D89, AK88)</f>
        <v>CM_ActnOnErToMM</v>
      </c>
      <c r="AL89" s="27" t="str">
        <f>IF(adt_primitive!B89&lt;&gt;"", adt_primitive!B89, AL88)</f>
        <v>ADTS_ActnOnErToMM</v>
      </c>
      <c r="AM89" t="str">
        <f>IF(ports!E89&lt;&gt;"", ports!E89, AM88)</f>
        <v>Trigger1</v>
      </c>
      <c r="AN89" t="str">
        <f>IF(ports!C89&lt;&gt;"", ports!C89, AN88)</f>
        <v>Trigger_R_Port</v>
      </c>
      <c r="AO89" s="27" t="str">
        <f>IF(ports!F89&lt;&gt;"", ports!F89, AO88)</f>
        <v>Trigg2</v>
      </c>
    </row>
    <row r="90" spans="10:41" ht="15" x14ac:dyDescent="0.25">
      <c r="J90" s="26" t="s">
        <v>234</v>
      </c>
      <c r="AH90" s="27" t="str" cm="1">
        <f t="array" ref="AH90">IF(AND(LOOKUP(2,1/(ports!B$2:B90&lt;&gt;""),ports!B$2:B90)="ReceiverPort",
       OR(LOOKUP(2,1/(ports!D$2:D90&lt;&gt;""),ports!D$2:D90)="SenderReceiverInterface",
          LOOKUP(2,1/(ports!D$2:D90&lt;&gt;""),ports!D$2:D90)="NvDataInterface")),
  "ReceiverPort_Options",
  IF(AND(LOOKUP(2,1/(ports!B$2:B90&lt;&gt;""),ports!B$2:B90)="SenderPort",
         OR(LOOKUP(2,1/(ports!D$2:D90&lt;&gt;""),ports!D$2:D90)="SenderReceiverInterface",
            LOOKUP(2,1/(ports!D$2:D90&lt;&gt;""),ports!D$2:D90)="NvDataInterface")),
     "SenderPort_Options",
     ""  )
)</f>
        <v/>
      </c>
      <c r="AK90" t="str">
        <f>IF(adt_primitive!D90&lt;&gt;"", adt_primitive!D90, AK89)</f>
        <v>CM_ActnOnErToMM</v>
      </c>
      <c r="AL90" s="27" t="str">
        <f>IF(adt_primitive!B90&lt;&gt;"", adt_primitive!B90, AL89)</f>
        <v>ADTS_ActnOnErToMM</v>
      </c>
      <c r="AM90" t="str">
        <f>IF(ports!E90&lt;&gt;"", ports!E90, AM89)</f>
        <v>Trigger1</v>
      </c>
      <c r="AN90" t="str">
        <f>IF(ports!C90&lt;&gt;"", ports!C90, AN89)</f>
        <v>Trigger_R_Port</v>
      </c>
      <c r="AO90" s="27" t="str">
        <f>IF(ports!F90&lt;&gt;"", ports!F90, AO89)</f>
        <v>Trigg2</v>
      </c>
    </row>
    <row r="91" spans="10:41" ht="15" x14ac:dyDescent="0.25">
      <c r="J91" s="26" t="s">
        <v>235</v>
      </c>
      <c r="AH91" s="27" t="str" cm="1">
        <f t="array" ref="AH91">IF(AND(LOOKUP(2,1/(ports!B$2:B91&lt;&gt;""),ports!B$2:B91)="ReceiverPort",
       OR(LOOKUP(2,1/(ports!D$2:D91&lt;&gt;""),ports!D$2:D91)="SenderReceiverInterface",
          LOOKUP(2,1/(ports!D$2:D91&lt;&gt;""),ports!D$2:D91)="NvDataInterface")),
  "ReceiverPort_Options",
  IF(AND(LOOKUP(2,1/(ports!B$2:B91&lt;&gt;""),ports!B$2:B91)="SenderPort",
         OR(LOOKUP(2,1/(ports!D$2:D91&lt;&gt;""),ports!D$2:D91)="SenderReceiverInterface",
            LOOKUP(2,1/(ports!D$2:D91&lt;&gt;""),ports!D$2:D91)="NvDataInterface")),
     "SenderPort_Options",
     ""  )
)</f>
        <v/>
      </c>
      <c r="AK91" t="str">
        <f>IF(adt_primitive!D91&lt;&gt;"", adt_primitive!D91, AK90)</f>
        <v>CM_ActnOnErToMM</v>
      </c>
      <c r="AL91" s="27" t="str">
        <f>IF(adt_primitive!B91&lt;&gt;"", adt_primitive!B91, AL90)</f>
        <v>ADTS_ActnOnErToMM</v>
      </c>
      <c r="AM91" t="str">
        <f>IF(ports!E91&lt;&gt;"", ports!E91, AM90)</f>
        <v>Trigger1</v>
      </c>
      <c r="AN91" t="str">
        <f>IF(ports!C91&lt;&gt;"", ports!C91, AN90)</f>
        <v>Trigger_R_Port</v>
      </c>
      <c r="AO91" s="27" t="str">
        <f>IF(ports!F91&lt;&gt;"", ports!F91, AO90)</f>
        <v>Trigg2</v>
      </c>
    </row>
    <row r="92" spans="10:41" ht="15" x14ac:dyDescent="0.25">
      <c r="J92" s="26" t="s">
        <v>236</v>
      </c>
      <c r="AH92" s="27" t="str" cm="1">
        <f t="array" ref="AH92">IF(AND(LOOKUP(2,1/(ports!B$2:B92&lt;&gt;""),ports!B$2:B92)="ReceiverPort",
       OR(LOOKUP(2,1/(ports!D$2:D92&lt;&gt;""),ports!D$2:D92)="SenderReceiverInterface",
          LOOKUP(2,1/(ports!D$2:D92&lt;&gt;""),ports!D$2:D92)="NvDataInterface")),
  "ReceiverPort_Options",
  IF(AND(LOOKUP(2,1/(ports!B$2:B92&lt;&gt;""),ports!B$2:B92)="SenderPort",
         OR(LOOKUP(2,1/(ports!D$2:D92&lt;&gt;""),ports!D$2:D92)="SenderReceiverInterface",
            LOOKUP(2,1/(ports!D$2:D92&lt;&gt;""),ports!D$2:D92)="NvDataInterface")),
     "SenderPort_Options",
     ""  )
)</f>
        <v/>
      </c>
      <c r="AK92" t="str">
        <f>IF(adt_primitive!D92&lt;&gt;"", adt_primitive!D92, AK91)</f>
        <v>CM_ActnOnErToMM</v>
      </c>
      <c r="AL92" s="27" t="str">
        <f>IF(adt_primitive!B92&lt;&gt;"", adt_primitive!B92, AL91)</f>
        <v>ADTS_ActnOnErToMM</v>
      </c>
      <c r="AM92" t="str">
        <f>IF(ports!E92&lt;&gt;"", ports!E92, AM91)</f>
        <v>Trigger1</v>
      </c>
      <c r="AN92" t="str">
        <f>IF(ports!C92&lt;&gt;"", ports!C92, AN91)</f>
        <v>Trigger_R_Port</v>
      </c>
      <c r="AO92" s="27" t="str">
        <f>IF(ports!F92&lt;&gt;"", ports!F92, AO91)</f>
        <v>Trigg2</v>
      </c>
    </row>
    <row r="93" spans="10:41" ht="15" x14ac:dyDescent="0.25">
      <c r="J93" s="26" t="s">
        <v>237</v>
      </c>
      <c r="AH93" s="27" t="str" cm="1">
        <f t="array" ref="AH93">IF(AND(LOOKUP(2,1/(ports!B$2:B93&lt;&gt;""),ports!B$2:B93)="ReceiverPort",
       OR(LOOKUP(2,1/(ports!D$2:D93&lt;&gt;""),ports!D$2:D93)="SenderReceiverInterface",
          LOOKUP(2,1/(ports!D$2:D93&lt;&gt;""),ports!D$2:D93)="NvDataInterface")),
  "ReceiverPort_Options",
  IF(AND(LOOKUP(2,1/(ports!B$2:B93&lt;&gt;""),ports!B$2:B93)="SenderPort",
         OR(LOOKUP(2,1/(ports!D$2:D93&lt;&gt;""),ports!D$2:D93)="SenderReceiverInterface",
            LOOKUP(2,1/(ports!D$2:D93&lt;&gt;""),ports!D$2:D93)="NvDataInterface")),
     "SenderPort_Options",
     ""  )
)</f>
        <v/>
      </c>
      <c r="AK93" t="str">
        <f>IF(adt_primitive!D93&lt;&gt;"", adt_primitive!D93, AK92)</f>
        <v>CM_ActnOnErToMM</v>
      </c>
      <c r="AL93" s="27" t="str">
        <f>IF(adt_primitive!B93&lt;&gt;"", adt_primitive!B93, AL92)</f>
        <v>ADTS_ActnOnErToMM</v>
      </c>
      <c r="AM93" t="str">
        <f>IF(ports!E93&lt;&gt;"", ports!E93, AM92)</f>
        <v>Trigger1</v>
      </c>
      <c r="AN93" t="str">
        <f>IF(ports!C93&lt;&gt;"", ports!C93, AN92)</f>
        <v>Trigger_R_Port</v>
      </c>
      <c r="AO93" s="27" t="str">
        <f>IF(ports!F93&lt;&gt;"", ports!F93, AO92)</f>
        <v>Trigg2</v>
      </c>
    </row>
    <row r="94" spans="10:41" ht="15" x14ac:dyDescent="0.25">
      <c r="J94" s="26" t="s">
        <v>238</v>
      </c>
      <c r="AH94" s="27" t="str" cm="1">
        <f t="array" ref="AH94">IF(AND(LOOKUP(2,1/(ports!B$2:B94&lt;&gt;""),ports!B$2:B94)="ReceiverPort",
       OR(LOOKUP(2,1/(ports!D$2:D94&lt;&gt;""),ports!D$2:D94)="SenderReceiverInterface",
          LOOKUP(2,1/(ports!D$2:D94&lt;&gt;""),ports!D$2:D94)="NvDataInterface")),
  "ReceiverPort_Options",
  IF(AND(LOOKUP(2,1/(ports!B$2:B94&lt;&gt;""),ports!B$2:B94)="SenderPort",
         OR(LOOKUP(2,1/(ports!D$2:D94&lt;&gt;""),ports!D$2:D94)="SenderReceiverInterface",
            LOOKUP(2,1/(ports!D$2:D94&lt;&gt;""),ports!D$2:D94)="NvDataInterface")),
     "SenderPort_Options",
     ""  )
)</f>
        <v/>
      </c>
      <c r="AK94" t="str">
        <f>IF(adt_primitive!D94&lt;&gt;"", adt_primitive!D94, AK93)</f>
        <v>CM_ActnOnErToMM</v>
      </c>
      <c r="AL94" s="27" t="str">
        <f>IF(adt_primitive!B94&lt;&gt;"", adt_primitive!B94, AL93)</f>
        <v>ADTS_ActnOnErToMM</v>
      </c>
      <c r="AM94" t="str">
        <f>IF(ports!E94&lt;&gt;"", ports!E94, AM93)</f>
        <v>Trigger1</v>
      </c>
      <c r="AN94" t="str">
        <f>IF(ports!C94&lt;&gt;"", ports!C94, AN93)</f>
        <v>Trigger_R_Port</v>
      </c>
      <c r="AO94" s="27" t="str">
        <f>IF(ports!F94&lt;&gt;"", ports!F94, AO93)</f>
        <v>Trigg2</v>
      </c>
    </row>
    <row r="95" spans="10:41" ht="15" x14ac:dyDescent="0.25">
      <c r="J95" s="26" t="s">
        <v>239</v>
      </c>
      <c r="AH95" s="27" t="str" cm="1">
        <f t="array" ref="AH95">IF(AND(LOOKUP(2,1/(ports!B$2:B95&lt;&gt;""),ports!B$2:B95)="ReceiverPort",
       OR(LOOKUP(2,1/(ports!D$2:D95&lt;&gt;""),ports!D$2:D95)="SenderReceiverInterface",
          LOOKUP(2,1/(ports!D$2:D95&lt;&gt;""),ports!D$2:D95)="NvDataInterface")),
  "ReceiverPort_Options",
  IF(AND(LOOKUP(2,1/(ports!B$2:B95&lt;&gt;""),ports!B$2:B95)="SenderPort",
         OR(LOOKUP(2,1/(ports!D$2:D95&lt;&gt;""),ports!D$2:D95)="SenderReceiverInterface",
            LOOKUP(2,1/(ports!D$2:D95&lt;&gt;""),ports!D$2:D95)="NvDataInterface")),
     "SenderPort_Options",
     ""  )
)</f>
        <v/>
      </c>
      <c r="AK95" t="str">
        <f>IF(adt_primitive!D95&lt;&gt;"", adt_primitive!D95, AK94)</f>
        <v>CM_ActnOnErToMM</v>
      </c>
      <c r="AL95" s="27" t="str">
        <f>IF(adt_primitive!B95&lt;&gt;"", adt_primitive!B95, AL94)</f>
        <v>ADTS_ActnOnErToMM</v>
      </c>
      <c r="AM95" t="str">
        <f>IF(ports!E95&lt;&gt;"", ports!E95, AM94)</f>
        <v>Trigger1</v>
      </c>
      <c r="AN95" t="str">
        <f>IF(ports!C95&lt;&gt;"", ports!C95, AN94)</f>
        <v>Trigger_R_Port</v>
      </c>
      <c r="AO95" s="27" t="str">
        <f>IF(ports!F95&lt;&gt;"", ports!F95, AO94)</f>
        <v>Trigg2</v>
      </c>
    </row>
    <row r="96" spans="10:41" ht="15" x14ac:dyDescent="0.25">
      <c r="J96" s="26" t="s">
        <v>240</v>
      </c>
      <c r="AH96" s="27" t="str" cm="1">
        <f t="array" ref="AH96">IF(AND(LOOKUP(2,1/(ports!B$2:B96&lt;&gt;""),ports!B$2:B96)="ReceiverPort",
       OR(LOOKUP(2,1/(ports!D$2:D96&lt;&gt;""),ports!D$2:D96)="SenderReceiverInterface",
          LOOKUP(2,1/(ports!D$2:D96&lt;&gt;""),ports!D$2:D96)="NvDataInterface")),
  "ReceiverPort_Options",
  IF(AND(LOOKUP(2,1/(ports!B$2:B96&lt;&gt;""),ports!B$2:B96)="SenderPort",
         OR(LOOKUP(2,1/(ports!D$2:D96&lt;&gt;""),ports!D$2:D96)="SenderReceiverInterface",
            LOOKUP(2,1/(ports!D$2:D96&lt;&gt;""),ports!D$2:D96)="NvDataInterface")),
     "SenderPort_Options",
     ""  )
)</f>
        <v/>
      </c>
      <c r="AK96" t="str">
        <f>IF(adt_primitive!D96&lt;&gt;"", adt_primitive!D96, AK95)</f>
        <v>CM_ActnOnErToMM</v>
      </c>
      <c r="AL96" s="27" t="str">
        <f>IF(adt_primitive!B96&lt;&gt;"", adt_primitive!B96, AL95)</f>
        <v>ADTS_ActnOnErToMM</v>
      </c>
      <c r="AM96" t="str">
        <f>IF(ports!E96&lt;&gt;"", ports!E96, AM95)</f>
        <v>Trigger1</v>
      </c>
      <c r="AN96" t="str">
        <f>IF(ports!C96&lt;&gt;"", ports!C96, AN95)</f>
        <v>Trigger_R_Port</v>
      </c>
      <c r="AO96" s="27" t="str">
        <f>IF(ports!F96&lt;&gt;"", ports!F96, AO95)</f>
        <v>Trigg2</v>
      </c>
    </row>
    <row r="97" spans="10:41" ht="15" x14ac:dyDescent="0.25">
      <c r="J97" s="26" t="s">
        <v>241</v>
      </c>
      <c r="AH97" s="27" t="str" cm="1">
        <f t="array" ref="AH97">IF(AND(LOOKUP(2,1/(ports!B$2:B97&lt;&gt;""),ports!B$2:B97)="ReceiverPort",
       OR(LOOKUP(2,1/(ports!D$2:D97&lt;&gt;""),ports!D$2:D97)="SenderReceiverInterface",
          LOOKUP(2,1/(ports!D$2:D97&lt;&gt;""),ports!D$2:D97)="NvDataInterface")),
  "ReceiverPort_Options",
  IF(AND(LOOKUP(2,1/(ports!B$2:B97&lt;&gt;""),ports!B$2:B97)="SenderPort",
         OR(LOOKUP(2,1/(ports!D$2:D97&lt;&gt;""),ports!D$2:D97)="SenderReceiverInterface",
            LOOKUP(2,1/(ports!D$2:D97&lt;&gt;""),ports!D$2:D97)="NvDataInterface")),
     "SenderPort_Options",
     ""  )
)</f>
        <v/>
      </c>
      <c r="AK97" t="str">
        <f>IF(adt_primitive!D97&lt;&gt;"", adt_primitive!D97, AK96)</f>
        <v>CM_ActnOnErToMM</v>
      </c>
      <c r="AL97" s="27" t="str">
        <f>IF(adt_primitive!B97&lt;&gt;"", adt_primitive!B97, AL96)</f>
        <v>ADTS_ActnOnErToMM</v>
      </c>
      <c r="AM97" t="str">
        <f>IF(ports!E97&lt;&gt;"", ports!E97, AM96)</f>
        <v>Trigger1</v>
      </c>
      <c r="AN97" t="str">
        <f>IF(ports!C97&lt;&gt;"", ports!C97, AN96)</f>
        <v>Trigger_R_Port</v>
      </c>
      <c r="AO97" s="27" t="str">
        <f>IF(ports!F97&lt;&gt;"", ports!F97, AO96)</f>
        <v>Trigg2</v>
      </c>
    </row>
    <row r="98" spans="10:41" ht="15" x14ac:dyDescent="0.25">
      <c r="J98" s="26" t="s">
        <v>242</v>
      </c>
      <c r="AH98" s="27" t="str" cm="1">
        <f t="array" ref="AH98">IF(AND(LOOKUP(2,1/(ports!B$2:B98&lt;&gt;""),ports!B$2:B98)="ReceiverPort",
       OR(LOOKUP(2,1/(ports!D$2:D98&lt;&gt;""),ports!D$2:D98)="SenderReceiverInterface",
          LOOKUP(2,1/(ports!D$2:D98&lt;&gt;""),ports!D$2:D98)="NvDataInterface")),
  "ReceiverPort_Options",
  IF(AND(LOOKUP(2,1/(ports!B$2:B98&lt;&gt;""),ports!B$2:B98)="SenderPort",
         OR(LOOKUP(2,1/(ports!D$2:D98&lt;&gt;""),ports!D$2:D98)="SenderReceiverInterface",
            LOOKUP(2,1/(ports!D$2:D98&lt;&gt;""),ports!D$2:D98)="NvDataInterface")),
     "SenderPort_Options",
     ""  )
)</f>
        <v/>
      </c>
      <c r="AK98" t="str">
        <f>IF(adt_primitive!D98&lt;&gt;"", adt_primitive!D98, AK97)</f>
        <v>CM_ActnOnErToMM</v>
      </c>
      <c r="AL98" s="27" t="str">
        <f>IF(adt_primitive!B98&lt;&gt;"", adt_primitive!B98, AL97)</f>
        <v>ADTS_ActnOnErToMM</v>
      </c>
      <c r="AM98" t="str">
        <f>IF(ports!E98&lt;&gt;"", ports!E98, AM97)</f>
        <v>Trigger1</v>
      </c>
      <c r="AN98" t="str">
        <f>IF(ports!C98&lt;&gt;"", ports!C98, AN97)</f>
        <v>Trigger_R_Port</v>
      </c>
      <c r="AO98" s="27" t="str">
        <f>IF(ports!F98&lt;&gt;"", ports!F98, AO97)</f>
        <v>Trigg2</v>
      </c>
    </row>
    <row r="99" spans="10:41" ht="15" x14ac:dyDescent="0.25">
      <c r="J99" s="26" t="s">
        <v>243</v>
      </c>
      <c r="AH99" s="27" t="str" cm="1">
        <f t="array" ref="AH99">IF(AND(LOOKUP(2,1/(ports!B$2:B99&lt;&gt;""),ports!B$2:B99)="ReceiverPort",
       OR(LOOKUP(2,1/(ports!D$2:D99&lt;&gt;""),ports!D$2:D99)="SenderReceiverInterface",
          LOOKUP(2,1/(ports!D$2:D99&lt;&gt;""),ports!D$2:D99)="NvDataInterface")),
  "ReceiverPort_Options",
  IF(AND(LOOKUP(2,1/(ports!B$2:B99&lt;&gt;""),ports!B$2:B99)="SenderPort",
         OR(LOOKUP(2,1/(ports!D$2:D99&lt;&gt;""),ports!D$2:D99)="SenderReceiverInterface",
            LOOKUP(2,1/(ports!D$2:D99&lt;&gt;""),ports!D$2:D99)="NvDataInterface")),
     "SenderPort_Options",
     ""  )
)</f>
        <v/>
      </c>
      <c r="AK99" t="str">
        <f>IF(adt_primitive!D99&lt;&gt;"", adt_primitive!D99, AK98)</f>
        <v>CM_ActnOnErToMM</v>
      </c>
      <c r="AL99" s="27" t="str">
        <f>IF(adt_primitive!B99&lt;&gt;"", adt_primitive!B99, AL98)</f>
        <v>ADTS_ActnOnErToMM</v>
      </c>
      <c r="AM99" t="str">
        <f>IF(ports!E99&lt;&gt;"", ports!E99, AM98)</f>
        <v>Trigger1</v>
      </c>
      <c r="AN99" t="str">
        <f>IF(ports!C99&lt;&gt;"", ports!C99, AN98)</f>
        <v>Trigger_R_Port</v>
      </c>
      <c r="AO99" s="27" t="str">
        <f>IF(ports!F99&lt;&gt;"", ports!F99, AO98)</f>
        <v>Trigg2</v>
      </c>
    </row>
    <row r="100" spans="10:41" ht="15" x14ac:dyDescent="0.25">
      <c r="J100" s="26" t="s">
        <v>244</v>
      </c>
      <c r="AH100" s="27" t="str" cm="1">
        <f t="array" ref="AH100">IF(AND(LOOKUP(2,1/(ports!B$2:B100&lt;&gt;""),ports!B$2:B100)="ReceiverPort",
       OR(LOOKUP(2,1/(ports!D$2:D100&lt;&gt;""),ports!D$2:D100)="SenderReceiverInterface",
          LOOKUP(2,1/(ports!D$2:D100&lt;&gt;""),ports!D$2:D100)="NvDataInterface")),
  "ReceiverPort_Options",
  IF(AND(LOOKUP(2,1/(ports!B$2:B100&lt;&gt;""),ports!B$2:B100)="SenderPort",
         OR(LOOKUP(2,1/(ports!D$2:D100&lt;&gt;""),ports!D$2:D100)="SenderReceiverInterface",
            LOOKUP(2,1/(ports!D$2:D100&lt;&gt;""),ports!D$2:D100)="NvDataInterface")),
     "SenderPort_Options",
     ""  )
)</f>
        <v/>
      </c>
      <c r="AK100" t="str">
        <f>IF(adt_primitive!D100&lt;&gt;"", adt_primitive!D100, AK99)</f>
        <v>CM_ActnOnErToMM</v>
      </c>
      <c r="AL100" s="27" t="str">
        <f>IF(adt_primitive!B100&lt;&gt;"", adt_primitive!B100, AL99)</f>
        <v>ADTS_ActnOnErToMM</v>
      </c>
      <c r="AM100" t="str">
        <f>IF(ports!E100&lt;&gt;"", ports!E100, AM99)</f>
        <v>Trigger1</v>
      </c>
      <c r="AN100" t="str">
        <f>IF(ports!C100&lt;&gt;"", ports!C100, AN99)</f>
        <v>Trigger_R_Port</v>
      </c>
      <c r="AO100" s="27" t="str">
        <f>IF(ports!F100&lt;&gt;"", ports!F100, AO99)</f>
        <v>Trigg2</v>
      </c>
    </row>
    <row r="101" spans="10:41" ht="15" x14ac:dyDescent="0.25">
      <c r="J101" s="26" t="s">
        <v>245</v>
      </c>
      <c r="AH101" s="27" t="str" cm="1">
        <f t="array" ref="AH101">IF(AND(LOOKUP(2,1/(ports!B$2:B101&lt;&gt;""),ports!B$2:B101)="ReceiverPort",
       OR(LOOKUP(2,1/(ports!D$2:D101&lt;&gt;""),ports!D$2:D101)="SenderReceiverInterface",
          LOOKUP(2,1/(ports!D$2:D101&lt;&gt;""),ports!D$2:D101)="NvDataInterface")),
  "ReceiverPort_Options",
  IF(AND(LOOKUP(2,1/(ports!B$2:B101&lt;&gt;""),ports!B$2:B101)="SenderPort",
         OR(LOOKUP(2,1/(ports!D$2:D101&lt;&gt;""),ports!D$2:D101)="SenderReceiverInterface",
            LOOKUP(2,1/(ports!D$2:D101&lt;&gt;""),ports!D$2:D101)="NvDataInterface")),
     "SenderPort_Options",
     ""  )
)</f>
        <v/>
      </c>
      <c r="AK101" t="str">
        <f>IF(adt_primitive!D101&lt;&gt;"", adt_primitive!D101, AK100)</f>
        <v>CM_ActnOnErToMM</v>
      </c>
      <c r="AL101" s="27" t="str">
        <f>IF(adt_primitive!B101&lt;&gt;"", adt_primitive!B101, AL100)</f>
        <v>ADTS_ActnOnErToMM</v>
      </c>
      <c r="AM101" t="str">
        <f>IF(ports!E101&lt;&gt;"", ports!E101, AM100)</f>
        <v>Trigger1</v>
      </c>
      <c r="AN101" t="str">
        <f>IF(ports!C101&lt;&gt;"", ports!C101, AN100)</f>
        <v>Trigger_R_Port</v>
      </c>
      <c r="AO101" s="27" t="str">
        <f>IF(ports!F101&lt;&gt;"", ports!F101, AO100)</f>
        <v>Trigg2</v>
      </c>
    </row>
    <row r="102" spans="10:41" ht="15" x14ac:dyDescent="0.25">
      <c r="J102" s="26" t="s">
        <v>246</v>
      </c>
      <c r="AH102" s="27" t="str" cm="1">
        <f t="array" ref="AH102">IF(AND(LOOKUP(2,1/(ports!B$2:B102&lt;&gt;""),ports!B$2:B102)="ReceiverPort",
       OR(LOOKUP(2,1/(ports!D$2:D102&lt;&gt;""),ports!D$2:D102)="SenderReceiverInterface",
          LOOKUP(2,1/(ports!D$2:D102&lt;&gt;""),ports!D$2:D102)="NvDataInterface")),
  "ReceiverPort_Options",
  IF(AND(LOOKUP(2,1/(ports!B$2:B102&lt;&gt;""),ports!B$2:B102)="SenderPort",
         OR(LOOKUP(2,1/(ports!D$2:D102&lt;&gt;""),ports!D$2:D102)="SenderReceiverInterface",
            LOOKUP(2,1/(ports!D$2:D102&lt;&gt;""),ports!D$2:D102)="NvDataInterface")),
     "SenderPort_Options",
     ""  )
)</f>
        <v/>
      </c>
      <c r="AK102" t="str">
        <f>IF(adt_primitive!D102&lt;&gt;"", adt_primitive!D102, AK101)</f>
        <v>CM_ActnOnErToMM</v>
      </c>
      <c r="AL102" s="27" t="str">
        <f>IF(adt_primitive!B102&lt;&gt;"", adt_primitive!B102, AL101)</f>
        <v>ADTS_ActnOnErToMM</v>
      </c>
      <c r="AM102" t="str">
        <f>IF(ports!E102&lt;&gt;"", ports!E102, AM101)</f>
        <v>Trigger1</v>
      </c>
      <c r="AN102" t="str">
        <f>IF(ports!C102&lt;&gt;"", ports!C102, AN101)</f>
        <v>Trigger_R_Port</v>
      </c>
      <c r="AO102" s="27" t="str">
        <f>IF(ports!F102&lt;&gt;"", ports!F102, AO101)</f>
        <v>Trigg2</v>
      </c>
    </row>
    <row r="103" spans="10:41" ht="15" x14ac:dyDescent="0.25">
      <c r="J103" s="26" t="s">
        <v>247</v>
      </c>
      <c r="AH103" s="27" t="str" cm="1">
        <f t="array" ref="AH103">IF(AND(LOOKUP(2,1/(ports!B$2:B103&lt;&gt;""),ports!B$2:B103)="ReceiverPort",
       OR(LOOKUP(2,1/(ports!D$2:D103&lt;&gt;""),ports!D$2:D103)="SenderReceiverInterface",
          LOOKUP(2,1/(ports!D$2:D103&lt;&gt;""),ports!D$2:D103)="NvDataInterface")),
  "ReceiverPort_Options",
  IF(AND(LOOKUP(2,1/(ports!B$2:B103&lt;&gt;""),ports!B$2:B103)="SenderPort",
         OR(LOOKUP(2,1/(ports!D$2:D103&lt;&gt;""),ports!D$2:D103)="SenderReceiverInterface",
            LOOKUP(2,1/(ports!D$2:D103&lt;&gt;""),ports!D$2:D103)="NvDataInterface")),
     "SenderPort_Options",
     ""  )
)</f>
        <v/>
      </c>
      <c r="AK103" t="str">
        <f>IF(adt_primitive!D103&lt;&gt;"", adt_primitive!D103, AK102)</f>
        <v>CM_ActnOnErToMM</v>
      </c>
      <c r="AL103" s="27" t="str">
        <f>IF(adt_primitive!B103&lt;&gt;"", adt_primitive!B103, AL102)</f>
        <v>ADTS_ActnOnErToMM</v>
      </c>
      <c r="AM103" t="str">
        <f>IF(ports!E103&lt;&gt;"", ports!E103, AM102)</f>
        <v>Trigger1</v>
      </c>
      <c r="AN103" t="str">
        <f>IF(ports!C103&lt;&gt;"", ports!C103, AN102)</f>
        <v>Trigger_R_Port</v>
      </c>
      <c r="AO103" s="27" t="str">
        <f>IF(ports!F103&lt;&gt;"", ports!F103, AO102)</f>
        <v>Trigg2</v>
      </c>
    </row>
    <row r="104" spans="10:41" ht="15" x14ac:dyDescent="0.25">
      <c r="J104" s="26" t="s">
        <v>248</v>
      </c>
      <c r="AH104" s="27" t="str" cm="1">
        <f t="array" ref="AH104">IF(AND(LOOKUP(2,1/(ports!B$2:B104&lt;&gt;""),ports!B$2:B104)="ReceiverPort",
       OR(LOOKUP(2,1/(ports!D$2:D104&lt;&gt;""),ports!D$2:D104)="SenderReceiverInterface",
          LOOKUP(2,1/(ports!D$2:D104&lt;&gt;""),ports!D$2:D104)="NvDataInterface")),
  "ReceiverPort_Options",
  IF(AND(LOOKUP(2,1/(ports!B$2:B104&lt;&gt;""),ports!B$2:B104)="SenderPort",
         OR(LOOKUP(2,1/(ports!D$2:D104&lt;&gt;""),ports!D$2:D104)="SenderReceiverInterface",
            LOOKUP(2,1/(ports!D$2:D104&lt;&gt;""),ports!D$2:D104)="NvDataInterface")),
     "SenderPort_Options",
     ""  )
)</f>
        <v/>
      </c>
      <c r="AK104" t="str">
        <f>IF(adt_primitive!D104&lt;&gt;"", adt_primitive!D104, AK103)</f>
        <v>CM_ActnOnErToMM</v>
      </c>
      <c r="AL104" s="27" t="str">
        <f>IF(adt_primitive!B104&lt;&gt;"", adt_primitive!B104, AL103)</f>
        <v>ADTS_ActnOnErToMM</v>
      </c>
      <c r="AM104" t="str">
        <f>IF(ports!E104&lt;&gt;"", ports!E104, AM103)</f>
        <v>Trigger1</v>
      </c>
      <c r="AN104" t="str">
        <f>IF(ports!C104&lt;&gt;"", ports!C104, AN103)</f>
        <v>Trigger_R_Port</v>
      </c>
      <c r="AO104" s="27" t="str">
        <f>IF(ports!F104&lt;&gt;"", ports!F104, AO103)</f>
        <v>Trigg2</v>
      </c>
    </row>
    <row r="105" spans="10:41" ht="15" x14ac:dyDescent="0.25">
      <c r="J105" s="26" t="s">
        <v>249</v>
      </c>
      <c r="AH105" s="27" t="str" cm="1">
        <f t="array" ref="AH105">IF(AND(LOOKUP(2,1/(ports!B$2:B105&lt;&gt;""),ports!B$2:B105)="ReceiverPort",
       OR(LOOKUP(2,1/(ports!D$2:D105&lt;&gt;""),ports!D$2:D105)="SenderReceiverInterface",
          LOOKUP(2,1/(ports!D$2:D105&lt;&gt;""),ports!D$2:D105)="NvDataInterface")),
  "ReceiverPort_Options",
  IF(AND(LOOKUP(2,1/(ports!B$2:B105&lt;&gt;""),ports!B$2:B105)="SenderPort",
         OR(LOOKUP(2,1/(ports!D$2:D105&lt;&gt;""),ports!D$2:D105)="SenderReceiverInterface",
            LOOKUP(2,1/(ports!D$2:D105&lt;&gt;""),ports!D$2:D105)="NvDataInterface")),
     "SenderPort_Options",
     ""  )
)</f>
        <v/>
      </c>
      <c r="AK105" t="str">
        <f>IF(adt_primitive!D105&lt;&gt;"", adt_primitive!D105, AK104)</f>
        <v>CM_ActnOnErToMM</v>
      </c>
      <c r="AL105" s="27" t="str">
        <f>IF(adt_primitive!B105&lt;&gt;"", adt_primitive!B105, AL104)</f>
        <v>ADTS_ActnOnErToMM</v>
      </c>
      <c r="AM105" t="str">
        <f>IF(ports!E105&lt;&gt;"", ports!E105, AM104)</f>
        <v>Trigger1</v>
      </c>
      <c r="AN105" t="str">
        <f>IF(ports!C105&lt;&gt;"", ports!C105, AN104)</f>
        <v>Trigger_R_Port</v>
      </c>
      <c r="AO105" s="27" t="str">
        <f>IF(ports!F105&lt;&gt;"", ports!F105, AO104)</f>
        <v>Trigg2</v>
      </c>
    </row>
    <row r="106" spans="10:41" ht="15" x14ac:dyDescent="0.25">
      <c r="J106" s="26" t="s">
        <v>250</v>
      </c>
      <c r="AH106" s="27" t="str" cm="1">
        <f t="array" ref="AH106">IF(AND(LOOKUP(2,1/(ports!B$2:B106&lt;&gt;""),ports!B$2:B106)="ReceiverPort",
       OR(LOOKUP(2,1/(ports!D$2:D106&lt;&gt;""),ports!D$2:D106)="SenderReceiverInterface",
          LOOKUP(2,1/(ports!D$2:D106&lt;&gt;""),ports!D$2:D106)="NvDataInterface")),
  "ReceiverPort_Options",
  IF(AND(LOOKUP(2,1/(ports!B$2:B106&lt;&gt;""),ports!B$2:B106)="SenderPort",
         OR(LOOKUP(2,1/(ports!D$2:D106&lt;&gt;""),ports!D$2:D106)="SenderReceiverInterface",
            LOOKUP(2,1/(ports!D$2:D106&lt;&gt;""),ports!D$2:D106)="NvDataInterface")),
     "SenderPort_Options",
     ""  )
)</f>
        <v/>
      </c>
      <c r="AK106" t="str">
        <f>IF(adt_primitive!D106&lt;&gt;"", adt_primitive!D106, AK105)</f>
        <v>CM_ActnOnErToMM</v>
      </c>
      <c r="AL106" s="27" t="str">
        <f>IF(adt_primitive!B106&lt;&gt;"", adt_primitive!B106, AL105)</f>
        <v>ADTS_ActnOnErToMM</v>
      </c>
      <c r="AM106" t="str">
        <f>IF(ports!E106&lt;&gt;"", ports!E106, AM105)</f>
        <v>Trigger1</v>
      </c>
      <c r="AN106" t="str">
        <f>IF(ports!C106&lt;&gt;"", ports!C106, AN105)</f>
        <v>Trigger_R_Port</v>
      </c>
      <c r="AO106" s="27" t="str">
        <f>IF(ports!F106&lt;&gt;"", ports!F106, AO105)</f>
        <v>Trigg2</v>
      </c>
    </row>
    <row r="107" spans="10:41" ht="15" x14ac:dyDescent="0.25">
      <c r="J107" s="26" t="s">
        <v>251</v>
      </c>
      <c r="AH107" s="27" t="str" cm="1">
        <f t="array" ref="AH107">IF(AND(LOOKUP(2,1/(ports!B$2:B107&lt;&gt;""),ports!B$2:B107)="ReceiverPort",
       OR(LOOKUP(2,1/(ports!D$2:D107&lt;&gt;""),ports!D$2:D107)="SenderReceiverInterface",
          LOOKUP(2,1/(ports!D$2:D107&lt;&gt;""),ports!D$2:D107)="NvDataInterface")),
  "ReceiverPort_Options",
  IF(AND(LOOKUP(2,1/(ports!B$2:B107&lt;&gt;""),ports!B$2:B107)="SenderPort",
         OR(LOOKUP(2,1/(ports!D$2:D107&lt;&gt;""),ports!D$2:D107)="SenderReceiverInterface",
            LOOKUP(2,1/(ports!D$2:D107&lt;&gt;""),ports!D$2:D107)="NvDataInterface")),
     "SenderPort_Options",
     ""  )
)</f>
        <v/>
      </c>
      <c r="AK107" t="str">
        <f>IF(adt_primitive!D107&lt;&gt;"", adt_primitive!D107, AK106)</f>
        <v>CM_ActnOnErToMM</v>
      </c>
      <c r="AL107" s="27" t="str">
        <f>IF(adt_primitive!B107&lt;&gt;"", adt_primitive!B107, AL106)</f>
        <v>ADTS_ActnOnErToMM</v>
      </c>
      <c r="AM107" t="str">
        <f>IF(ports!E107&lt;&gt;"", ports!E107, AM106)</f>
        <v>Trigger1</v>
      </c>
      <c r="AN107" t="str">
        <f>IF(ports!C107&lt;&gt;"", ports!C107, AN106)</f>
        <v>Trigger_R_Port</v>
      </c>
      <c r="AO107" s="27" t="str">
        <f>IF(ports!F107&lt;&gt;"", ports!F107, AO106)</f>
        <v>Trigg2</v>
      </c>
    </row>
    <row r="108" spans="10:41" ht="15" x14ac:dyDescent="0.25">
      <c r="J108" s="26" t="s">
        <v>252</v>
      </c>
      <c r="AH108" s="27" t="str" cm="1">
        <f t="array" ref="AH108">IF(AND(LOOKUP(2,1/(ports!B$2:B108&lt;&gt;""),ports!B$2:B108)="ReceiverPort",
       OR(LOOKUP(2,1/(ports!D$2:D108&lt;&gt;""),ports!D$2:D108)="SenderReceiverInterface",
          LOOKUP(2,1/(ports!D$2:D108&lt;&gt;""),ports!D$2:D108)="NvDataInterface")),
  "ReceiverPort_Options",
  IF(AND(LOOKUP(2,1/(ports!B$2:B108&lt;&gt;""),ports!B$2:B108)="SenderPort",
         OR(LOOKUP(2,1/(ports!D$2:D108&lt;&gt;""),ports!D$2:D108)="SenderReceiverInterface",
            LOOKUP(2,1/(ports!D$2:D108&lt;&gt;""),ports!D$2:D108)="NvDataInterface")),
     "SenderPort_Options",
     ""  )
)</f>
        <v/>
      </c>
      <c r="AK108" t="str">
        <f>IF(adt_primitive!D108&lt;&gt;"", adt_primitive!D108, AK107)</f>
        <v>CM_ActnOnErToMM</v>
      </c>
      <c r="AL108" s="27" t="str">
        <f>IF(adt_primitive!B108&lt;&gt;"", adt_primitive!B108, AL107)</f>
        <v>ADTS_ActnOnErToMM</v>
      </c>
      <c r="AM108" t="str">
        <f>IF(ports!E108&lt;&gt;"", ports!E108, AM107)</f>
        <v>Trigger1</v>
      </c>
      <c r="AN108" t="str">
        <f>IF(ports!C108&lt;&gt;"", ports!C108, AN107)</f>
        <v>Trigger_R_Port</v>
      </c>
      <c r="AO108" s="27" t="str">
        <f>IF(ports!F108&lt;&gt;"", ports!F108, AO107)</f>
        <v>Trigg2</v>
      </c>
    </row>
    <row r="109" spans="10:41" ht="15" x14ac:dyDescent="0.25">
      <c r="J109" s="26" t="s">
        <v>253</v>
      </c>
      <c r="AH109" s="27" t="str" cm="1">
        <f t="array" ref="AH109">IF(AND(LOOKUP(2,1/(ports!B$2:B109&lt;&gt;""),ports!B$2:B109)="ReceiverPort",
       OR(LOOKUP(2,1/(ports!D$2:D109&lt;&gt;""),ports!D$2:D109)="SenderReceiverInterface",
          LOOKUP(2,1/(ports!D$2:D109&lt;&gt;""),ports!D$2:D109)="NvDataInterface")),
  "ReceiverPort_Options",
  IF(AND(LOOKUP(2,1/(ports!B$2:B109&lt;&gt;""),ports!B$2:B109)="SenderPort",
         OR(LOOKUP(2,1/(ports!D$2:D109&lt;&gt;""),ports!D$2:D109)="SenderReceiverInterface",
            LOOKUP(2,1/(ports!D$2:D109&lt;&gt;""),ports!D$2:D109)="NvDataInterface")),
     "SenderPort_Options",
     ""  )
)</f>
        <v/>
      </c>
      <c r="AK109" t="str">
        <f>IF(adt_primitive!D109&lt;&gt;"", adt_primitive!D109, AK108)</f>
        <v>CM_ActnOnErToMM</v>
      </c>
      <c r="AL109" s="27" t="str">
        <f>IF(adt_primitive!B109&lt;&gt;"", adt_primitive!B109, AL108)</f>
        <v>ADTS_ActnOnErToMM</v>
      </c>
      <c r="AM109" t="str">
        <f>IF(ports!E109&lt;&gt;"", ports!E109, AM108)</f>
        <v>Trigger1</v>
      </c>
      <c r="AN109" t="str">
        <f>IF(ports!C109&lt;&gt;"", ports!C109, AN108)</f>
        <v>Trigger_R_Port</v>
      </c>
      <c r="AO109" s="27" t="str">
        <f>IF(ports!F109&lt;&gt;"", ports!F109, AO108)</f>
        <v>Trigg2</v>
      </c>
    </row>
    <row r="110" spans="10:41" ht="15" x14ac:dyDescent="0.25">
      <c r="J110" s="26" t="s">
        <v>254</v>
      </c>
      <c r="AH110" s="27" t="str" cm="1">
        <f t="array" ref="AH110">IF(AND(LOOKUP(2,1/(ports!B$2:B110&lt;&gt;""),ports!B$2:B110)="ReceiverPort",
       OR(LOOKUP(2,1/(ports!D$2:D110&lt;&gt;""),ports!D$2:D110)="SenderReceiverInterface",
          LOOKUP(2,1/(ports!D$2:D110&lt;&gt;""),ports!D$2:D110)="NvDataInterface")),
  "ReceiverPort_Options",
  IF(AND(LOOKUP(2,1/(ports!B$2:B110&lt;&gt;""),ports!B$2:B110)="SenderPort",
         OR(LOOKUP(2,1/(ports!D$2:D110&lt;&gt;""),ports!D$2:D110)="SenderReceiverInterface",
            LOOKUP(2,1/(ports!D$2:D110&lt;&gt;""),ports!D$2:D110)="NvDataInterface")),
     "SenderPort_Options",
     ""  )
)</f>
        <v/>
      </c>
      <c r="AK110" t="str">
        <f>IF(adt_primitive!D110&lt;&gt;"", adt_primitive!D110, AK109)</f>
        <v>CM_ActnOnErToMM</v>
      </c>
      <c r="AL110" s="27" t="str">
        <f>IF(adt_primitive!B110&lt;&gt;"", adt_primitive!B110, AL109)</f>
        <v>ADTS_ActnOnErToMM</v>
      </c>
      <c r="AM110" t="str">
        <f>IF(ports!E110&lt;&gt;"", ports!E110, AM109)</f>
        <v>Trigger1</v>
      </c>
      <c r="AN110" t="str">
        <f>IF(ports!C110&lt;&gt;"", ports!C110, AN109)</f>
        <v>Trigger_R_Port</v>
      </c>
      <c r="AO110" s="27" t="str">
        <f>IF(ports!F110&lt;&gt;"", ports!F110, AO109)</f>
        <v>Trigg2</v>
      </c>
    </row>
    <row r="111" spans="10:41" ht="15" x14ac:dyDescent="0.25">
      <c r="J111" s="26" t="s">
        <v>255</v>
      </c>
      <c r="AH111" s="27" t="str" cm="1">
        <f t="array" ref="AH111">IF(AND(LOOKUP(2,1/(ports!B$2:B111&lt;&gt;""),ports!B$2:B111)="ReceiverPort",
       OR(LOOKUP(2,1/(ports!D$2:D111&lt;&gt;""),ports!D$2:D111)="SenderReceiverInterface",
          LOOKUP(2,1/(ports!D$2:D111&lt;&gt;""),ports!D$2:D111)="NvDataInterface")),
  "ReceiverPort_Options",
  IF(AND(LOOKUP(2,1/(ports!B$2:B111&lt;&gt;""),ports!B$2:B111)="SenderPort",
         OR(LOOKUP(2,1/(ports!D$2:D111&lt;&gt;""),ports!D$2:D111)="SenderReceiverInterface",
            LOOKUP(2,1/(ports!D$2:D111&lt;&gt;""),ports!D$2:D111)="NvDataInterface")),
     "SenderPort_Options",
     ""  )
)</f>
        <v/>
      </c>
      <c r="AK111" t="str">
        <f>IF(adt_primitive!D111&lt;&gt;"", adt_primitive!D111, AK110)</f>
        <v>CM_ActnOnErToMM</v>
      </c>
      <c r="AL111" s="27" t="str">
        <f>IF(adt_primitive!B111&lt;&gt;"", adt_primitive!B111, AL110)</f>
        <v>ADTS_ActnOnErToMM</v>
      </c>
      <c r="AM111" t="str">
        <f>IF(ports!E111&lt;&gt;"", ports!E111, AM110)</f>
        <v>Trigger1</v>
      </c>
      <c r="AN111" t="str">
        <f>IF(ports!C111&lt;&gt;"", ports!C111, AN110)</f>
        <v>Trigger_R_Port</v>
      </c>
      <c r="AO111" s="27" t="str">
        <f>IF(ports!F111&lt;&gt;"", ports!F111, AO110)</f>
        <v>Trigg2</v>
      </c>
    </row>
    <row r="112" spans="10:41" ht="15" x14ac:dyDescent="0.25">
      <c r="J112" s="26" t="s">
        <v>256</v>
      </c>
      <c r="AH112" s="27" t="str" cm="1">
        <f t="array" ref="AH112">IF(AND(LOOKUP(2,1/(ports!B$2:B112&lt;&gt;""),ports!B$2:B112)="ReceiverPort",
       OR(LOOKUP(2,1/(ports!D$2:D112&lt;&gt;""),ports!D$2:D112)="SenderReceiverInterface",
          LOOKUP(2,1/(ports!D$2:D112&lt;&gt;""),ports!D$2:D112)="NvDataInterface")),
  "ReceiverPort_Options",
  IF(AND(LOOKUP(2,1/(ports!B$2:B112&lt;&gt;""),ports!B$2:B112)="SenderPort",
         OR(LOOKUP(2,1/(ports!D$2:D112&lt;&gt;""),ports!D$2:D112)="SenderReceiverInterface",
            LOOKUP(2,1/(ports!D$2:D112&lt;&gt;""),ports!D$2:D112)="NvDataInterface")),
     "SenderPort_Options",
     ""  )
)</f>
        <v/>
      </c>
      <c r="AK112" t="str">
        <f>IF(adt_primitive!D112&lt;&gt;"", adt_primitive!D112, AK111)</f>
        <v>CM_ActnOnErToMM</v>
      </c>
      <c r="AL112" s="27" t="str">
        <f>IF(adt_primitive!B112&lt;&gt;"", adt_primitive!B112, AL111)</f>
        <v>ADTS_ActnOnErToMM</v>
      </c>
      <c r="AM112" t="str">
        <f>IF(ports!E112&lt;&gt;"", ports!E112, AM111)</f>
        <v>Trigger1</v>
      </c>
      <c r="AN112" t="str">
        <f>IF(ports!C112&lt;&gt;"", ports!C112, AN111)</f>
        <v>Trigger_R_Port</v>
      </c>
      <c r="AO112" s="27" t="str">
        <f>IF(ports!F112&lt;&gt;"", ports!F112, AO111)</f>
        <v>Trigg2</v>
      </c>
    </row>
    <row r="113" spans="10:41" ht="15" x14ac:dyDescent="0.25">
      <c r="J113" s="26" t="s">
        <v>257</v>
      </c>
      <c r="AH113" s="27" t="str" cm="1">
        <f t="array" ref="AH113">IF(AND(LOOKUP(2,1/(ports!B$2:B113&lt;&gt;""),ports!B$2:B113)="ReceiverPort",
       OR(LOOKUP(2,1/(ports!D$2:D113&lt;&gt;""),ports!D$2:D113)="SenderReceiverInterface",
          LOOKUP(2,1/(ports!D$2:D113&lt;&gt;""),ports!D$2:D113)="NvDataInterface")),
  "ReceiverPort_Options",
  IF(AND(LOOKUP(2,1/(ports!B$2:B113&lt;&gt;""),ports!B$2:B113)="SenderPort",
         OR(LOOKUP(2,1/(ports!D$2:D113&lt;&gt;""),ports!D$2:D113)="SenderReceiverInterface",
            LOOKUP(2,1/(ports!D$2:D113&lt;&gt;""),ports!D$2:D113)="NvDataInterface")),
     "SenderPort_Options",
     ""  )
)</f>
        <v/>
      </c>
      <c r="AK113" t="str">
        <f>IF(adt_primitive!D113&lt;&gt;"", adt_primitive!D113, AK112)</f>
        <v>CM_ActnOnErToMM</v>
      </c>
      <c r="AL113" s="27" t="str">
        <f>IF(adt_primitive!B113&lt;&gt;"", adt_primitive!B113, AL112)</f>
        <v>ADTS_ActnOnErToMM</v>
      </c>
      <c r="AM113" t="str">
        <f>IF(ports!E113&lt;&gt;"", ports!E113, AM112)</f>
        <v>Trigger1</v>
      </c>
      <c r="AN113" t="str">
        <f>IF(ports!C113&lt;&gt;"", ports!C113, AN112)</f>
        <v>Trigger_R_Port</v>
      </c>
      <c r="AO113" s="27" t="str">
        <f>IF(ports!F113&lt;&gt;"", ports!F113, AO112)</f>
        <v>Trigg2</v>
      </c>
    </row>
    <row r="114" spans="10:41" ht="15" x14ac:dyDescent="0.25">
      <c r="J114" s="26" t="s">
        <v>258</v>
      </c>
      <c r="AH114" s="27" t="str" cm="1">
        <f t="array" ref="AH114">IF(AND(LOOKUP(2,1/(ports!B$2:B114&lt;&gt;""),ports!B$2:B114)="ReceiverPort",
       OR(LOOKUP(2,1/(ports!D$2:D114&lt;&gt;""),ports!D$2:D114)="SenderReceiverInterface",
          LOOKUP(2,1/(ports!D$2:D114&lt;&gt;""),ports!D$2:D114)="NvDataInterface")),
  "ReceiverPort_Options",
  IF(AND(LOOKUP(2,1/(ports!B$2:B114&lt;&gt;""),ports!B$2:B114)="SenderPort",
         OR(LOOKUP(2,1/(ports!D$2:D114&lt;&gt;""),ports!D$2:D114)="SenderReceiverInterface",
            LOOKUP(2,1/(ports!D$2:D114&lt;&gt;""),ports!D$2:D114)="NvDataInterface")),
     "SenderPort_Options",
     ""  )
)</f>
        <v/>
      </c>
      <c r="AK114" t="str">
        <f>IF(adt_primitive!D114&lt;&gt;"", adt_primitive!D114, AK113)</f>
        <v>CM_ActnOnErToMM</v>
      </c>
      <c r="AL114" s="27" t="str">
        <f>IF(adt_primitive!B114&lt;&gt;"", adt_primitive!B114, AL113)</f>
        <v>ADTS_ActnOnErToMM</v>
      </c>
      <c r="AM114" t="str">
        <f>IF(ports!E114&lt;&gt;"", ports!E114, AM113)</f>
        <v>Trigger1</v>
      </c>
      <c r="AN114" t="str">
        <f>IF(ports!C114&lt;&gt;"", ports!C114, AN113)</f>
        <v>Trigger_R_Port</v>
      </c>
      <c r="AO114" s="27" t="str">
        <f>IF(ports!F114&lt;&gt;"", ports!F114, AO113)</f>
        <v>Trigg2</v>
      </c>
    </row>
    <row r="115" spans="10:41" ht="15" x14ac:dyDescent="0.25">
      <c r="J115" s="26" t="s">
        <v>259</v>
      </c>
      <c r="AH115" s="27" t="str" cm="1">
        <f t="array" ref="AH115">IF(AND(LOOKUP(2,1/(ports!B$2:B115&lt;&gt;""),ports!B$2:B115)="ReceiverPort",
       OR(LOOKUP(2,1/(ports!D$2:D115&lt;&gt;""),ports!D$2:D115)="SenderReceiverInterface",
          LOOKUP(2,1/(ports!D$2:D115&lt;&gt;""),ports!D$2:D115)="NvDataInterface")),
  "ReceiverPort_Options",
  IF(AND(LOOKUP(2,1/(ports!B$2:B115&lt;&gt;""),ports!B$2:B115)="SenderPort",
         OR(LOOKUP(2,1/(ports!D$2:D115&lt;&gt;""),ports!D$2:D115)="SenderReceiverInterface",
            LOOKUP(2,1/(ports!D$2:D115&lt;&gt;""),ports!D$2:D115)="NvDataInterface")),
     "SenderPort_Options",
     ""  )
)</f>
        <v/>
      </c>
      <c r="AK115" t="str">
        <f>IF(adt_primitive!D115&lt;&gt;"", adt_primitive!D115, AK114)</f>
        <v>CM_ActnOnErToMM</v>
      </c>
      <c r="AL115" s="27" t="str">
        <f>IF(adt_primitive!B115&lt;&gt;"", adt_primitive!B115, AL114)</f>
        <v>ADTS_ActnOnErToMM</v>
      </c>
      <c r="AM115" t="str">
        <f>IF(ports!E115&lt;&gt;"", ports!E115, AM114)</f>
        <v>Trigger1</v>
      </c>
      <c r="AN115" t="str">
        <f>IF(ports!C115&lt;&gt;"", ports!C115, AN114)</f>
        <v>Trigger_R_Port</v>
      </c>
      <c r="AO115" s="27" t="str">
        <f>IF(ports!F115&lt;&gt;"", ports!F115, AO114)</f>
        <v>Trigg2</v>
      </c>
    </row>
    <row r="116" spans="10:41" ht="15" x14ac:dyDescent="0.25">
      <c r="J116" s="26" t="s">
        <v>260</v>
      </c>
      <c r="AH116" s="27" t="str" cm="1">
        <f t="array" ref="AH116">IF(AND(LOOKUP(2,1/(ports!B$2:B116&lt;&gt;""),ports!B$2:B116)="ReceiverPort",
       OR(LOOKUP(2,1/(ports!D$2:D116&lt;&gt;""),ports!D$2:D116)="SenderReceiverInterface",
          LOOKUP(2,1/(ports!D$2:D116&lt;&gt;""),ports!D$2:D116)="NvDataInterface")),
  "ReceiverPort_Options",
  IF(AND(LOOKUP(2,1/(ports!B$2:B116&lt;&gt;""),ports!B$2:B116)="SenderPort",
         OR(LOOKUP(2,1/(ports!D$2:D116&lt;&gt;""),ports!D$2:D116)="SenderReceiverInterface",
            LOOKUP(2,1/(ports!D$2:D116&lt;&gt;""),ports!D$2:D116)="NvDataInterface")),
     "SenderPort_Options",
     ""  )
)</f>
        <v/>
      </c>
      <c r="AK116" t="str">
        <f>IF(adt_primitive!D116&lt;&gt;"", adt_primitive!D116, AK115)</f>
        <v>CM_ActnOnErToMM</v>
      </c>
      <c r="AL116" s="27" t="str">
        <f>IF(adt_primitive!B116&lt;&gt;"", adt_primitive!B116, AL115)</f>
        <v>ADTS_ActnOnErToMM</v>
      </c>
      <c r="AM116" t="str">
        <f>IF(ports!E116&lt;&gt;"", ports!E116, AM115)</f>
        <v>Trigger1</v>
      </c>
      <c r="AN116" t="str">
        <f>IF(ports!C116&lt;&gt;"", ports!C116, AN115)</f>
        <v>Trigger_R_Port</v>
      </c>
      <c r="AO116" s="27" t="str">
        <f>IF(ports!F116&lt;&gt;"", ports!F116, AO115)</f>
        <v>Trigg2</v>
      </c>
    </row>
    <row r="117" spans="10:41" ht="15" x14ac:dyDescent="0.25">
      <c r="J117" s="26" t="s">
        <v>261</v>
      </c>
      <c r="AH117" s="27" t="str" cm="1">
        <f t="array" ref="AH117">IF(AND(LOOKUP(2,1/(ports!B$2:B117&lt;&gt;""),ports!B$2:B117)="ReceiverPort",
       OR(LOOKUP(2,1/(ports!D$2:D117&lt;&gt;""),ports!D$2:D117)="SenderReceiverInterface",
          LOOKUP(2,1/(ports!D$2:D117&lt;&gt;""),ports!D$2:D117)="NvDataInterface")),
  "ReceiverPort_Options",
  IF(AND(LOOKUP(2,1/(ports!B$2:B117&lt;&gt;""),ports!B$2:B117)="SenderPort",
         OR(LOOKUP(2,1/(ports!D$2:D117&lt;&gt;""),ports!D$2:D117)="SenderReceiverInterface",
            LOOKUP(2,1/(ports!D$2:D117&lt;&gt;""),ports!D$2:D117)="NvDataInterface")),
     "SenderPort_Options",
     ""  )
)</f>
        <v/>
      </c>
      <c r="AK117" t="str">
        <f>IF(adt_primitive!D117&lt;&gt;"", adt_primitive!D117, AK116)</f>
        <v>CM_ActnOnErToMM</v>
      </c>
      <c r="AL117" s="27" t="str">
        <f>IF(adt_primitive!B117&lt;&gt;"", adt_primitive!B117, AL116)</f>
        <v>ADTS_ActnOnErToMM</v>
      </c>
      <c r="AM117" t="str">
        <f>IF(ports!E117&lt;&gt;"", ports!E117, AM116)</f>
        <v>Trigger1</v>
      </c>
      <c r="AN117" t="str">
        <f>IF(ports!C117&lt;&gt;"", ports!C117, AN116)</f>
        <v>Trigger_R_Port</v>
      </c>
      <c r="AO117" s="27" t="str">
        <f>IF(ports!F117&lt;&gt;"", ports!F117, AO116)</f>
        <v>Trigg2</v>
      </c>
    </row>
    <row r="118" spans="10:41" ht="15" x14ac:dyDescent="0.25">
      <c r="J118" s="26" t="s">
        <v>262</v>
      </c>
      <c r="AH118" s="27" t="str" cm="1">
        <f t="array" ref="AH118">IF(AND(LOOKUP(2,1/(ports!B$2:B118&lt;&gt;""),ports!B$2:B118)="ReceiverPort",
       OR(LOOKUP(2,1/(ports!D$2:D118&lt;&gt;""),ports!D$2:D118)="SenderReceiverInterface",
          LOOKUP(2,1/(ports!D$2:D118&lt;&gt;""),ports!D$2:D118)="NvDataInterface")),
  "ReceiverPort_Options",
  IF(AND(LOOKUP(2,1/(ports!B$2:B118&lt;&gt;""),ports!B$2:B118)="SenderPort",
         OR(LOOKUP(2,1/(ports!D$2:D118&lt;&gt;""),ports!D$2:D118)="SenderReceiverInterface",
            LOOKUP(2,1/(ports!D$2:D118&lt;&gt;""),ports!D$2:D118)="NvDataInterface")),
     "SenderPort_Options",
     ""  )
)</f>
        <v/>
      </c>
      <c r="AK118" t="str">
        <f>IF(adt_primitive!D118&lt;&gt;"", adt_primitive!D118, AK117)</f>
        <v>CM_ActnOnErToMM</v>
      </c>
      <c r="AL118" s="27" t="str">
        <f>IF(adt_primitive!B118&lt;&gt;"", adt_primitive!B118, AL117)</f>
        <v>ADTS_ActnOnErToMM</v>
      </c>
      <c r="AM118" t="str">
        <f>IF(ports!E118&lt;&gt;"", ports!E118, AM117)</f>
        <v>Trigger1</v>
      </c>
      <c r="AN118" t="str">
        <f>IF(ports!C118&lt;&gt;"", ports!C118, AN117)</f>
        <v>Trigger_R_Port</v>
      </c>
      <c r="AO118" s="27" t="str">
        <f>IF(ports!F118&lt;&gt;"", ports!F118, AO117)</f>
        <v>Trigg2</v>
      </c>
    </row>
    <row r="119" spans="10:41" ht="15" x14ac:dyDescent="0.25">
      <c r="J119" s="28" t="s">
        <v>73</v>
      </c>
      <c r="AH119" s="27" t="str" cm="1">
        <f t="array" ref="AH119">IF(AND(LOOKUP(2,1/(ports!B$2:B119&lt;&gt;""),ports!B$2:B119)="ReceiverPort",
       OR(LOOKUP(2,1/(ports!D$2:D119&lt;&gt;""),ports!D$2:D119)="SenderReceiverInterface",
          LOOKUP(2,1/(ports!D$2:D119&lt;&gt;""),ports!D$2:D119)="NvDataInterface")),
  "ReceiverPort_Options",
  IF(AND(LOOKUP(2,1/(ports!B$2:B119&lt;&gt;""),ports!B$2:B119)="SenderPort",
         OR(LOOKUP(2,1/(ports!D$2:D119&lt;&gt;""),ports!D$2:D119)="SenderReceiverInterface",
            LOOKUP(2,1/(ports!D$2:D119&lt;&gt;""),ports!D$2:D119)="NvDataInterface")),
     "SenderPort_Options",
     ""  )
)</f>
        <v/>
      </c>
      <c r="AK119" t="str">
        <f>IF(adt_primitive!D119&lt;&gt;"", adt_primitive!D119, AK118)</f>
        <v>CM_ActnOnErToMM</v>
      </c>
      <c r="AL119" s="27" t="str">
        <f>IF(adt_primitive!B119&lt;&gt;"", adt_primitive!B119, AL118)</f>
        <v>ADTS_ActnOnErToMM</v>
      </c>
      <c r="AM119" t="str">
        <f>IF(ports!E119&lt;&gt;"", ports!E119, AM118)</f>
        <v>Trigger1</v>
      </c>
      <c r="AN119" t="str">
        <f>IF(ports!C119&lt;&gt;"", ports!C119, AN118)</f>
        <v>Trigger_R_Port</v>
      </c>
      <c r="AO119" s="27" t="str">
        <f>IF(ports!F119&lt;&gt;"", ports!F119, AO118)</f>
        <v>Trigg2</v>
      </c>
    </row>
    <row r="120" spans="10:41" ht="15" x14ac:dyDescent="0.25">
      <c r="J120" s="26" t="s">
        <v>263</v>
      </c>
      <c r="AH120" s="27" t="str" cm="1">
        <f t="array" ref="AH120">IF(AND(LOOKUP(2,1/(ports!B$2:B120&lt;&gt;""),ports!B$2:B120)="ReceiverPort",
       OR(LOOKUP(2,1/(ports!D$2:D120&lt;&gt;""),ports!D$2:D120)="SenderReceiverInterface",
          LOOKUP(2,1/(ports!D$2:D120&lt;&gt;""),ports!D$2:D120)="NvDataInterface")),
  "ReceiverPort_Options",
  IF(AND(LOOKUP(2,1/(ports!B$2:B120&lt;&gt;""),ports!B$2:B120)="SenderPort",
         OR(LOOKUP(2,1/(ports!D$2:D120&lt;&gt;""),ports!D$2:D120)="SenderReceiverInterface",
            LOOKUP(2,1/(ports!D$2:D120&lt;&gt;""),ports!D$2:D120)="NvDataInterface")),
     "SenderPort_Options",
     ""  )
)</f>
        <v/>
      </c>
      <c r="AK120" t="str">
        <f>IF(adt_primitive!D120&lt;&gt;"", adt_primitive!D120, AK119)</f>
        <v>CM_ActnOnErToMM</v>
      </c>
      <c r="AL120" s="27" t="str">
        <f>IF(adt_primitive!B120&lt;&gt;"", adt_primitive!B120, AL119)</f>
        <v>ADTS_ActnOnErToMM</v>
      </c>
      <c r="AM120" t="str">
        <f>IF(ports!E120&lt;&gt;"", ports!E120, AM119)</f>
        <v>Trigger1</v>
      </c>
      <c r="AN120" t="str">
        <f>IF(ports!C120&lt;&gt;"", ports!C120, AN119)</f>
        <v>Trigger_R_Port</v>
      </c>
      <c r="AO120" s="27" t="str">
        <f>IF(ports!F120&lt;&gt;"", ports!F120, AO119)</f>
        <v>Trigg2</v>
      </c>
    </row>
    <row r="121" spans="10:41" ht="15" x14ac:dyDescent="0.25">
      <c r="J121" s="26" t="s">
        <v>264</v>
      </c>
      <c r="AH121" s="27" t="str" cm="1">
        <f t="array" ref="AH121">IF(AND(LOOKUP(2,1/(ports!B$2:B121&lt;&gt;""),ports!B$2:B121)="ReceiverPort",
       OR(LOOKUP(2,1/(ports!D$2:D121&lt;&gt;""),ports!D$2:D121)="SenderReceiverInterface",
          LOOKUP(2,1/(ports!D$2:D121&lt;&gt;""),ports!D$2:D121)="NvDataInterface")),
  "ReceiverPort_Options",
  IF(AND(LOOKUP(2,1/(ports!B$2:B121&lt;&gt;""),ports!B$2:B121)="SenderPort",
         OR(LOOKUP(2,1/(ports!D$2:D121&lt;&gt;""),ports!D$2:D121)="SenderReceiverInterface",
            LOOKUP(2,1/(ports!D$2:D121&lt;&gt;""),ports!D$2:D121)="NvDataInterface")),
     "SenderPort_Options",
     ""  )
)</f>
        <v/>
      </c>
      <c r="AK121" t="str">
        <f>IF(adt_primitive!D121&lt;&gt;"", adt_primitive!D121, AK120)</f>
        <v>CM_ActnOnErToMM</v>
      </c>
      <c r="AL121" s="27" t="str">
        <f>IF(adt_primitive!B121&lt;&gt;"", adt_primitive!B121, AL120)</f>
        <v>ADTS_ActnOnErToMM</v>
      </c>
      <c r="AM121" t="str">
        <f>IF(ports!E121&lt;&gt;"", ports!E121, AM120)</f>
        <v>Trigger1</v>
      </c>
      <c r="AN121" t="str">
        <f>IF(ports!C121&lt;&gt;"", ports!C121, AN120)</f>
        <v>Trigger_R_Port</v>
      </c>
      <c r="AO121" s="27" t="str">
        <f>IF(ports!F121&lt;&gt;"", ports!F121, AO120)</f>
        <v>Trigg2</v>
      </c>
    </row>
    <row r="122" spans="10:41" ht="15" x14ac:dyDescent="0.25">
      <c r="J122" s="26" t="s">
        <v>265</v>
      </c>
      <c r="AH122" s="27" t="str" cm="1">
        <f t="array" ref="AH122">IF(AND(LOOKUP(2,1/(ports!B$2:B122&lt;&gt;""),ports!B$2:B122)="ReceiverPort",
       OR(LOOKUP(2,1/(ports!D$2:D122&lt;&gt;""),ports!D$2:D122)="SenderReceiverInterface",
          LOOKUP(2,1/(ports!D$2:D122&lt;&gt;""),ports!D$2:D122)="NvDataInterface")),
  "ReceiverPort_Options",
  IF(AND(LOOKUP(2,1/(ports!B$2:B122&lt;&gt;""),ports!B$2:B122)="SenderPort",
         OR(LOOKUP(2,1/(ports!D$2:D122&lt;&gt;""),ports!D$2:D122)="SenderReceiverInterface",
            LOOKUP(2,1/(ports!D$2:D122&lt;&gt;""),ports!D$2:D122)="NvDataInterface")),
     "SenderPort_Options",
     ""  )
)</f>
        <v/>
      </c>
      <c r="AK122" t="str">
        <f>IF(adt_primitive!D122&lt;&gt;"", adt_primitive!D122, AK121)</f>
        <v>CM_ActnOnErToMM</v>
      </c>
      <c r="AL122" s="27" t="str">
        <f>IF(adt_primitive!B122&lt;&gt;"", adt_primitive!B122, AL121)</f>
        <v>ADTS_ActnOnErToMM</v>
      </c>
      <c r="AM122" t="str">
        <f>IF(ports!E122&lt;&gt;"", ports!E122, AM121)</f>
        <v>Trigger1</v>
      </c>
      <c r="AN122" t="str">
        <f>IF(ports!C122&lt;&gt;"", ports!C122, AN121)</f>
        <v>Trigger_R_Port</v>
      </c>
      <c r="AO122" s="27" t="str">
        <f>IF(ports!F122&lt;&gt;"", ports!F122, AO121)</f>
        <v>Trigg2</v>
      </c>
    </row>
    <row r="123" spans="10:41" ht="15" x14ac:dyDescent="0.25">
      <c r="J123" s="26" t="s">
        <v>266</v>
      </c>
      <c r="AH123" s="27" t="str" cm="1">
        <f t="array" ref="AH123">IF(AND(LOOKUP(2,1/(ports!B$2:B123&lt;&gt;""),ports!B$2:B123)="ReceiverPort",
       OR(LOOKUP(2,1/(ports!D$2:D123&lt;&gt;""),ports!D$2:D123)="SenderReceiverInterface",
          LOOKUP(2,1/(ports!D$2:D123&lt;&gt;""),ports!D$2:D123)="NvDataInterface")),
  "ReceiverPort_Options",
  IF(AND(LOOKUP(2,1/(ports!B$2:B123&lt;&gt;""),ports!B$2:B123)="SenderPort",
         OR(LOOKUP(2,1/(ports!D$2:D123&lt;&gt;""),ports!D$2:D123)="SenderReceiverInterface",
            LOOKUP(2,1/(ports!D$2:D123&lt;&gt;""),ports!D$2:D123)="NvDataInterface")),
     "SenderPort_Options",
     ""  )
)</f>
        <v/>
      </c>
      <c r="AK123" t="str">
        <f>IF(adt_primitive!D123&lt;&gt;"", adt_primitive!D123, AK122)</f>
        <v>CM_ActnOnErToMM</v>
      </c>
      <c r="AL123" s="27" t="str">
        <f>IF(adt_primitive!B123&lt;&gt;"", adt_primitive!B123, AL122)</f>
        <v>ADTS_ActnOnErToMM</v>
      </c>
      <c r="AM123" t="str">
        <f>IF(ports!E123&lt;&gt;"", ports!E123, AM122)</f>
        <v>Trigger1</v>
      </c>
      <c r="AN123" t="str">
        <f>IF(ports!C123&lt;&gt;"", ports!C123, AN122)</f>
        <v>Trigger_R_Port</v>
      </c>
      <c r="AO123" s="27" t="str">
        <f>IF(ports!F123&lt;&gt;"", ports!F123, AO122)</f>
        <v>Trigg2</v>
      </c>
    </row>
    <row r="124" spans="10:41" ht="15" x14ac:dyDescent="0.25">
      <c r="J124" s="26" t="s">
        <v>267</v>
      </c>
      <c r="AH124" s="27" t="str" cm="1">
        <f t="array" ref="AH124">IF(AND(LOOKUP(2,1/(ports!B$2:B124&lt;&gt;""),ports!B$2:B124)="ReceiverPort",
       OR(LOOKUP(2,1/(ports!D$2:D124&lt;&gt;""),ports!D$2:D124)="SenderReceiverInterface",
          LOOKUP(2,1/(ports!D$2:D124&lt;&gt;""),ports!D$2:D124)="NvDataInterface")),
  "ReceiverPort_Options",
  IF(AND(LOOKUP(2,1/(ports!B$2:B124&lt;&gt;""),ports!B$2:B124)="SenderPort",
         OR(LOOKUP(2,1/(ports!D$2:D124&lt;&gt;""),ports!D$2:D124)="SenderReceiverInterface",
            LOOKUP(2,1/(ports!D$2:D124&lt;&gt;""),ports!D$2:D124)="NvDataInterface")),
     "SenderPort_Options",
     ""  )
)</f>
        <v/>
      </c>
      <c r="AK124" t="str">
        <f>IF(adt_primitive!D124&lt;&gt;"", adt_primitive!D124, AK123)</f>
        <v>CM_ActnOnErToMM</v>
      </c>
      <c r="AL124" s="27" t="str">
        <f>IF(adt_primitive!B124&lt;&gt;"", adt_primitive!B124, AL123)</f>
        <v>ADTS_ActnOnErToMM</v>
      </c>
      <c r="AM124" t="str">
        <f>IF(ports!E124&lt;&gt;"", ports!E124, AM123)</f>
        <v>Trigger1</v>
      </c>
      <c r="AN124" t="str">
        <f>IF(ports!C124&lt;&gt;"", ports!C124, AN123)</f>
        <v>Trigger_R_Port</v>
      </c>
      <c r="AO124" s="27" t="str">
        <f>IF(ports!F124&lt;&gt;"", ports!F124, AO123)</f>
        <v>Trigg2</v>
      </c>
    </row>
    <row r="125" spans="10:41" ht="15" x14ac:dyDescent="0.25">
      <c r="J125" s="26" t="s">
        <v>268</v>
      </c>
      <c r="AH125" s="27" t="str" cm="1">
        <f t="array" ref="AH125">IF(AND(LOOKUP(2,1/(ports!B$2:B125&lt;&gt;""),ports!B$2:B125)="ReceiverPort",
       OR(LOOKUP(2,1/(ports!D$2:D125&lt;&gt;""),ports!D$2:D125)="SenderReceiverInterface",
          LOOKUP(2,1/(ports!D$2:D125&lt;&gt;""),ports!D$2:D125)="NvDataInterface")),
  "ReceiverPort_Options",
  IF(AND(LOOKUP(2,1/(ports!B$2:B125&lt;&gt;""),ports!B$2:B125)="SenderPort",
         OR(LOOKUP(2,1/(ports!D$2:D125&lt;&gt;""),ports!D$2:D125)="SenderReceiverInterface",
            LOOKUP(2,1/(ports!D$2:D125&lt;&gt;""),ports!D$2:D125)="NvDataInterface")),
     "SenderPort_Options",
     ""  )
)</f>
        <v/>
      </c>
      <c r="AK125" t="str">
        <f>IF(adt_primitive!D125&lt;&gt;"", adt_primitive!D125, AK124)</f>
        <v>CM_ActnOnErToMM</v>
      </c>
      <c r="AL125" s="27" t="str">
        <f>IF(adt_primitive!B125&lt;&gt;"", adt_primitive!B125, AL124)</f>
        <v>ADTS_ActnOnErToMM</v>
      </c>
      <c r="AM125" t="str">
        <f>IF(ports!E125&lt;&gt;"", ports!E125, AM124)</f>
        <v>Trigger1</v>
      </c>
      <c r="AN125" t="str">
        <f>IF(ports!C125&lt;&gt;"", ports!C125, AN124)</f>
        <v>Trigger_R_Port</v>
      </c>
      <c r="AO125" s="27" t="str">
        <f>IF(ports!F125&lt;&gt;"", ports!F125, AO124)</f>
        <v>Trigg2</v>
      </c>
    </row>
    <row r="126" spans="10:41" ht="15" x14ac:dyDescent="0.25">
      <c r="J126" s="26" t="s">
        <v>269</v>
      </c>
      <c r="AH126" s="27" t="str" cm="1">
        <f t="array" ref="AH126">IF(AND(LOOKUP(2,1/(ports!B$2:B126&lt;&gt;""),ports!B$2:B126)="ReceiverPort",
       OR(LOOKUP(2,1/(ports!D$2:D126&lt;&gt;""),ports!D$2:D126)="SenderReceiverInterface",
          LOOKUP(2,1/(ports!D$2:D126&lt;&gt;""),ports!D$2:D126)="NvDataInterface")),
  "ReceiverPort_Options",
  IF(AND(LOOKUP(2,1/(ports!B$2:B126&lt;&gt;""),ports!B$2:B126)="SenderPort",
         OR(LOOKUP(2,1/(ports!D$2:D126&lt;&gt;""),ports!D$2:D126)="SenderReceiverInterface",
            LOOKUP(2,1/(ports!D$2:D126&lt;&gt;""),ports!D$2:D126)="NvDataInterface")),
     "SenderPort_Options",
     ""  )
)</f>
        <v/>
      </c>
      <c r="AK126" t="str">
        <f>IF(adt_primitive!D126&lt;&gt;"", adt_primitive!D126, AK125)</f>
        <v>CM_ActnOnErToMM</v>
      </c>
      <c r="AL126" s="27" t="str">
        <f>IF(adt_primitive!B126&lt;&gt;"", adt_primitive!B126, AL125)</f>
        <v>ADTS_ActnOnErToMM</v>
      </c>
      <c r="AM126" t="str">
        <f>IF(ports!E126&lt;&gt;"", ports!E126, AM125)</f>
        <v>Trigger1</v>
      </c>
      <c r="AN126" t="str">
        <f>IF(ports!C126&lt;&gt;"", ports!C126, AN125)</f>
        <v>Trigger_R_Port</v>
      </c>
      <c r="AO126" s="27" t="str">
        <f>IF(ports!F126&lt;&gt;"", ports!F126, AO125)</f>
        <v>Trigg2</v>
      </c>
    </row>
    <row r="127" spans="10:41" ht="15" x14ac:dyDescent="0.25">
      <c r="J127" s="26" t="s">
        <v>270</v>
      </c>
      <c r="AH127" s="27" t="str" cm="1">
        <f t="array" ref="AH127">IF(AND(LOOKUP(2,1/(ports!B$2:B127&lt;&gt;""),ports!B$2:B127)="ReceiverPort",
       OR(LOOKUP(2,1/(ports!D$2:D127&lt;&gt;""),ports!D$2:D127)="SenderReceiverInterface",
          LOOKUP(2,1/(ports!D$2:D127&lt;&gt;""),ports!D$2:D127)="NvDataInterface")),
  "ReceiverPort_Options",
  IF(AND(LOOKUP(2,1/(ports!B$2:B127&lt;&gt;""),ports!B$2:B127)="SenderPort",
         OR(LOOKUP(2,1/(ports!D$2:D127&lt;&gt;""),ports!D$2:D127)="SenderReceiverInterface",
            LOOKUP(2,1/(ports!D$2:D127&lt;&gt;""),ports!D$2:D127)="NvDataInterface")),
     "SenderPort_Options",
     ""  )
)</f>
        <v/>
      </c>
      <c r="AK127" t="str">
        <f>IF(adt_primitive!D127&lt;&gt;"", adt_primitive!D127, AK126)</f>
        <v>CM_ActnOnErToMM</v>
      </c>
      <c r="AL127" s="27" t="str">
        <f>IF(adt_primitive!B127&lt;&gt;"", adt_primitive!B127, AL126)</f>
        <v>ADTS_ActnOnErToMM</v>
      </c>
      <c r="AM127" t="str">
        <f>IF(ports!E127&lt;&gt;"", ports!E127, AM126)</f>
        <v>Trigger1</v>
      </c>
      <c r="AN127" t="str">
        <f>IF(ports!C127&lt;&gt;"", ports!C127, AN126)</f>
        <v>Trigger_R_Port</v>
      </c>
      <c r="AO127" s="27" t="str">
        <f>IF(ports!F127&lt;&gt;"", ports!F127, AO126)</f>
        <v>Trigg2</v>
      </c>
    </row>
    <row r="128" spans="10:41" ht="15" x14ac:dyDescent="0.25">
      <c r="J128" s="26" t="s">
        <v>271</v>
      </c>
      <c r="AH128" s="27" t="str" cm="1">
        <f t="array" ref="AH128">IF(AND(LOOKUP(2,1/(ports!B$2:B128&lt;&gt;""),ports!B$2:B128)="ReceiverPort",
       OR(LOOKUP(2,1/(ports!D$2:D128&lt;&gt;""),ports!D$2:D128)="SenderReceiverInterface",
          LOOKUP(2,1/(ports!D$2:D128&lt;&gt;""),ports!D$2:D128)="NvDataInterface")),
  "ReceiverPort_Options",
  IF(AND(LOOKUP(2,1/(ports!B$2:B128&lt;&gt;""),ports!B$2:B128)="SenderPort",
         OR(LOOKUP(2,1/(ports!D$2:D128&lt;&gt;""),ports!D$2:D128)="SenderReceiverInterface",
            LOOKUP(2,1/(ports!D$2:D128&lt;&gt;""),ports!D$2:D128)="NvDataInterface")),
     "SenderPort_Options",
     ""  )
)</f>
        <v/>
      </c>
      <c r="AK128" t="str">
        <f>IF(adt_primitive!D128&lt;&gt;"", adt_primitive!D128, AK127)</f>
        <v>CM_ActnOnErToMM</v>
      </c>
      <c r="AL128" s="27" t="str">
        <f>IF(adt_primitive!B128&lt;&gt;"", adt_primitive!B128, AL127)</f>
        <v>ADTS_ActnOnErToMM</v>
      </c>
      <c r="AM128" t="str">
        <f>IF(ports!E128&lt;&gt;"", ports!E128, AM127)</f>
        <v>Trigger1</v>
      </c>
      <c r="AN128" t="str">
        <f>IF(ports!C128&lt;&gt;"", ports!C128, AN127)</f>
        <v>Trigger_R_Port</v>
      </c>
      <c r="AO128" s="27" t="str">
        <f>IF(ports!F128&lt;&gt;"", ports!F128, AO127)</f>
        <v>Trigg2</v>
      </c>
    </row>
    <row r="129" spans="10:41" ht="15" x14ac:dyDescent="0.25">
      <c r="J129" s="26" t="s">
        <v>272</v>
      </c>
      <c r="AH129" s="27" t="str" cm="1">
        <f t="array" ref="AH129">IF(AND(LOOKUP(2,1/(ports!B$2:B129&lt;&gt;""),ports!B$2:B129)="ReceiverPort",
       OR(LOOKUP(2,1/(ports!D$2:D129&lt;&gt;""),ports!D$2:D129)="SenderReceiverInterface",
          LOOKUP(2,1/(ports!D$2:D129&lt;&gt;""),ports!D$2:D129)="NvDataInterface")),
  "ReceiverPort_Options",
  IF(AND(LOOKUP(2,1/(ports!B$2:B129&lt;&gt;""),ports!B$2:B129)="SenderPort",
         OR(LOOKUP(2,1/(ports!D$2:D129&lt;&gt;""),ports!D$2:D129)="SenderReceiverInterface",
            LOOKUP(2,1/(ports!D$2:D129&lt;&gt;""),ports!D$2:D129)="NvDataInterface")),
     "SenderPort_Options",
     ""  )
)</f>
        <v/>
      </c>
      <c r="AK129" t="str">
        <f>IF(adt_primitive!D129&lt;&gt;"", adt_primitive!D129, AK128)</f>
        <v>CM_ActnOnErToMM</v>
      </c>
      <c r="AL129" s="27" t="str">
        <f>IF(adt_primitive!B129&lt;&gt;"", adt_primitive!B129, AL128)</f>
        <v>ADTS_ActnOnErToMM</v>
      </c>
      <c r="AM129" t="str">
        <f>IF(ports!E129&lt;&gt;"", ports!E129, AM128)</f>
        <v>Trigger1</v>
      </c>
      <c r="AN129" t="str">
        <f>IF(ports!C129&lt;&gt;"", ports!C129, AN128)</f>
        <v>Trigger_R_Port</v>
      </c>
      <c r="AO129" s="27" t="str">
        <f>IF(ports!F129&lt;&gt;"", ports!F129, AO128)</f>
        <v>Trigg2</v>
      </c>
    </row>
    <row r="130" spans="10:41" ht="15" x14ac:dyDescent="0.25">
      <c r="J130" s="26" t="s">
        <v>273</v>
      </c>
      <c r="AH130" s="27" t="str" cm="1">
        <f t="array" ref="AH130">IF(AND(LOOKUP(2,1/(ports!B$2:B130&lt;&gt;""),ports!B$2:B130)="ReceiverPort",
       OR(LOOKUP(2,1/(ports!D$2:D130&lt;&gt;""),ports!D$2:D130)="SenderReceiverInterface",
          LOOKUP(2,1/(ports!D$2:D130&lt;&gt;""),ports!D$2:D130)="NvDataInterface")),
  "ReceiverPort_Options",
  IF(AND(LOOKUP(2,1/(ports!B$2:B130&lt;&gt;""),ports!B$2:B130)="SenderPort",
         OR(LOOKUP(2,1/(ports!D$2:D130&lt;&gt;""),ports!D$2:D130)="SenderReceiverInterface",
            LOOKUP(2,1/(ports!D$2:D130&lt;&gt;""),ports!D$2:D130)="NvDataInterface")),
     "SenderPort_Options",
     ""  )
)</f>
        <v/>
      </c>
      <c r="AK130" t="str">
        <f>IF(adt_primitive!D130&lt;&gt;"", adt_primitive!D130, AK129)</f>
        <v>CM_ActnOnErToMM</v>
      </c>
      <c r="AL130" s="27" t="str">
        <f>IF(adt_primitive!B130&lt;&gt;"", adt_primitive!B130, AL129)</f>
        <v>ADTS_ActnOnErToMM</v>
      </c>
      <c r="AM130" t="str">
        <f>IF(ports!E130&lt;&gt;"", ports!E130, AM129)</f>
        <v>Trigger1</v>
      </c>
      <c r="AN130" t="str">
        <f>IF(ports!C130&lt;&gt;"", ports!C130, AN129)</f>
        <v>Trigger_R_Port</v>
      </c>
      <c r="AO130" s="27" t="str">
        <f>IF(ports!F130&lt;&gt;"", ports!F130, AO129)</f>
        <v>Trigg2</v>
      </c>
    </row>
    <row r="131" spans="10:41" ht="15" x14ac:dyDescent="0.25">
      <c r="J131" s="26" t="s">
        <v>274</v>
      </c>
      <c r="AH131" s="27" t="str" cm="1">
        <f t="array" ref="AH131">IF(AND(LOOKUP(2,1/(ports!B$2:B131&lt;&gt;""),ports!B$2:B131)="ReceiverPort",
       OR(LOOKUP(2,1/(ports!D$2:D131&lt;&gt;""),ports!D$2:D131)="SenderReceiverInterface",
          LOOKUP(2,1/(ports!D$2:D131&lt;&gt;""),ports!D$2:D131)="NvDataInterface")),
  "ReceiverPort_Options",
  IF(AND(LOOKUP(2,1/(ports!B$2:B131&lt;&gt;""),ports!B$2:B131)="SenderPort",
         OR(LOOKUP(2,1/(ports!D$2:D131&lt;&gt;""),ports!D$2:D131)="SenderReceiverInterface",
            LOOKUP(2,1/(ports!D$2:D131&lt;&gt;""),ports!D$2:D131)="NvDataInterface")),
     "SenderPort_Options",
     ""  )
)</f>
        <v/>
      </c>
      <c r="AK131" t="str">
        <f>IF(adt_primitive!D131&lt;&gt;"", adt_primitive!D131, AK130)</f>
        <v>CM_ActnOnErToMM</v>
      </c>
      <c r="AL131" s="27" t="str">
        <f>IF(adt_primitive!B131&lt;&gt;"", adt_primitive!B131, AL130)</f>
        <v>ADTS_ActnOnErToMM</v>
      </c>
      <c r="AM131" t="str">
        <f>IF(ports!E131&lt;&gt;"", ports!E131, AM130)</f>
        <v>Trigger1</v>
      </c>
      <c r="AN131" t="str">
        <f>IF(ports!C131&lt;&gt;"", ports!C131, AN130)</f>
        <v>Trigger_R_Port</v>
      </c>
      <c r="AO131" s="27" t="str">
        <f>IF(ports!F131&lt;&gt;"", ports!F131, AO130)</f>
        <v>Trigg2</v>
      </c>
    </row>
    <row r="132" spans="10:41" ht="15" x14ac:dyDescent="0.25">
      <c r="J132" s="26" t="s">
        <v>275</v>
      </c>
      <c r="AH132" s="27" t="str" cm="1">
        <f t="array" ref="AH132">IF(AND(LOOKUP(2,1/(ports!B$2:B132&lt;&gt;""),ports!B$2:B132)="ReceiverPort",
       OR(LOOKUP(2,1/(ports!D$2:D132&lt;&gt;""),ports!D$2:D132)="SenderReceiverInterface",
          LOOKUP(2,1/(ports!D$2:D132&lt;&gt;""),ports!D$2:D132)="NvDataInterface")),
  "ReceiverPort_Options",
  IF(AND(LOOKUP(2,1/(ports!B$2:B132&lt;&gt;""),ports!B$2:B132)="SenderPort",
         OR(LOOKUP(2,1/(ports!D$2:D132&lt;&gt;""),ports!D$2:D132)="SenderReceiverInterface",
            LOOKUP(2,1/(ports!D$2:D132&lt;&gt;""),ports!D$2:D132)="NvDataInterface")),
     "SenderPort_Options",
     ""  )
)</f>
        <v/>
      </c>
      <c r="AK132" t="str">
        <f>IF(adt_primitive!D132&lt;&gt;"", adt_primitive!D132, AK131)</f>
        <v>CM_ActnOnErToMM</v>
      </c>
      <c r="AL132" s="27" t="str">
        <f>IF(adt_primitive!B132&lt;&gt;"", adt_primitive!B132, AL131)</f>
        <v>ADTS_ActnOnErToMM</v>
      </c>
      <c r="AM132" t="str">
        <f>IF(ports!E132&lt;&gt;"", ports!E132, AM131)</f>
        <v>Trigger1</v>
      </c>
      <c r="AN132" t="str">
        <f>IF(ports!C132&lt;&gt;"", ports!C132, AN131)</f>
        <v>Trigger_R_Port</v>
      </c>
      <c r="AO132" s="27" t="str">
        <f>IF(ports!F132&lt;&gt;"", ports!F132, AO131)</f>
        <v>Trigg2</v>
      </c>
    </row>
    <row r="133" spans="10:41" ht="15" x14ac:dyDescent="0.25">
      <c r="J133" s="26" t="s">
        <v>276</v>
      </c>
      <c r="AH133" s="27" t="str" cm="1">
        <f t="array" ref="AH133">IF(AND(LOOKUP(2,1/(ports!B$2:B133&lt;&gt;""),ports!B$2:B133)="ReceiverPort",
       OR(LOOKUP(2,1/(ports!D$2:D133&lt;&gt;""),ports!D$2:D133)="SenderReceiverInterface",
          LOOKUP(2,1/(ports!D$2:D133&lt;&gt;""),ports!D$2:D133)="NvDataInterface")),
  "ReceiverPort_Options",
  IF(AND(LOOKUP(2,1/(ports!B$2:B133&lt;&gt;""),ports!B$2:B133)="SenderPort",
         OR(LOOKUP(2,1/(ports!D$2:D133&lt;&gt;""),ports!D$2:D133)="SenderReceiverInterface",
            LOOKUP(2,1/(ports!D$2:D133&lt;&gt;""),ports!D$2:D133)="NvDataInterface")),
     "SenderPort_Options",
     ""  )
)</f>
        <v/>
      </c>
      <c r="AK133" t="str">
        <f>IF(adt_primitive!D133&lt;&gt;"", adt_primitive!D133, AK132)</f>
        <v>CM_ActnOnErToMM</v>
      </c>
      <c r="AL133" s="27" t="str">
        <f>IF(adt_primitive!B133&lt;&gt;"", adt_primitive!B133, AL132)</f>
        <v>ADTS_ActnOnErToMM</v>
      </c>
      <c r="AM133" t="str">
        <f>IF(ports!E133&lt;&gt;"", ports!E133, AM132)</f>
        <v>Trigger1</v>
      </c>
      <c r="AN133" t="str">
        <f>IF(ports!C133&lt;&gt;"", ports!C133, AN132)</f>
        <v>Trigger_R_Port</v>
      </c>
      <c r="AO133" s="27" t="str">
        <f>IF(ports!F133&lt;&gt;"", ports!F133, AO132)</f>
        <v>Trigg2</v>
      </c>
    </row>
    <row r="134" spans="10:41" ht="15" x14ac:dyDescent="0.25">
      <c r="J134" s="26" t="s">
        <v>277</v>
      </c>
      <c r="AH134" s="27" t="str" cm="1">
        <f t="array" ref="AH134">IF(AND(LOOKUP(2,1/(ports!B$2:B134&lt;&gt;""),ports!B$2:B134)="ReceiverPort",
       OR(LOOKUP(2,1/(ports!D$2:D134&lt;&gt;""),ports!D$2:D134)="SenderReceiverInterface",
          LOOKUP(2,1/(ports!D$2:D134&lt;&gt;""),ports!D$2:D134)="NvDataInterface")),
  "ReceiverPort_Options",
  IF(AND(LOOKUP(2,1/(ports!B$2:B134&lt;&gt;""),ports!B$2:B134)="SenderPort",
         OR(LOOKUP(2,1/(ports!D$2:D134&lt;&gt;""),ports!D$2:D134)="SenderReceiverInterface",
            LOOKUP(2,1/(ports!D$2:D134&lt;&gt;""),ports!D$2:D134)="NvDataInterface")),
     "SenderPort_Options",
     ""  )
)</f>
        <v/>
      </c>
      <c r="AK134" t="str">
        <f>IF(adt_primitive!D134&lt;&gt;"", adt_primitive!D134, AK133)</f>
        <v>CM_ActnOnErToMM</v>
      </c>
      <c r="AL134" s="27" t="str">
        <f>IF(adt_primitive!B134&lt;&gt;"", adt_primitive!B134, AL133)</f>
        <v>ADTS_ActnOnErToMM</v>
      </c>
      <c r="AM134" t="str">
        <f>IF(ports!E134&lt;&gt;"", ports!E134, AM133)</f>
        <v>Trigger1</v>
      </c>
      <c r="AN134" t="str">
        <f>IF(ports!C134&lt;&gt;"", ports!C134, AN133)</f>
        <v>Trigger_R_Port</v>
      </c>
      <c r="AO134" s="27" t="str">
        <f>IF(ports!F134&lt;&gt;"", ports!F134, AO133)</f>
        <v>Trigg2</v>
      </c>
    </row>
    <row r="135" spans="10:41" ht="15" x14ac:dyDescent="0.25">
      <c r="J135" s="26" t="s">
        <v>278</v>
      </c>
      <c r="AH135" s="27" t="str" cm="1">
        <f t="array" ref="AH135">IF(AND(LOOKUP(2,1/(ports!B$2:B135&lt;&gt;""),ports!B$2:B135)="ReceiverPort",
       OR(LOOKUP(2,1/(ports!D$2:D135&lt;&gt;""),ports!D$2:D135)="SenderReceiverInterface",
          LOOKUP(2,1/(ports!D$2:D135&lt;&gt;""),ports!D$2:D135)="NvDataInterface")),
  "ReceiverPort_Options",
  IF(AND(LOOKUP(2,1/(ports!B$2:B135&lt;&gt;""),ports!B$2:B135)="SenderPort",
         OR(LOOKUP(2,1/(ports!D$2:D135&lt;&gt;""),ports!D$2:D135)="SenderReceiverInterface",
            LOOKUP(2,1/(ports!D$2:D135&lt;&gt;""),ports!D$2:D135)="NvDataInterface")),
     "SenderPort_Options",
     ""  )
)</f>
        <v/>
      </c>
      <c r="AK135" t="str">
        <f>IF(adt_primitive!D135&lt;&gt;"", adt_primitive!D135, AK134)</f>
        <v>CM_ActnOnErToMM</v>
      </c>
      <c r="AL135" s="27" t="str">
        <f>IF(adt_primitive!B135&lt;&gt;"", adt_primitive!B135, AL134)</f>
        <v>ADTS_ActnOnErToMM</v>
      </c>
      <c r="AM135" t="str">
        <f>IF(ports!E135&lt;&gt;"", ports!E135, AM134)</f>
        <v>Trigger1</v>
      </c>
      <c r="AN135" t="str">
        <f>IF(ports!C135&lt;&gt;"", ports!C135, AN134)</f>
        <v>Trigger_R_Port</v>
      </c>
      <c r="AO135" s="27" t="str">
        <f>IF(ports!F135&lt;&gt;"", ports!F135, AO134)</f>
        <v>Trigg2</v>
      </c>
    </row>
    <row r="136" spans="10:41" ht="15" x14ac:dyDescent="0.25">
      <c r="J136" s="26" t="s">
        <v>279</v>
      </c>
      <c r="AH136" s="27" t="str" cm="1">
        <f t="array" ref="AH136">IF(AND(LOOKUP(2,1/(ports!B$2:B136&lt;&gt;""),ports!B$2:B136)="ReceiverPort",
       OR(LOOKUP(2,1/(ports!D$2:D136&lt;&gt;""),ports!D$2:D136)="SenderReceiverInterface",
          LOOKUP(2,1/(ports!D$2:D136&lt;&gt;""),ports!D$2:D136)="NvDataInterface")),
  "ReceiverPort_Options",
  IF(AND(LOOKUP(2,1/(ports!B$2:B136&lt;&gt;""),ports!B$2:B136)="SenderPort",
         OR(LOOKUP(2,1/(ports!D$2:D136&lt;&gt;""),ports!D$2:D136)="SenderReceiverInterface",
            LOOKUP(2,1/(ports!D$2:D136&lt;&gt;""),ports!D$2:D136)="NvDataInterface")),
     "SenderPort_Options",
     ""  )
)</f>
        <v/>
      </c>
      <c r="AK136" t="str">
        <f>IF(adt_primitive!D136&lt;&gt;"", adt_primitive!D136, AK135)</f>
        <v>CM_ActnOnErToMM</v>
      </c>
      <c r="AL136" s="27" t="str">
        <f>IF(adt_primitive!B136&lt;&gt;"", adt_primitive!B136, AL135)</f>
        <v>ADTS_ActnOnErToMM</v>
      </c>
      <c r="AM136" t="str">
        <f>IF(ports!E136&lt;&gt;"", ports!E136, AM135)</f>
        <v>Trigger1</v>
      </c>
      <c r="AN136" t="str">
        <f>IF(ports!C136&lt;&gt;"", ports!C136, AN135)</f>
        <v>Trigger_R_Port</v>
      </c>
      <c r="AO136" s="27" t="str">
        <f>IF(ports!F136&lt;&gt;"", ports!F136, AO135)</f>
        <v>Trigg2</v>
      </c>
    </row>
    <row r="137" spans="10:41" ht="15" x14ac:dyDescent="0.25">
      <c r="J137" s="26" t="s">
        <v>280</v>
      </c>
      <c r="AH137" s="27" t="str" cm="1">
        <f t="array" ref="AH137">IF(AND(LOOKUP(2,1/(ports!B$2:B137&lt;&gt;""),ports!B$2:B137)="ReceiverPort",
       OR(LOOKUP(2,1/(ports!D$2:D137&lt;&gt;""),ports!D$2:D137)="SenderReceiverInterface",
          LOOKUP(2,1/(ports!D$2:D137&lt;&gt;""),ports!D$2:D137)="NvDataInterface")),
  "ReceiverPort_Options",
  IF(AND(LOOKUP(2,1/(ports!B$2:B137&lt;&gt;""),ports!B$2:B137)="SenderPort",
         OR(LOOKUP(2,1/(ports!D$2:D137&lt;&gt;""),ports!D$2:D137)="SenderReceiverInterface",
            LOOKUP(2,1/(ports!D$2:D137&lt;&gt;""),ports!D$2:D137)="NvDataInterface")),
     "SenderPort_Options",
     ""  )
)</f>
        <v/>
      </c>
      <c r="AK137" t="str">
        <f>IF(adt_primitive!D137&lt;&gt;"", adt_primitive!D137, AK136)</f>
        <v>CM_ActnOnErToMM</v>
      </c>
      <c r="AL137" s="27" t="str">
        <f>IF(adt_primitive!B137&lt;&gt;"", adt_primitive!B137, AL136)</f>
        <v>ADTS_ActnOnErToMM</v>
      </c>
      <c r="AM137" t="str">
        <f>IF(ports!E137&lt;&gt;"", ports!E137, AM136)</f>
        <v>Trigger1</v>
      </c>
      <c r="AN137" t="str">
        <f>IF(ports!C137&lt;&gt;"", ports!C137, AN136)</f>
        <v>Trigger_R_Port</v>
      </c>
      <c r="AO137" s="27" t="str">
        <f>IF(ports!F137&lt;&gt;"", ports!F137, AO136)</f>
        <v>Trigg2</v>
      </c>
    </row>
    <row r="138" spans="10:41" ht="15" x14ac:dyDescent="0.25">
      <c r="J138" s="26" t="s">
        <v>281</v>
      </c>
      <c r="AH138" s="27" t="str" cm="1">
        <f t="array" ref="AH138">IF(AND(LOOKUP(2,1/(ports!B$2:B138&lt;&gt;""),ports!B$2:B138)="ReceiverPort",
       OR(LOOKUP(2,1/(ports!D$2:D138&lt;&gt;""),ports!D$2:D138)="SenderReceiverInterface",
          LOOKUP(2,1/(ports!D$2:D138&lt;&gt;""),ports!D$2:D138)="NvDataInterface")),
  "ReceiverPort_Options",
  IF(AND(LOOKUP(2,1/(ports!B$2:B138&lt;&gt;""),ports!B$2:B138)="SenderPort",
         OR(LOOKUP(2,1/(ports!D$2:D138&lt;&gt;""),ports!D$2:D138)="SenderReceiverInterface",
            LOOKUP(2,1/(ports!D$2:D138&lt;&gt;""),ports!D$2:D138)="NvDataInterface")),
     "SenderPort_Options",
     ""  )
)</f>
        <v/>
      </c>
      <c r="AK138" t="str">
        <f>IF(adt_primitive!D138&lt;&gt;"", adt_primitive!D138, AK137)</f>
        <v>CM_ActnOnErToMM</v>
      </c>
      <c r="AL138" s="27" t="str">
        <f>IF(adt_primitive!B138&lt;&gt;"", adt_primitive!B138, AL137)</f>
        <v>ADTS_ActnOnErToMM</v>
      </c>
      <c r="AM138" t="str">
        <f>IF(ports!E138&lt;&gt;"", ports!E138, AM137)</f>
        <v>Trigger1</v>
      </c>
      <c r="AN138" t="str">
        <f>IF(ports!C138&lt;&gt;"", ports!C138, AN137)</f>
        <v>Trigger_R_Port</v>
      </c>
      <c r="AO138" s="27" t="str">
        <f>IF(ports!F138&lt;&gt;"", ports!F138, AO137)</f>
        <v>Trigg2</v>
      </c>
    </row>
    <row r="139" spans="10:41" ht="15" x14ac:dyDescent="0.25">
      <c r="J139" s="26" t="s">
        <v>282</v>
      </c>
      <c r="AH139" s="27" t="str" cm="1">
        <f t="array" ref="AH139">IF(AND(LOOKUP(2,1/(ports!B$2:B139&lt;&gt;""),ports!B$2:B139)="ReceiverPort",
       OR(LOOKUP(2,1/(ports!D$2:D139&lt;&gt;""),ports!D$2:D139)="SenderReceiverInterface",
          LOOKUP(2,1/(ports!D$2:D139&lt;&gt;""),ports!D$2:D139)="NvDataInterface")),
  "ReceiverPort_Options",
  IF(AND(LOOKUP(2,1/(ports!B$2:B139&lt;&gt;""),ports!B$2:B139)="SenderPort",
         OR(LOOKUP(2,1/(ports!D$2:D139&lt;&gt;""),ports!D$2:D139)="SenderReceiverInterface",
            LOOKUP(2,1/(ports!D$2:D139&lt;&gt;""),ports!D$2:D139)="NvDataInterface")),
     "SenderPort_Options",
     ""  )
)</f>
        <v/>
      </c>
      <c r="AK139" t="str">
        <f>IF(adt_primitive!D139&lt;&gt;"", adt_primitive!D139, AK138)</f>
        <v>CM_ActnOnErToMM</v>
      </c>
      <c r="AL139" s="27" t="str">
        <f>IF(adt_primitive!B139&lt;&gt;"", adt_primitive!B139, AL138)</f>
        <v>ADTS_ActnOnErToMM</v>
      </c>
      <c r="AM139" t="str">
        <f>IF(ports!E139&lt;&gt;"", ports!E139, AM138)</f>
        <v>Trigger1</v>
      </c>
      <c r="AN139" t="str">
        <f>IF(ports!C139&lt;&gt;"", ports!C139, AN138)</f>
        <v>Trigger_R_Port</v>
      </c>
      <c r="AO139" s="27" t="str">
        <f>IF(ports!F139&lt;&gt;"", ports!F139, AO138)</f>
        <v>Trigg2</v>
      </c>
    </row>
    <row r="140" spans="10:41" ht="15" x14ac:dyDescent="0.25">
      <c r="J140" s="26" t="s">
        <v>283</v>
      </c>
      <c r="AH140" s="27" t="str" cm="1">
        <f t="array" ref="AH140">IF(AND(LOOKUP(2,1/(ports!B$2:B140&lt;&gt;""),ports!B$2:B140)="ReceiverPort",
       OR(LOOKUP(2,1/(ports!D$2:D140&lt;&gt;""),ports!D$2:D140)="SenderReceiverInterface",
          LOOKUP(2,1/(ports!D$2:D140&lt;&gt;""),ports!D$2:D140)="NvDataInterface")),
  "ReceiverPort_Options",
  IF(AND(LOOKUP(2,1/(ports!B$2:B140&lt;&gt;""),ports!B$2:B140)="SenderPort",
         OR(LOOKUP(2,1/(ports!D$2:D140&lt;&gt;""),ports!D$2:D140)="SenderReceiverInterface",
            LOOKUP(2,1/(ports!D$2:D140&lt;&gt;""),ports!D$2:D140)="NvDataInterface")),
     "SenderPort_Options",
     ""  )
)</f>
        <v/>
      </c>
      <c r="AK140" t="str">
        <f>IF(adt_primitive!D140&lt;&gt;"", adt_primitive!D140, AK139)</f>
        <v>CM_ActnOnErToMM</v>
      </c>
      <c r="AL140" s="27" t="str">
        <f>IF(adt_primitive!B140&lt;&gt;"", adt_primitive!B140, AL139)</f>
        <v>ADTS_ActnOnErToMM</v>
      </c>
      <c r="AM140" t="str">
        <f>IF(ports!E140&lt;&gt;"", ports!E140, AM139)</f>
        <v>Trigger1</v>
      </c>
      <c r="AN140" t="str">
        <f>IF(ports!C140&lt;&gt;"", ports!C140, AN139)</f>
        <v>Trigger_R_Port</v>
      </c>
      <c r="AO140" s="27" t="str">
        <f>IF(ports!F140&lt;&gt;"", ports!F140, AO139)</f>
        <v>Trigg2</v>
      </c>
    </row>
    <row r="141" spans="10:41" ht="15" x14ac:dyDescent="0.25">
      <c r="J141" s="26" t="s">
        <v>284</v>
      </c>
      <c r="AH141" s="27" t="str" cm="1">
        <f t="array" ref="AH141">IF(AND(LOOKUP(2,1/(ports!B$2:B141&lt;&gt;""),ports!B$2:B141)="ReceiverPort",
       OR(LOOKUP(2,1/(ports!D$2:D141&lt;&gt;""),ports!D$2:D141)="SenderReceiverInterface",
          LOOKUP(2,1/(ports!D$2:D141&lt;&gt;""),ports!D$2:D141)="NvDataInterface")),
  "ReceiverPort_Options",
  IF(AND(LOOKUP(2,1/(ports!B$2:B141&lt;&gt;""),ports!B$2:B141)="SenderPort",
         OR(LOOKUP(2,1/(ports!D$2:D141&lt;&gt;""),ports!D$2:D141)="SenderReceiverInterface",
            LOOKUP(2,1/(ports!D$2:D141&lt;&gt;""),ports!D$2:D141)="NvDataInterface")),
     "SenderPort_Options",
     ""  )
)</f>
        <v/>
      </c>
      <c r="AK141" t="str">
        <f>IF(adt_primitive!D141&lt;&gt;"", adt_primitive!D141, AK140)</f>
        <v>CM_ActnOnErToMM</v>
      </c>
      <c r="AL141" s="27" t="str">
        <f>IF(adt_primitive!B141&lt;&gt;"", adt_primitive!B141, AL140)</f>
        <v>ADTS_ActnOnErToMM</v>
      </c>
      <c r="AM141" t="str">
        <f>IF(ports!E141&lt;&gt;"", ports!E141, AM140)</f>
        <v>Trigger1</v>
      </c>
      <c r="AN141" t="str">
        <f>IF(ports!C141&lt;&gt;"", ports!C141, AN140)</f>
        <v>Trigger_R_Port</v>
      </c>
      <c r="AO141" s="27" t="str">
        <f>IF(ports!F141&lt;&gt;"", ports!F141, AO140)</f>
        <v>Trigg2</v>
      </c>
    </row>
    <row r="142" spans="10:41" ht="15" x14ac:dyDescent="0.25">
      <c r="J142" s="26" t="s">
        <v>285</v>
      </c>
      <c r="AH142" s="27" t="str" cm="1">
        <f t="array" ref="AH142">IF(AND(LOOKUP(2,1/(ports!B$2:B142&lt;&gt;""),ports!B$2:B142)="ReceiverPort",
       OR(LOOKUP(2,1/(ports!D$2:D142&lt;&gt;""),ports!D$2:D142)="SenderReceiverInterface",
          LOOKUP(2,1/(ports!D$2:D142&lt;&gt;""),ports!D$2:D142)="NvDataInterface")),
  "ReceiverPort_Options",
  IF(AND(LOOKUP(2,1/(ports!B$2:B142&lt;&gt;""),ports!B$2:B142)="SenderPort",
         OR(LOOKUP(2,1/(ports!D$2:D142&lt;&gt;""),ports!D$2:D142)="SenderReceiverInterface",
            LOOKUP(2,1/(ports!D$2:D142&lt;&gt;""),ports!D$2:D142)="NvDataInterface")),
     "SenderPort_Options",
     ""  )
)</f>
        <v/>
      </c>
      <c r="AK142" t="str">
        <f>IF(adt_primitive!D142&lt;&gt;"", adt_primitive!D142, AK141)</f>
        <v>CM_ActnOnErToMM</v>
      </c>
      <c r="AL142" s="27" t="str">
        <f>IF(adt_primitive!B142&lt;&gt;"", adt_primitive!B142, AL141)</f>
        <v>ADTS_ActnOnErToMM</v>
      </c>
      <c r="AM142" t="str">
        <f>IF(ports!E142&lt;&gt;"", ports!E142, AM141)</f>
        <v>Trigger1</v>
      </c>
      <c r="AN142" t="str">
        <f>IF(ports!C142&lt;&gt;"", ports!C142, AN141)</f>
        <v>Trigger_R_Port</v>
      </c>
      <c r="AO142" s="27" t="str">
        <f>IF(ports!F142&lt;&gt;"", ports!F142, AO141)</f>
        <v>Trigg2</v>
      </c>
    </row>
    <row r="143" spans="10:41" ht="15" x14ac:dyDescent="0.25">
      <c r="J143" s="26" t="s">
        <v>286</v>
      </c>
      <c r="AH143" s="27" t="str" cm="1">
        <f t="array" ref="AH143">IF(AND(LOOKUP(2,1/(ports!B$2:B143&lt;&gt;""),ports!B$2:B143)="ReceiverPort",
       OR(LOOKUP(2,1/(ports!D$2:D143&lt;&gt;""),ports!D$2:D143)="SenderReceiverInterface",
          LOOKUP(2,1/(ports!D$2:D143&lt;&gt;""),ports!D$2:D143)="NvDataInterface")),
  "ReceiverPort_Options",
  IF(AND(LOOKUP(2,1/(ports!B$2:B143&lt;&gt;""),ports!B$2:B143)="SenderPort",
         OR(LOOKUP(2,1/(ports!D$2:D143&lt;&gt;""),ports!D$2:D143)="SenderReceiverInterface",
            LOOKUP(2,1/(ports!D$2:D143&lt;&gt;""),ports!D$2:D143)="NvDataInterface")),
     "SenderPort_Options",
     ""  )
)</f>
        <v/>
      </c>
      <c r="AK143" t="str">
        <f>IF(adt_primitive!D143&lt;&gt;"", adt_primitive!D143, AK142)</f>
        <v>CM_ActnOnErToMM</v>
      </c>
      <c r="AL143" s="27" t="str">
        <f>IF(adt_primitive!B143&lt;&gt;"", adt_primitive!B143, AL142)</f>
        <v>ADTS_ActnOnErToMM</v>
      </c>
      <c r="AM143" t="str">
        <f>IF(ports!E143&lt;&gt;"", ports!E143, AM142)</f>
        <v>Trigger1</v>
      </c>
      <c r="AN143" t="str">
        <f>IF(ports!C143&lt;&gt;"", ports!C143, AN142)</f>
        <v>Trigger_R_Port</v>
      </c>
      <c r="AO143" s="27" t="str">
        <f>IF(ports!F143&lt;&gt;"", ports!F143, AO142)</f>
        <v>Trigg2</v>
      </c>
    </row>
    <row r="144" spans="10:41" ht="15" x14ac:dyDescent="0.25">
      <c r="J144" s="26" t="s">
        <v>287</v>
      </c>
      <c r="AH144" s="27" t="str" cm="1">
        <f t="array" ref="AH144">IF(AND(LOOKUP(2,1/(ports!B$2:B144&lt;&gt;""),ports!B$2:B144)="ReceiverPort",
       OR(LOOKUP(2,1/(ports!D$2:D144&lt;&gt;""),ports!D$2:D144)="SenderReceiverInterface",
          LOOKUP(2,1/(ports!D$2:D144&lt;&gt;""),ports!D$2:D144)="NvDataInterface")),
  "ReceiverPort_Options",
  IF(AND(LOOKUP(2,1/(ports!B$2:B144&lt;&gt;""),ports!B$2:B144)="SenderPort",
         OR(LOOKUP(2,1/(ports!D$2:D144&lt;&gt;""),ports!D$2:D144)="SenderReceiverInterface",
            LOOKUP(2,1/(ports!D$2:D144&lt;&gt;""),ports!D$2:D144)="NvDataInterface")),
     "SenderPort_Options",
     ""  )
)</f>
        <v/>
      </c>
      <c r="AK144" t="str">
        <f>IF(adt_primitive!D144&lt;&gt;"", adt_primitive!D144, AK143)</f>
        <v>CM_ActnOnErToMM</v>
      </c>
      <c r="AL144" s="27" t="str">
        <f>IF(adt_primitive!B144&lt;&gt;"", adt_primitive!B144, AL143)</f>
        <v>ADTS_ActnOnErToMM</v>
      </c>
      <c r="AM144" t="str">
        <f>IF(ports!E144&lt;&gt;"", ports!E144, AM143)</f>
        <v>Trigger1</v>
      </c>
      <c r="AN144" t="str">
        <f>IF(ports!C144&lt;&gt;"", ports!C144, AN143)</f>
        <v>Trigger_R_Port</v>
      </c>
      <c r="AO144" s="27" t="str">
        <f>IF(ports!F144&lt;&gt;"", ports!F144, AO143)</f>
        <v>Trigg2</v>
      </c>
    </row>
    <row r="145" spans="10:41" ht="15" x14ac:dyDescent="0.25">
      <c r="J145" s="26" t="s">
        <v>288</v>
      </c>
      <c r="AH145" s="27" t="str" cm="1">
        <f t="array" ref="AH145">IF(AND(LOOKUP(2,1/(ports!B$2:B145&lt;&gt;""),ports!B$2:B145)="ReceiverPort",
       OR(LOOKUP(2,1/(ports!D$2:D145&lt;&gt;""),ports!D$2:D145)="SenderReceiverInterface",
          LOOKUP(2,1/(ports!D$2:D145&lt;&gt;""),ports!D$2:D145)="NvDataInterface")),
  "ReceiverPort_Options",
  IF(AND(LOOKUP(2,1/(ports!B$2:B145&lt;&gt;""),ports!B$2:B145)="SenderPort",
         OR(LOOKUP(2,1/(ports!D$2:D145&lt;&gt;""),ports!D$2:D145)="SenderReceiverInterface",
            LOOKUP(2,1/(ports!D$2:D145&lt;&gt;""),ports!D$2:D145)="NvDataInterface")),
     "SenderPort_Options",
     ""  )
)</f>
        <v/>
      </c>
      <c r="AK145" t="str">
        <f>IF(adt_primitive!D145&lt;&gt;"", adt_primitive!D145, AK144)</f>
        <v>CM_ActnOnErToMM</v>
      </c>
      <c r="AL145" s="27" t="str">
        <f>IF(adt_primitive!B145&lt;&gt;"", adt_primitive!B145, AL144)</f>
        <v>ADTS_ActnOnErToMM</v>
      </c>
      <c r="AM145" t="str">
        <f>IF(ports!E145&lt;&gt;"", ports!E145, AM144)</f>
        <v>Trigger1</v>
      </c>
      <c r="AN145" t="str">
        <f>IF(ports!C145&lt;&gt;"", ports!C145, AN144)</f>
        <v>Trigger_R_Port</v>
      </c>
      <c r="AO145" s="27" t="str">
        <f>IF(ports!F145&lt;&gt;"", ports!F145, AO144)</f>
        <v>Trigg2</v>
      </c>
    </row>
    <row r="146" spans="10:41" ht="15" x14ac:dyDescent="0.25">
      <c r="J146" s="26" t="s">
        <v>289</v>
      </c>
      <c r="AH146" s="27" t="str" cm="1">
        <f t="array" ref="AH146">IF(AND(LOOKUP(2,1/(ports!B$2:B146&lt;&gt;""),ports!B$2:B146)="ReceiverPort",
       OR(LOOKUP(2,1/(ports!D$2:D146&lt;&gt;""),ports!D$2:D146)="SenderReceiverInterface",
          LOOKUP(2,1/(ports!D$2:D146&lt;&gt;""),ports!D$2:D146)="NvDataInterface")),
  "ReceiverPort_Options",
  IF(AND(LOOKUP(2,1/(ports!B$2:B146&lt;&gt;""),ports!B$2:B146)="SenderPort",
         OR(LOOKUP(2,1/(ports!D$2:D146&lt;&gt;""),ports!D$2:D146)="SenderReceiverInterface",
            LOOKUP(2,1/(ports!D$2:D146&lt;&gt;""),ports!D$2:D146)="NvDataInterface")),
     "SenderPort_Options",
     ""  )
)</f>
        <v/>
      </c>
      <c r="AK146" t="str">
        <f>IF(adt_primitive!D146&lt;&gt;"", adt_primitive!D146, AK145)</f>
        <v>CM_ActnOnErToMM</v>
      </c>
      <c r="AL146" s="27" t="str">
        <f>IF(adt_primitive!B146&lt;&gt;"", adt_primitive!B146, AL145)</f>
        <v>ADTS_ActnOnErToMM</v>
      </c>
      <c r="AM146" t="str">
        <f>IF(ports!E146&lt;&gt;"", ports!E146, AM145)</f>
        <v>Trigger1</v>
      </c>
      <c r="AN146" t="str">
        <f>IF(ports!C146&lt;&gt;"", ports!C146, AN145)</f>
        <v>Trigger_R_Port</v>
      </c>
      <c r="AO146" s="27" t="str">
        <f>IF(ports!F146&lt;&gt;"", ports!F146, AO145)</f>
        <v>Trigg2</v>
      </c>
    </row>
    <row r="147" spans="10:41" ht="15" x14ac:dyDescent="0.25">
      <c r="J147" s="26" t="s">
        <v>290</v>
      </c>
      <c r="AH147" s="27" t="str" cm="1">
        <f t="array" ref="AH147">IF(AND(LOOKUP(2,1/(ports!B$2:B147&lt;&gt;""),ports!B$2:B147)="ReceiverPort",
       OR(LOOKUP(2,1/(ports!D$2:D147&lt;&gt;""),ports!D$2:D147)="SenderReceiverInterface",
          LOOKUP(2,1/(ports!D$2:D147&lt;&gt;""),ports!D$2:D147)="NvDataInterface")),
  "ReceiverPort_Options",
  IF(AND(LOOKUP(2,1/(ports!B$2:B147&lt;&gt;""),ports!B$2:B147)="SenderPort",
         OR(LOOKUP(2,1/(ports!D$2:D147&lt;&gt;""),ports!D$2:D147)="SenderReceiverInterface",
            LOOKUP(2,1/(ports!D$2:D147&lt;&gt;""),ports!D$2:D147)="NvDataInterface")),
     "SenderPort_Options",
     ""  )
)</f>
        <v/>
      </c>
      <c r="AK147" t="str">
        <f>IF(adt_primitive!D147&lt;&gt;"", adt_primitive!D147, AK146)</f>
        <v>CM_ActnOnErToMM</v>
      </c>
      <c r="AL147" s="27" t="str">
        <f>IF(adt_primitive!B147&lt;&gt;"", adt_primitive!B147, AL146)</f>
        <v>ADTS_ActnOnErToMM</v>
      </c>
      <c r="AM147" t="str">
        <f>IF(ports!E147&lt;&gt;"", ports!E147, AM146)</f>
        <v>Trigger1</v>
      </c>
      <c r="AN147" t="str">
        <f>IF(ports!C147&lt;&gt;"", ports!C147, AN146)</f>
        <v>Trigger_R_Port</v>
      </c>
      <c r="AO147" s="27" t="str">
        <f>IF(ports!F147&lt;&gt;"", ports!F147, AO146)</f>
        <v>Trigg2</v>
      </c>
    </row>
    <row r="148" spans="10:41" ht="15" x14ac:dyDescent="0.25">
      <c r="J148" s="26" t="s">
        <v>291</v>
      </c>
      <c r="AH148" s="27" t="str" cm="1">
        <f t="array" ref="AH148">IF(AND(LOOKUP(2,1/(ports!B$2:B148&lt;&gt;""),ports!B$2:B148)="ReceiverPort",
       OR(LOOKUP(2,1/(ports!D$2:D148&lt;&gt;""),ports!D$2:D148)="SenderReceiverInterface",
          LOOKUP(2,1/(ports!D$2:D148&lt;&gt;""),ports!D$2:D148)="NvDataInterface")),
  "ReceiverPort_Options",
  IF(AND(LOOKUP(2,1/(ports!B$2:B148&lt;&gt;""),ports!B$2:B148)="SenderPort",
         OR(LOOKUP(2,1/(ports!D$2:D148&lt;&gt;""),ports!D$2:D148)="SenderReceiverInterface",
            LOOKUP(2,1/(ports!D$2:D148&lt;&gt;""),ports!D$2:D148)="NvDataInterface")),
     "SenderPort_Options",
     ""  )
)</f>
        <v/>
      </c>
      <c r="AK148" t="str">
        <f>IF(adt_primitive!D148&lt;&gt;"", adt_primitive!D148, AK147)</f>
        <v>CM_ActnOnErToMM</v>
      </c>
      <c r="AL148" s="27" t="str">
        <f>IF(adt_primitive!B148&lt;&gt;"", adt_primitive!B148, AL147)</f>
        <v>ADTS_ActnOnErToMM</v>
      </c>
      <c r="AM148" t="str">
        <f>IF(ports!E148&lt;&gt;"", ports!E148, AM147)</f>
        <v>Trigger1</v>
      </c>
      <c r="AN148" t="str">
        <f>IF(ports!C148&lt;&gt;"", ports!C148, AN147)</f>
        <v>Trigger_R_Port</v>
      </c>
      <c r="AO148" s="27" t="str">
        <f>IF(ports!F148&lt;&gt;"", ports!F148, AO147)</f>
        <v>Trigg2</v>
      </c>
    </row>
    <row r="149" spans="10:41" ht="15" x14ac:dyDescent="0.25">
      <c r="J149" s="26" t="s">
        <v>292</v>
      </c>
      <c r="AH149" s="27" t="str" cm="1">
        <f t="array" ref="AH149">IF(AND(LOOKUP(2,1/(ports!B$2:B149&lt;&gt;""),ports!B$2:B149)="ReceiverPort",
       OR(LOOKUP(2,1/(ports!D$2:D149&lt;&gt;""),ports!D$2:D149)="SenderReceiverInterface",
          LOOKUP(2,1/(ports!D$2:D149&lt;&gt;""),ports!D$2:D149)="NvDataInterface")),
  "ReceiverPort_Options",
  IF(AND(LOOKUP(2,1/(ports!B$2:B149&lt;&gt;""),ports!B$2:B149)="SenderPort",
         OR(LOOKUP(2,1/(ports!D$2:D149&lt;&gt;""),ports!D$2:D149)="SenderReceiverInterface",
            LOOKUP(2,1/(ports!D$2:D149&lt;&gt;""),ports!D$2:D149)="NvDataInterface")),
     "SenderPort_Options",
     ""  )
)</f>
        <v/>
      </c>
      <c r="AK149" t="str">
        <f>IF(adt_primitive!D149&lt;&gt;"", adt_primitive!D149, AK148)</f>
        <v>CM_ActnOnErToMM</v>
      </c>
      <c r="AL149" s="27" t="str">
        <f>IF(adt_primitive!B149&lt;&gt;"", adt_primitive!B149, AL148)</f>
        <v>ADTS_ActnOnErToMM</v>
      </c>
      <c r="AM149" t="str">
        <f>IF(ports!E149&lt;&gt;"", ports!E149, AM148)</f>
        <v>Trigger1</v>
      </c>
      <c r="AN149" t="str">
        <f>IF(ports!C149&lt;&gt;"", ports!C149, AN148)</f>
        <v>Trigger_R_Port</v>
      </c>
      <c r="AO149" s="27" t="str">
        <f>IF(ports!F149&lt;&gt;"", ports!F149, AO148)</f>
        <v>Trigg2</v>
      </c>
    </row>
    <row r="150" spans="10:41" ht="15" x14ac:dyDescent="0.25">
      <c r="J150" s="26" t="s">
        <v>293</v>
      </c>
      <c r="AH150" s="27" t="str" cm="1">
        <f t="array" ref="AH150">IF(AND(LOOKUP(2,1/(ports!B$2:B150&lt;&gt;""),ports!B$2:B150)="ReceiverPort",
       OR(LOOKUP(2,1/(ports!D$2:D150&lt;&gt;""),ports!D$2:D150)="SenderReceiverInterface",
          LOOKUP(2,1/(ports!D$2:D150&lt;&gt;""),ports!D$2:D150)="NvDataInterface")),
  "ReceiverPort_Options",
  IF(AND(LOOKUP(2,1/(ports!B$2:B150&lt;&gt;""),ports!B$2:B150)="SenderPort",
         OR(LOOKUP(2,1/(ports!D$2:D150&lt;&gt;""),ports!D$2:D150)="SenderReceiverInterface",
            LOOKUP(2,1/(ports!D$2:D150&lt;&gt;""),ports!D$2:D150)="NvDataInterface")),
     "SenderPort_Options",
     ""  )
)</f>
        <v/>
      </c>
      <c r="AK150" t="str">
        <f>IF(adt_primitive!D150&lt;&gt;"", adt_primitive!D150, AK149)</f>
        <v>CM_ActnOnErToMM</v>
      </c>
      <c r="AL150" s="27" t="str">
        <f>IF(adt_primitive!B150&lt;&gt;"", adt_primitive!B150, AL149)</f>
        <v>ADTS_ActnOnErToMM</v>
      </c>
      <c r="AM150" t="str">
        <f>IF(ports!E150&lt;&gt;"", ports!E150, AM149)</f>
        <v>Trigger1</v>
      </c>
      <c r="AN150" t="str">
        <f>IF(ports!C150&lt;&gt;"", ports!C150, AN149)</f>
        <v>Trigger_R_Port</v>
      </c>
      <c r="AO150" s="27" t="str">
        <f>IF(ports!F150&lt;&gt;"", ports!F150, AO149)</f>
        <v>Trigg2</v>
      </c>
    </row>
    <row r="151" spans="10:41" ht="15" x14ac:dyDescent="0.25">
      <c r="J151" s="26" t="s">
        <v>294</v>
      </c>
      <c r="AH151" s="27" t="str" cm="1">
        <f t="array" ref="AH151">IF(AND(LOOKUP(2,1/(ports!B$2:B151&lt;&gt;""),ports!B$2:B151)="ReceiverPort",
       OR(LOOKUP(2,1/(ports!D$2:D151&lt;&gt;""),ports!D$2:D151)="SenderReceiverInterface",
          LOOKUP(2,1/(ports!D$2:D151&lt;&gt;""),ports!D$2:D151)="NvDataInterface")),
  "ReceiverPort_Options",
  IF(AND(LOOKUP(2,1/(ports!B$2:B151&lt;&gt;""),ports!B$2:B151)="SenderPort",
         OR(LOOKUP(2,1/(ports!D$2:D151&lt;&gt;""),ports!D$2:D151)="SenderReceiverInterface",
            LOOKUP(2,1/(ports!D$2:D151&lt;&gt;""),ports!D$2:D151)="NvDataInterface")),
     "SenderPort_Options",
     ""  )
)</f>
        <v/>
      </c>
      <c r="AK151" t="str">
        <f>IF(adt_primitive!D151&lt;&gt;"", adt_primitive!D151, AK150)</f>
        <v>CM_ActnOnErToMM</v>
      </c>
      <c r="AL151" s="27" t="str">
        <f>IF(adt_primitive!B151&lt;&gt;"", adt_primitive!B151, AL150)</f>
        <v>ADTS_ActnOnErToMM</v>
      </c>
      <c r="AM151" t="str">
        <f>IF(ports!E151&lt;&gt;"", ports!E151, AM150)</f>
        <v>Trigger1</v>
      </c>
      <c r="AN151" t="str">
        <f>IF(ports!C151&lt;&gt;"", ports!C151, AN150)</f>
        <v>Trigger_R_Port</v>
      </c>
      <c r="AO151" s="27" t="str">
        <f>IF(ports!F151&lt;&gt;"", ports!F151, AO150)</f>
        <v>Trigg2</v>
      </c>
    </row>
    <row r="152" spans="10:41" ht="15" x14ac:dyDescent="0.25">
      <c r="J152" s="26" t="s">
        <v>295</v>
      </c>
      <c r="AH152" s="27" t="str" cm="1">
        <f t="array" ref="AH152">IF(AND(LOOKUP(2,1/(ports!B$2:B152&lt;&gt;""),ports!B$2:B152)="ReceiverPort",
       OR(LOOKUP(2,1/(ports!D$2:D152&lt;&gt;""),ports!D$2:D152)="SenderReceiverInterface",
          LOOKUP(2,1/(ports!D$2:D152&lt;&gt;""),ports!D$2:D152)="NvDataInterface")),
  "ReceiverPort_Options",
  IF(AND(LOOKUP(2,1/(ports!B$2:B152&lt;&gt;""),ports!B$2:B152)="SenderPort",
         OR(LOOKUP(2,1/(ports!D$2:D152&lt;&gt;""),ports!D$2:D152)="SenderReceiverInterface",
            LOOKUP(2,1/(ports!D$2:D152&lt;&gt;""),ports!D$2:D152)="NvDataInterface")),
     "SenderPort_Options",
     ""  )
)</f>
        <v/>
      </c>
      <c r="AK152" t="str">
        <f>IF(adt_primitive!D152&lt;&gt;"", adt_primitive!D152, AK151)</f>
        <v>CM_ActnOnErToMM</v>
      </c>
      <c r="AL152" s="27" t="str">
        <f>IF(adt_primitive!B152&lt;&gt;"", adt_primitive!B152, AL151)</f>
        <v>ADTS_ActnOnErToMM</v>
      </c>
      <c r="AM152" t="str">
        <f>IF(ports!E152&lt;&gt;"", ports!E152, AM151)</f>
        <v>Trigger1</v>
      </c>
      <c r="AN152" t="str">
        <f>IF(ports!C152&lt;&gt;"", ports!C152, AN151)</f>
        <v>Trigger_R_Port</v>
      </c>
      <c r="AO152" s="27" t="str">
        <f>IF(ports!F152&lt;&gt;"", ports!F152, AO151)</f>
        <v>Trigg2</v>
      </c>
    </row>
    <row r="153" spans="10:41" ht="15" x14ac:dyDescent="0.25">
      <c r="J153" s="26" t="s">
        <v>296</v>
      </c>
      <c r="AH153" s="27" t="str" cm="1">
        <f t="array" ref="AH153">IF(AND(LOOKUP(2,1/(ports!B$2:B153&lt;&gt;""),ports!B$2:B153)="ReceiverPort",
       OR(LOOKUP(2,1/(ports!D$2:D153&lt;&gt;""),ports!D$2:D153)="SenderReceiverInterface",
          LOOKUP(2,1/(ports!D$2:D153&lt;&gt;""),ports!D$2:D153)="NvDataInterface")),
  "ReceiverPort_Options",
  IF(AND(LOOKUP(2,1/(ports!B$2:B153&lt;&gt;""),ports!B$2:B153)="SenderPort",
         OR(LOOKUP(2,1/(ports!D$2:D153&lt;&gt;""),ports!D$2:D153)="SenderReceiverInterface",
            LOOKUP(2,1/(ports!D$2:D153&lt;&gt;""),ports!D$2:D153)="NvDataInterface")),
     "SenderPort_Options",
     ""  )
)</f>
        <v/>
      </c>
      <c r="AK153" t="str">
        <f>IF(adt_primitive!D153&lt;&gt;"", adt_primitive!D153, AK152)</f>
        <v>CM_ActnOnErToMM</v>
      </c>
      <c r="AL153" s="27" t="str">
        <f>IF(adt_primitive!B153&lt;&gt;"", adt_primitive!B153, AL152)</f>
        <v>ADTS_ActnOnErToMM</v>
      </c>
      <c r="AM153" t="str">
        <f>IF(ports!E153&lt;&gt;"", ports!E153, AM152)</f>
        <v>Trigger1</v>
      </c>
      <c r="AN153" t="str">
        <f>IF(ports!C153&lt;&gt;"", ports!C153, AN152)</f>
        <v>Trigger_R_Port</v>
      </c>
      <c r="AO153" s="27" t="str">
        <f>IF(ports!F153&lt;&gt;"", ports!F153, AO152)</f>
        <v>Trigg2</v>
      </c>
    </row>
    <row r="154" spans="10:41" ht="15" x14ac:dyDescent="0.25">
      <c r="J154" s="26" t="s">
        <v>297</v>
      </c>
      <c r="AH154" s="27" t="str" cm="1">
        <f t="array" ref="AH154">IF(AND(LOOKUP(2,1/(ports!B$2:B154&lt;&gt;""),ports!B$2:B154)="ReceiverPort",
       OR(LOOKUP(2,1/(ports!D$2:D154&lt;&gt;""),ports!D$2:D154)="SenderReceiverInterface",
          LOOKUP(2,1/(ports!D$2:D154&lt;&gt;""),ports!D$2:D154)="NvDataInterface")),
  "ReceiverPort_Options",
  IF(AND(LOOKUP(2,1/(ports!B$2:B154&lt;&gt;""),ports!B$2:B154)="SenderPort",
         OR(LOOKUP(2,1/(ports!D$2:D154&lt;&gt;""),ports!D$2:D154)="SenderReceiverInterface",
            LOOKUP(2,1/(ports!D$2:D154&lt;&gt;""),ports!D$2:D154)="NvDataInterface")),
     "SenderPort_Options",
     ""  )
)</f>
        <v/>
      </c>
      <c r="AK154" t="str">
        <f>IF(adt_primitive!D154&lt;&gt;"", adt_primitive!D154, AK153)</f>
        <v>CM_ActnOnErToMM</v>
      </c>
      <c r="AL154" s="27" t="str">
        <f>IF(adt_primitive!B154&lt;&gt;"", adt_primitive!B154, AL153)</f>
        <v>ADTS_ActnOnErToMM</v>
      </c>
      <c r="AM154" t="str">
        <f>IF(ports!E154&lt;&gt;"", ports!E154, AM153)</f>
        <v>Trigger1</v>
      </c>
      <c r="AN154" t="str">
        <f>IF(ports!C154&lt;&gt;"", ports!C154, AN153)</f>
        <v>Trigger_R_Port</v>
      </c>
      <c r="AO154" s="27" t="str">
        <f>IF(ports!F154&lt;&gt;"", ports!F154, AO153)</f>
        <v>Trigg2</v>
      </c>
    </row>
    <row r="155" spans="10:41" ht="15" x14ac:dyDescent="0.25">
      <c r="J155" s="26" t="s">
        <v>298</v>
      </c>
      <c r="AH155" s="27" t="str" cm="1">
        <f t="array" ref="AH155">IF(AND(LOOKUP(2,1/(ports!B$2:B155&lt;&gt;""),ports!B$2:B155)="ReceiverPort",
       OR(LOOKUP(2,1/(ports!D$2:D155&lt;&gt;""),ports!D$2:D155)="SenderReceiverInterface",
          LOOKUP(2,1/(ports!D$2:D155&lt;&gt;""),ports!D$2:D155)="NvDataInterface")),
  "ReceiverPort_Options",
  IF(AND(LOOKUP(2,1/(ports!B$2:B155&lt;&gt;""),ports!B$2:B155)="SenderPort",
         OR(LOOKUP(2,1/(ports!D$2:D155&lt;&gt;""),ports!D$2:D155)="SenderReceiverInterface",
            LOOKUP(2,1/(ports!D$2:D155&lt;&gt;""),ports!D$2:D155)="NvDataInterface")),
     "SenderPort_Options",
     ""  )
)</f>
        <v/>
      </c>
      <c r="AK155" t="str">
        <f>IF(adt_primitive!D155&lt;&gt;"", adt_primitive!D155, AK154)</f>
        <v>CM_ActnOnErToMM</v>
      </c>
      <c r="AL155" s="27" t="str">
        <f>IF(adt_primitive!B155&lt;&gt;"", adt_primitive!B155, AL154)</f>
        <v>ADTS_ActnOnErToMM</v>
      </c>
      <c r="AM155" t="str">
        <f>IF(ports!E155&lt;&gt;"", ports!E155, AM154)</f>
        <v>Trigger1</v>
      </c>
      <c r="AN155" t="str">
        <f>IF(ports!C155&lt;&gt;"", ports!C155, AN154)</f>
        <v>Trigger_R_Port</v>
      </c>
      <c r="AO155" s="27" t="str">
        <f>IF(ports!F155&lt;&gt;"", ports!F155, AO154)</f>
        <v>Trigg2</v>
      </c>
    </row>
    <row r="156" spans="10:41" ht="15" x14ac:dyDescent="0.25">
      <c r="J156" s="26" t="s">
        <v>299</v>
      </c>
      <c r="AH156" s="27" t="str" cm="1">
        <f t="array" ref="AH156">IF(AND(LOOKUP(2,1/(ports!B$2:B156&lt;&gt;""),ports!B$2:B156)="ReceiverPort",
       OR(LOOKUP(2,1/(ports!D$2:D156&lt;&gt;""),ports!D$2:D156)="SenderReceiverInterface",
          LOOKUP(2,1/(ports!D$2:D156&lt;&gt;""),ports!D$2:D156)="NvDataInterface")),
  "ReceiverPort_Options",
  IF(AND(LOOKUP(2,1/(ports!B$2:B156&lt;&gt;""),ports!B$2:B156)="SenderPort",
         OR(LOOKUP(2,1/(ports!D$2:D156&lt;&gt;""),ports!D$2:D156)="SenderReceiverInterface",
            LOOKUP(2,1/(ports!D$2:D156&lt;&gt;""),ports!D$2:D156)="NvDataInterface")),
     "SenderPort_Options",
     ""  )
)</f>
        <v/>
      </c>
      <c r="AK156" t="str">
        <f>IF(adt_primitive!D156&lt;&gt;"", adt_primitive!D156, AK155)</f>
        <v>CM_ActnOnErToMM</v>
      </c>
      <c r="AL156" s="27" t="str">
        <f>IF(adt_primitive!B156&lt;&gt;"", adt_primitive!B156, AL155)</f>
        <v>ADTS_ActnOnErToMM</v>
      </c>
      <c r="AM156" t="str">
        <f>IF(ports!E156&lt;&gt;"", ports!E156, AM155)</f>
        <v>Trigger1</v>
      </c>
      <c r="AN156" t="str">
        <f>IF(ports!C156&lt;&gt;"", ports!C156, AN155)</f>
        <v>Trigger_R_Port</v>
      </c>
      <c r="AO156" s="27" t="str">
        <f>IF(ports!F156&lt;&gt;"", ports!F156, AO155)</f>
        <v>Trigg2</v>
      </c>
    </row>
    <row r="157" spans="10:41" ht="15" x14ac:dyDescent="0.25">
      <c r="J157" s="26" t="s">
        <v>300</v>
      </c>
      <c r="AH157" s="27" t="str" cm="1">
        <f t="array" ref="AH157">IF(AND(LOOKUP(2,1/(ports!B$2:B157&lt;&gt;""),ports!B$2:B157)="ReceiverPort",
       OR(LOOKUP(2,1/(ports!D$2:D157&lt;&gt;""),ports!D$2:D157)="SenderReceiverInterface",
          LOOKUP(2,1/(ports!D$2:D157&lt;&gt;""),ports!D$2:D157)="NvDataInterface")),
  "ReceiverPort_Options",
  IF(AND(LOOKUP(2,1/(ports!B$2:B157&lt;&gt;""),ports!B$2:B157)="SenderPort",
         OR(LOOKUP(2,1/(ports!D$2:D157&lt;&gt;""),ports!D$2:D157)="SenderReceiverInterface",
            LOOKUP(2,1/(ports!D$2:D157&lt;&gt;""),ports!D$2:D157)="NvDataInterface")),
     "SenderPort_Options",
     ""  )
)</f>
        <v/>
      </c>
      <c r="AK157" t="str">
        <f>IF(adt_primitive!D157&lt;&gt;"", adt_primitive!D157, AK156)</f>
        <v>CM_ActnOnErToMM</v>
      </c>
      <c r="AL157" s="27" t="str">
        <f>IF(adt_primitive!B157&lt;&gt;"", adt_primitive!B157, AL156)</f>
        <v>ADTS_ActnOnErToMM</v>
      </c>
      <c r="AM157" t="str">
        <f>IF(ports!E157&lt;&gt;"", ports!E157, AM156)</f>
        <v>Trigger1</v>
      </c>
      <c r="AN157" t="str">
        <f>IF(ports!C157&lt;&gt;"", ports!C157, AN156)</f>
        <v>Trigger_R_Port</v>
      </c>
      <c r="AO157" s="27" t="str">
        <f>IF(ports!F157&lt;&gt;"", ports!F157, AO156)</f>
        <v>Trigg2</v>
      </c>
    </row>
    <row r="158" spans="10:41" ht="15" x14ac:dyDescent="0.25">
      <c r="J158" s="26" t="s">
        <v>301</v>
      </c>
      <c r="AH158" s="27" t="str" cm="1">
        <f t="array" ref="AH158">IF(AND(LOOKUP(2,1/(ports!B$2:B158&lt;&gt;""),ports!B$2:B158)="ReceiverPort",
       OR(LOOKUP(2,1/(ports!D$2:D158&lt;&gt;""),ports!D$2:D158)="SenderReceiverInterface",
          LOOKUP(2,1/(ports!D$2:D158&lt;&gt;""),ports!D$2:D158)="NvDataInterface")),
  "ReceiverPort_Options",
  IF(AND(LOOKUP(2,1/(ports!B$2:B158&lt;&gt;""),ports!B$2:B158)="SenderPort",
         OR(LOOKUP(2,1/(ports!D$2:D158&lt;&gt;""),ports!D$2:D158)="SenderReceiverInterface",
            LOOKUP(2,1/(ports!D$2:D158&lt;&gt;""),ports!D$2:D158)="NvDataInterface")),
     "SenderPort_Options",
     ""  )
)</f>
        <v/>
      </c>
      <c r="AK158" t="str">
        <f>IF(adt_primitive!D158&lt;&gt;"", adt_primitive!D158, AK157)</f>
        <v>CM_ActnOnErToMM</v>
      </c>
      <c r="AL158" s="27" t="str">
        <f>IF(adt_primitive!B158&lt;&gt;"", adt_primitive!B158, AL157)</f>
        <v>ADTS_ActnOnErToMM</v>
      </c>
      <c r="AM158" t="str">
        <f>IF(ports!E158&lt;&gt;"", ports!E158, AM157)</f>
        <v>Trigger1</v>
      </c>
      <c r="AN158" t="str">
        <f>IF(ports!C158&lt;&gt;"", ports!C158, AN157)</f>
        <v>Trigger_R_Port</v>
      </c>
      <c r="AO158" s="27" t="str">
        <f>IF(ports!F158&lt;&gt;"", ports!F158, AO157)</f>
        <v>Trigg2</v>
      </c>
    </row>
    <row r="159" spans="10:41" ht="15" x14ac:dyDescent="0.25">
      <c r="J159" s="26" t="s">
        <v>302</v>
      </c>
      <c r="AH159" s="27" t="str" cm="1">
        <f t="array" ref="AH159">IF(AND(LOOKUP(2,1/(ports!B$2:B159&lt;&gt;""),ports!B$2:B159)="ReceiverPort",
       OR(LOOKUP(2,1/(ports!D$2:D159&lt;&gt;""),ports!D$2:D159)="SenderReceiverInterface",
          LOOKUP(2,1/(ports!D$2:D159&lt;&gt;""),ports!D$2:D159)="NvDataInterface")),
  "ReceiverPort_Options",
  IF(AND(LOOKUP(2,1/(ports!B$2:B159&lt;&gt;""),ports!B$2:B159)="SenderPort",
         OR(LOOKUP(2,1/(ports!D$2:D159&lt;&gt;""),ports!D$2:D159)="SenderReceiverInterface",
            LOOKUP(2,1/(ports!D$2:D159&lt;&gt;""),ports!D$2:D159)="NvDataInterface")),
     "SenderPort_Options",
     ""  )
)</f>
        <v/>
      </c>
      <c r="AK159" t="str">
        <f>IF(adt_primitive!D159&lt;&gt;"", adt_primitive!D159, AK158)</f>
        <v>CM_ActnOnErToMM</v>
      </c>
      <c r="AL159" s="27" t="str">
        <f>IF(adt_primitive!B159&lt;&gt;"", adt_primitive!B159, AL158)</f>
        <v>ADTS_ActnOnErToMM</v>
      </c>
      <c r="AM159" t="str">
        <f>IF(ports!E159&lt;&gt;"", ports!E159, AM158)</f>
        <v>Trigger1</v>
      </c>
      <c r="AN159" t="str">
        <f>IF(ports!C159&lt;&gt;"", ports!C159, AN158)</f>
        <v>Trigger_R_Port</v>
      </c>
      <c r="AO159" s="27" t="str">
        <f>IF(ports!F159&lt;&gt;"", ports!F159, AO158)</f>
        <v>Trigg2</v>
      </c>
    </row>
    <row r="160" spans="10:41" ht="15" x14ac:dyDescent="0.25">
      <c r="J160" s="26" t="s">
        <v>303</v>
      </c>
      <c r="AH160" s="27" t="str" cm="1">
        <f t="array" ref="AH160">IF(AND(LOOKUP(2,1/(ports!B$2:B160&lt;&gt;""),ports!B$2:B160)="ReceiverPort",
       OR(LOOKUP(2,1/(ports!D$2:D160&lt;&gt;""),ports!D$2:D160)="SenderReceiverInterface",
          LOOKUP(2,1/(ports!D$2:D160&lt;&gt;""),ports!D$2:D160)="NvDataInterface")),
  "ReceiverPort_Options",
  IF(AND(LOOKUP(2,1/(ports!B$2:B160&lt;&gt;""),ports!B$2:B160)="SenderPort",
         OR(LOOKUP(2,1/(ports!D$2:D160&lt;&gt;""),ports!D$2:D160)="SenderReceiverInterface",
            LOOKUP(2,1/(ports!D$2:D160&lt;&gt;""),ports!D$2:D160)="NvDataInterface")),
     "SenderPort_Options",
     ""  )
)</f>
        <v/>
      </c>
      <c r="AK160" t="str">
        <f>IF(adt_primitive!D160&lt;&gt;"", adt_primitive!D160, AK159)</f>
        <v>CM_ActnOnErToMM</v>
      </c>
      <c r="AL160" s="27" t="str">
        <f>IF(adt_primitive!B160&lt;&gt;"", adt_primitive!B160, AL159)</f>
        <v>ADTS_ActnOnErToMM</v>
      </c>
      <c r="AM160" t="str">
        <f>IF(ports!E160&lt;&gt;"", ports!E160, AM159)</f>
        <v>Trigger1</v>
      </c>
      <c r="AN160" t="str">
        <f>IF(ports!C160&lt;&gt;"", ports!C160, AN159)</f>
        <v>Trigger_R_Port</v>
      </c>
      <c r="AO160" s="27" t="str">
        <f>IF(ports!F160&lt;&gt;"", ports!F160, AO159)</f>
        <v>Trigg2</v>
      </c>
    </row>
    <row r="161" spans="10:41" ht="15" x14ac:dyDescent="0.25">
      <c r="J161" s="26" t="s">
        <v>304</v>
      </c>
      <c r="AH161" s="27" t="str" cm="1">
        <f t="array" ref="AH161">IF(AND(LOOKUP(2,1/(ports!B$2:B161&lt;&gt;""),ports!B$2:B161)="ReceiverPort",
       OR(LOOKUP(2,1/(ports!D$2:D161&lt;&gt;""),ports!D$2:D161)="SenderReceiverInterface",
          LOOKUP(2,1/(ports!D$2:D161&lt;&gt;""),ports!D$2:D161)="NvDataInterface")),
  "ReceiverPort_Options",
  IF(AND(LOOKUP(2,1/(ports!B$2:B161&lt;&gt;""),ports!B$2:B161)="SenderPort",
         OR(LOOKUP(2,1/(ports!D$2:D161&lt;&gt;""),ports!D$2:D161)="SenderReceiverInterface",
            LOOKUP(2,1/(ports!D$2:D161&lt;&gt;""),ports!D$2:D161)="NvDataInterface")),
     "SenderPort_Options",
     ""  )
)</f>
        <v/>
      </c>
      <c r="AK161" t="str">
        <f>IF(adt_primitive!D161&lt;&gt;"", adt_primitive!D161, AK160)</f>
        <v>CM_ActnOnErToMM</v>
      </c>
      <c r="AL161" s="27" t="str">
        <f>IF(adt_primitive!B161&lt;&gt;"", adt_primitive!B161, AL160)</f>
        <v>ADTS_ActnOnErToMM</v>
      </c>
      <c r="AM161" t="str">
        <f>IF(ports!E161&lt;&gt;"", ports!E161, AM160)</f>
        <v>Trigger1</v>
      </c>
      <c r="AN161" t="str">
        <f>IF(ports!C161&lt;&gt;"", ports!C161, AN160)</f>
        <v>Trigger_R_Port</v>
      </c>
      <c r="AO161" s="27" t="str">
        <f>IF(ports!F161&lt;&gt;"", ports!F161, AO160)</f>
        <v>Trigg2</v>
      </c>
    </row>
    <row r="162" spans="10:41" ht="15" x14ac:dyDescent="0.25">
      <c r="J162" s="26" t="s">
        <v>305</v>
      </c>
      <c r="AH162" s="27" t="str" cm="1">
        <f t="array" ref="AH162">IF(AND(LOOKUP(2,1/(ports!B$2:B162&lt;&gt;""),ports!B$2:B162)="ReceiverPort",
       OR(LOOKUP(2,1/(ports!D$2:D162&lt;&gt;""),ports!D$2:D162)="SenderReceiverInterface",
          LOOKUP(2,1/(ports!D$2:D162&lt;&gt;""),ports!D$2:D162)="NvDataInterface")),
  "ReceiverPort_Options",
  IF(AND(LOOKUP(2,1/(ports!B$2:B162&lt;&gt;""),ports!B$2:B162)="SenderPort",
         OR(LOOKUP(2,1/(ports!D$2:D162&lt;&gt;""),ports!D$2:D162)="SenderReceiverInterface",
            LOOKUP(2,1/(ports!D$2:D162&lt;&gt;""),ports!D$2:D162)="NvDataInterface")),
     "SenderPort_Options",
     ""  )
)</f>
        <v/>
      </c>
      <c r="AK162" t="str">
        <f>IF(adt_primitive!D162&lt;&gt;"", adt_primitive!D162, AK161)</f>
        <v>CM_ActnOnErToMM</v>
      </c>
      <c r="AL162" s="27" t="str">
        <f>IF(adt_primitive!B162&lt;&gt;"", adt_primitive!B162, AL161)</f>
        <v>ADTS_ActnOnErToMM</v>
      </c>
      <c r="AM162" t="str">
        <f>IF(ports!E162&lt;&gt;"", ports!E162, AM161)</f>
        <v>Trigger1</v>
      </c>
      <c r="AN162" t="str">
        <f>IF(ports!C162&lt;&gt;"", ports!C162, AN161)</f>
        <v>Trigger_R_Port</v>
      </c>
      <c r="AO162" s="27" t="str">
        <f>IF(ports!F162&lt;&gt;"", ports!F162, AO161)</f>
        <v>Trigg2</v>
      </c>
    </row>
    <row r="163" spans="10:41" ht="15" x14ac:dyDescent="0.25">
      <c r="J163" s="26" t="s">
        <v>306</v>
      </c>
      <c r="AH163" s="27" t="str" cm="1">
        <f t="array" ref="AH163">IF(AND(LOOKUP(2,1/(ports!B$2:B163&lt;&gt;""),ports!B$2:B163)="ReceiverPort",
       OR(LOOKUP(2,1/(ports!D$2:D163&lt;&gt;""),ports!D$2:D163)="SenderReceiverInterface",
          LOOKUP(2,1/(ports!D$2:D163&lt;&gt;""),ports!D$2:D163)="NvDataInterface")),
  "ReceiverPort_Options",
  IF(AND(LOOKUP(2,1/(ports!B$2:B163&lt;&gt;""),ports!B$2:B163)="SenderPort",
         OR(LOOKUP(2,1/(ports!D$2:D163&lt;&gt;""),ports!D$2:D163)="SenderReceiverInterface",
            LOOKUP(2,1/(ports!D$2:D163&lt;&gt;""),ports!D$2:D163)="NvDataInterface")),
     "SenderPort_Options",
     ""  )
)</f>
        <v/>
      </c>
      <c r="AK163" t="str">
        <f>IF(adt_primitive!D163&lt;&gt;"", adt_primitive!D163, AK162)</f>
        <v>CM_ActnOnErToMM</v>
      </c>
      <c r="AL163" s="27" t="str">
        <f>IF(adt_primitive!B163&lt;&gt;"", adt_primitive!B163, AL162)</f>
        <v>ADTS_ActnOnErToMM</v>
      </c>
      <c r="AM163" t="str">
        <f>IF(ports!E163&lt;&gt;"", ports!E163, AM162)</f>
        <v>Trigger1</v>
      </c>
      <c r="AN163" t="str">
        <f>IF(ports!C163&lt;&gt;"", ports!C163, AN162)</f>
        <v>Trigger_R_Port</v>
      </c>
      <c r="AO163" s="27" t="str">
        <f>IF(ports!F163&lt;&gt;"", ports!F163, AO162)</f>
        <v>Trigg2</v>
      </c>
    </row>
    <row r="164" spans="10:41" ht="15" x14ac:dyDescent="0.25">
      <c r="J164" s="26" t="s">
        <v>307</v>
      </c>
      <c r="AH164" s="27" t="str" cm="1">
        <f t="array" ref="AH164">IF(AND(LOOKUP(2,1/(ports!B$2:B164&lt;&gt;""),ports!B$2:B164)="ReceiverPort",
       OR(LOOKUP(2,1/(ports!D$2:D164&lt;&gt;""),ports!D$2:D164)="SenderReceiverInterface",
          LOOKUP(2,1/(ports!D$2:D164&lt;&gt;""),ports!D$2:D164)="NvDataInterface")),
  "ReceiverPort_Options",
  IF(AND(LOOKUP(2,1/(ports!B$2:B164&lt;&gt;""),ports!B$2:B164)="SenderPort",
         OR(LOOKUP(2,1/(ports!D$2:D164&lt;&gt;""),ports!D$2:D164)="SenderReceiverInterface",
            LOOKUP(2,1/(ports!D$2:D164&lt;&gt;""),ports!D$2:D164)="NvDataInterface")),
     "SenderPort_Options",
     ""  )
)</f>
        <v/>
      </c>
      <c r="AK164" t="str">
        <f>IF(adt_primitive!D164&lt;&gt;"", adt_primitive!D164, AK163)</f>
        <v>CM_ActnOnErToMM</v>
      </c>
      <c r="AL164" s="27" t="str">
        <f>IF(adt_primitive!B164&lt;&gt;"", adt_primitive!B164, AL163)</f>
        <v>ADTS_ActnOnErToMM</v>
      </c>
      <c r="AM164" t="str">
        <f>IF(ports!E164&lt;&gt;"", ports!E164, AM163)</f>
        <v>Trigger1</v>
      </c>
      <c r="AN164" t="str">
        <f>IF(ports!C164&lt;&gt;"", ports!C164, AN163)</f>
        <v>Trigger_R_Port</v>
      </c>
      <c r="AO164" s="27" t="str">
        <f>IF(ports!F164&lt;&gt;"", ports!F164, AO163)</f>
        <v>Trigg2</v>
      </c>
    </row>
    <row r="165" spans="10:41" ht="15" x14ac:dyDescent="0.25">
      <c r="J165" s="26" t="s">
        <v>308</v>
      </c>
      <c r="AH165" s="27" t="str" cm="1">
        <f t="array" ref="AH165">IF(AND(LOOKUP(2,1/(ports!B$2:B165&lt;&gt;""),ports!B$2:B165)="ReceiverPort",
       OR(LOOKUP(2,1/(ports!D$2:D165&lt;&gt;""),ports!D$2:D165)="SenderReceiverInterface",
          LOOKUP(2,1/(ports!D$2:D165&lt;&gt;""),ports!D$2:D165)="NvDataInterface")),
  "ReceiverPort_Options",
  IF(AND(LOOKUP(2,1/(ports!B$2:B165&lt;&gt;""),ports!B$2:B165)="SenderPort",
         OR(LOOKUP(2,1/(ports!D$2:D165&lt;&gt;""),ports!D$2:D165)="SenderReceiverInterface",
            LOOKUP(2,1/(ports!D$2:D165&lt;&gt;""),ports!D$2:D165)="NvDataInterface")),
     "SenderPort_Options",
     ""  )
)</f>
        <v/>
      </c>
      <c r="AK165" t="str">
        <f>IF(adt_primitive!D165&lt;&gt;"", adt_primitive!D165, AK164)</f>
        <v>CM_ActnOnErToMM</v>
      </c>
      <c r="AL165" s="27" t="str">
        <f>IF(adt_primitive!B165&lt;&gt;"", adt_primitive!B165, AL164)</f>
        <v>ADTS_ActnOnErToMM</v>
      </c>
      <c r="AM165" t="str">
        <f>IF(ports!E165&lt;&gt;"", ports!E165, AM164)</f>
        <v>Trigger1</v>
      </c>
      <c r="AN165" t="str">
        <f>IF(ports!C165&lt;&gt;"", ports!C165, AN164)</f>
        <v>Trigger_R_Port</v>
      </c>
      <c r="AO165" s="27" t="str">
        <f>IF(ports!F165&lt;&gt;"", ports!F165, AO164)</f>
        <v>Trigg2</v>
      </c>
    </row>
    <row r="166" spans="10:41" ht="15" x14ac:dyDescent="0.25">
      <c r="J166" s="26" t="s">
        <v>309</v>
      </c>
      <c r="AH166" s="27" t="str" cm="1">
        <f t="array" ref="AH166">IF(AND(LOOKUP(2,1/(ports!B$2:B166&lt;&gt;""),ports!B$2:B166)="ReceiverPort",
       OR(LOOKUP(2,1/(ports!D$2:D166&lt;&gt;""),ports!D$2:D166)="SenderReceiverInterface",
          LOOKUP(2,1/(ports!D$2:D166&lt;&gt;""),ports!D$2:D166)="NvDataInterface")),
  "ReceiverPort_Options",
  IF(AND(LOOKUP(2,1/(ports!B$2:B166&lt;&gt;""),ports!B$2:B166)="SenderPort",
         OR(LOOKUP(2,1/(ports!D$2:D166&lt;&gt;""),ports!D$2:D166)="SenderReceiverInterface",
            LOOKUP(2,1/(ports!D$2:D166&lt;&gt;""),ports!D$2:D166)="NvDataInterface")),
     "SenderPort_Options",
     ""  )
)</f>
        <v/>
      </c>
      <c r="AK166" t="str">
        <f>IF(adt_primitive!D166&lt;&gt;"", adt_primitive!D166, AK165)</f>
        <v>CM_ActnOnErToMM</v>
      </c>
      <c r="AL166" s="27" t="str">
        <f>IF(adt_primitive!B166&lt;&gt;"", adt_primitive!B166, AL165)</f>
        <v>ADTS_ActnOnErToMM</v>
      </c>
      <c r="AM166" t="str">
        <f>IF(ports!E166&lt;&gt;"", ports!E166, AM165)</f>
        <v>Trigger1</v>
      </c>
      <c r="AN166" t="str">
        <f>IF(ports!C166&lt;&gt;"", ports!C166, AN165)</f>
        <v>Trigger_R_Port</v>
      </c>
      <c r="AO166" s="27" t="str">
        <f>IF(ports!F166&lt;&gt;"", ports!F166, AO165)</f>
        <v>Trigg2</v>
      </c>
    </row>
    <row r="167" spans="10:41" ht="15" x14ac:dyDescent="0.25">
      <c r="AH167" s="27" t="str" cm="1">
        <f t="array" ref="AH167">IF(AND(LOOKUP(2,1/(ports!B$2:B167&lt;&gt;""),ports!B$2:B167)="ReceiverPort",
       OR(LOOKUP(2,1/(ports!D$2:D167&lt;&gt;""),ports!D$2:D167)="SenderReceiverInterface",
          LOOKUP(2,1/(ports!D$2:D167&lt;&gt;""),ports!D$2:D167)="NvDataInterface")),
  "ReceiverPort_Options",
  IF(AND(LOOKUP(2,1/(ports!B$2:B167&lt;&gt;""),ports!B$2:B167)="SenderPort",
         OR(LOOKUP(2,1/(ports!D$2:D167&lt;&gt;""),ports!D$2:D167)="SenderReceiverInterface",
            LOOKUP(2,1/(ports!D$2:D167&lt;&gt;""),ports!D$2:D167)="NvDataInterface")),
     "SenderPort_Options",
     ""  )
)</f>
        <v/>
      </c>
      <c r="AK167" t="str">
        <f>IF(adt_primitive!D167&lt;&gt;"", adt_primitive!D167, AK166)</f>
        <v>CM_ActnOnErToMM</v>
      </c>
      <c r="AL167" s="27" t="str">
        <f>IF(adt_primitive!B167&lt;&gt;"", adt_primitive!B167, AL166)</f>
        <v>ADTS_ActnOnErToMM</v>
      </c>
      <c r="AM167" t="str">
        <f>IF(ports!E167&lt;&gt;"", ports!E167, AM166)</f>
        <v>Trigger1</v>
      </c>
      <c r="AN167" t="str">
        <f>IF(ports!C167&lt;&gt;"", ports!C167, AN166)</f>
        <v>Trigger_R_Port</v>
      </c>
      <c r="AO167" s="27" t="str">
        <f>IF(ports!F167&lt;&gt;"", ports!F167, AO166)</f>
        <v>Trigg2</v>
      </c>
    </row>
    <row r="168" spans="10:41" ht="15" x14ac:dyDescent="0.25">
      <c r="AH168" s="27" t="str" cm="1">
        <f t="array" ref="AH168">IF(AND(LOOKUP(2,1/(ports!B$2:B168&lt;&gt;""),ports!B$2:B168)="ReceiverPort",
       OR(LOOKUP(2,1/(ports!D$2:D168&lt;&gt;""),ports!D$2:D168)="SenderReceiverInterface",
          LOOKUP(2,1/(ports!D$2:D168&lt;&gt;""),ports!D$2:D168)="NvDataInterface")),
  "ReceiverPort_Options",
  IF(AND(LOOKUP(2,1/(ports!B$2:B168&lt;&gt;""),ports!B$2:B168)="SenderPort",
         OR(LOOKUP(2,1/(ports!D$2:D168&lt;&gt;""),ports!D$2:D168)="SenderReceiverInterface",
            LOOKUP(2,1/(ports!D$2:D168&lt;&gt;""),ports!D$2:D168)="NvDataInterface")),
     "SenderPort_Options",
     ""  )
)</f>
        <v/>
      </c>
      <c r="AK168" t="str">
        <f>IF(adt_primitive!D168&lt;&gt;"", adt_primitive!D168, AK167)</f>
        <v>CM_ActnOnErToMM</v>
      </c>
      <c r="AL168" s="27" t="str">
        <f>IF(adt_primitive!B168&lt;&gt;"", adt_primitive!B168, AL167)</f>
        <v>ADTS_ActnOnErToMM</v>
      </c>
      <c r="AM168" t="str">
        <f>IF(ports!E168&lt;&gt;"", ports!E168, AM167)</f>
        <v>Trigger1</v>
      </c>
      <c r="AN168" t="str">
        <f>IF(ports!C168&lt;&gt;"", ports!C168, AN167)</f>
        <v>Trigger_R_Port</v>
      </c>
      <c r="AO168" s="27" t="str">
        <f>IF(ports!F168&lt;&gt;"", ports!F168, AO167)</f>
        <v>Trigg2</v>
      </c>
    </row>
    <row r="169" spans="10:41" ht="15" x14ac:dyDescent="0.25">
      <c r="AH169" s="27" t="str" cm="1">
        <f t="array" ref="AH169">IF(AND(LOOKUP(2,1/(ports!B$2:B169&lt;&gt;""),ports!B$2:B169)="ReceiverPort",
       OR(LOOKUP(2,1/(ports!D$2:D169&lt;&gt;""),ports!D$2:D169)="SenderReceiverInterface",
          LOOKUP(2,1/(ports!D$2:D169&lt;&gt;""),ports!D$2:D169)="NvDataInterface")),
  "ReceiverPort_Options",
  IF(AND(LOOKUP(2,1/(ports!B$2:B169&lt;&gt;""),ports!B$2:B169)="SenderPort",
         OR(LOOKUP(2,1/(ports!D$2:D169&lt;&gt;""),ports!D$2:D169)="SenderReceiverInterface",
            LOOKUP(2,1/(ports!D$2:D169&lt;&gt;""),ports!D$2:D169)="NvDataInterface")),
     "SenderPort_Options",
     ""  )
)</f>
        <v/>
      </c>
      <c r="AK169" t="str">
        <f>IF(adt_primitive!D169&lt;&gt;"", adt_primitive!D169, AK168)</f>
        <v>CM_ActnOnErToMM</v>
      </c>
      <c r="AL169" s="27" t="str">
        <f>IF(adt_primitive!B169&lt;&gt;"", adt_primitive!B169, AL168)</f>
        <v>ADTS_ActnOnErToMM</v>
      </c>
      <c r="AM169" t="str">
        <f>IF(ports!E169&lt;&gt;"", ports!E169, AM168)</f>
        <v>Trigger1</v>
      </c>
      <c r="AN169" t="str">
        <f>IF(ports!C169&lt;&gt;"", ports!C169, AN168)</f>
        <v>Trigger_R_Port</v>
      </c>
      <c r="AO169" s="27" t="str">
        <f>IF(ports!F169&lt;&gt;"", ports!F169, AO168)</f>
        <v>Trigg2</v>
      </c>
    </row>
    <row r="170" spans="10:41" ht="15" x14ac:dyDescent="0.25">
      <c r="AH170" s="27" t="str" cm="1">
        <f t="array" ref="AH170">IF(AND(LOOKUP(2,1/(ports!B$2:B170&lt;&gt;""),ports!B$2:B170)="ReceiverPort",
       OR(LOOKUP(2,1/(ports!D$2:D170&lt;&gt;""),ports!D$2:D170)="SenderReceiverInterface",
          LOOKUP(2,1/(ports!D$2:D170&lt;&gt;""),ports!D$2:D170)="NvDataInterface")),
  "ReceiverPort_Options",
  IF(AND(LOOKUP(2,1/(ports!B$2:B170&lt;&gt;""),ports!B$2:B170)="SenderPort",
         OR(LOOKUP(2,1/(ports!D$2:D170&lt;&gt;""),ports!D$2:D170)="SenderReceiverInterface",
            LOOKUP(2,1/(ports!D$2:D170&lt;&gt;""),ports!D$2:D170)="NvDataInterface")),
     "SenderPort_Options",
     ""  )
)</f>
        <v/>
      </c>
      <c r="AK170" t="str">
        <f>IF(adt_primitive!D170&lt;&gt;"", adt_primitive!D170, AK169)</f>
        <v>CM_ActnOnErToMM</v>
      </c>
      <c r="AL170" s="27" t="str">
        <f>IF(adt_primitive!B170&lt;&gt;"", adt_primitive!B170, AL169)</f>
        <v>ADTS_ActnOnErToMM</v>
      </c>
      <c r="AM170" t="str">
        <f>IF(ports!E170&lt;&gt;"", ports!E170, AM169)</f>
        <v>Trigger1</v>
      </c>
      <c r="AN170" t="str">
        <f>IF(ports!C170&lt;&gt;"", ports!C170, AN169)</f>
        <v>Trigger_R_Port</v>
      </c>
      <c r="AO170" s="27" t="str">
        <f>IF(ports!F170&lt;&gt;"", ports!F170, AO169)</f>
        <v>Trigg2</v>
      </c>
    </row>
    <row r="171" spans="10:41" ht="15" x14ac:dyDescent="0.25">
      <c r="AH171" s="27" t="str" cm="1">
        <f t="array" ref="AH171">IF(AND(LOOKUP(2,1/(ports!B$2:B171&lt;&gt;""),ports!B$2:B171)="ReceiverPort",
       OR(LOOKUP(2,1/(ports!D$2:D171&lt;&gt;""),ports!D$2:D171)="SenderReceiverInterface",
          LOOKUP(2,1/(ports!D$2:D171&lt;&gt;""),ports!D$2:D171)="NvDataInterface")),
  "ReceiverPort_Options",
  IF(AND(LOOKUP(2,1/(ports!B$2:B171&lt;&gt;""),ports!B$2:B171)="SenderPort",
         OR(LOOKUP(2,1/(ports!D$2:D171&lt;&gt;""),ports!D$2:D171)="SenderReceiverInterface",
            LOOKUP(2,1/(ports!D$2:D171&lt;&gt;""),ports!D$2:D171)="NvDataInterface")),
     "SenderPort_Options",
     ""  )
)</f>
        <v/>
      </c>
      <c r="AK171" t="str">
        <f>IF(adt_primitive!D171&lt;&gt;"", adt_primitive!D171, AK170)</f>
        <v>CM_ActnOnErToMM</v>
      </c>
      <c r="AL171" s="27" t="str">
        <f>IF(adt_primitive!B171&lt;&gt;"", adt_primitive!B171, AL170)</f>
        <v>ADTS_ActnOnErToMM</v>
      </c>
      <c r="AM171" t="str">
        <f>IF(ports!E171&lt;&gt;"", ports!E171, AM170)</f>
        <v>Trigger1</v>
      </c>
      <c r="AN171" t="str">
        <f>IF(ports!C171&lt;&gt;"", ports!C171, AN170)</f>
        <v>Trigger_R_Port</v>
      </c>
      <c r="AO171" s="27" t="str">
        <f>IF(ports!F171&lt;&gt;"", ports!F171, AO170)</f>
        <v>Trigg2</v>
      </c>
    </row>
    <row r="172" spans="10:41" ht="15" x14ac:dyDescent="0.25">
      <c r="AH172" s="27" t="str" cm="1">
        <f t="array" ref="AH172">IF(AND(LOOKUP(2,1/(ports!B$2:B172&lt;&gt;""),ports!B$2:B172)="ReceiverPort",
       OR(LOOKUP(2,1/(ports!D$2:D172&lt;&gt;""),ports!D$2:D172)="SenderReceiverInterface",
          LOOKUP(2,1/(ports!D$2:D172&lt;&gt;""),ports!D$2:D172)="NvDataInterface")),
  "ReceiverPort_Options",
  IF(AND(LOOKUP(2,1/(ports!B$2:B172&lt;&gt;""),ports!B$2:B172)="SenderPort",
         OR(LOOKUP(2,1/(ports!D$2:D172&lt;&gt;""),ports!D$2:D172)="SenderReceiverInterface",
            LOOKUP(2,1/(ports!D$2:D172&lt;&gt;""),ports!D$2:D172)="NvDataInterface")),
     "SenderPort_Options",
     ""  )
)</f>
        <v/>
      </c>
      <c r="AK172" t="str">
        <f>IF(adt_primitive!D172&lt;&gt;"", adt_primitive!D172, AK171)</f>
        <v>CM_ActnOnErToMM</v>
      </c>
      <c r="AL172" s="27" t="str">
        <f>IF(adt_primitive!B172&lt;&gt;"", adt_primitive!B172, AL171)</f>
        <v>ADTS_ActnOnErToMM</v>
      </c>
      <c r="AM172" t="str">
        <f>IF(ports!E172&lt;&gt;"", ports!E172, AM171)</f>
        <v>Trigger1</v>
      </c>
      <c r="AN172" t="str">
        <f>IF(ports!C172&lt;&gt;"", ports!C172, AN171)</f>
        <v>Trigger_R_Port</v>
      </c>
      <c r="AO172" s="27" t="str">
        <f>IF(ports!F172&lt;&gt;"", ports!F172, AO171)</f>
        <v>Trigg2</v>
      </c>
    </row>
    <row r="173" spans="10:41" ht="15" x14ac:dyDescent="0.25">
      <c r="AH173" s="27" t="str" cm="1">
        <f t="array" ref="AH173">IF(AND(LOOKUP(2,1/(ports!B$2:B173&lt;&gt;""),ports!B$2:B173)="ReceiverPort",
       OR(LOOKUP(2,1/(ports!D$2:D173&lt;&gt;""),ports!D$2:D173)="SenderReceiverInterface",
          LOOKUP(2,1/(ports!D$2:D173&lt;&gt;""),ports!D$2:D173)="NvDataInterface")),
  "ReceiverPort_Options",
  IF(AND(LOOKUP(2,1/(ports!B$2:B173&lt;&gt;""),ports!B$2:B173)="SenderPort",
         OR(LOOKUP(2,1/(ports!D$2:D173&lt;&gt;""),ports!D$2:D173)="SenderReceiverInterface",
            LOOKUP(2,1/(ports!D$2:D173&lt;&gt;""),ports!D$2:D173)="NvDataInterface")),
     "SenderPort_Options",
     ""  )
)</f>
        <v/>
      </c>
      <c r="AK173" t="str">
        <f>IF(adt_primitive!D173&lt;&gt;"", adt_primitive!D173, AK172)</f>
        <v>CM_ActnOnErToMM</v>
      </c>
      <c r="AL173" s="27" t="str">
        <f>IF(adt_primitive!B173&lt;&gt;"", adt_primitive!B173, AL172)</f>
        <v>ADTS_ActnOnErToMM</v>
      </c>
      <c r="AM173" t="str">
        <f>IF(ports!E173&lt;&gt;"", ports!E173, AM172)</f>
        <v>Trigger1</v>
      </c>
      <c r="AN173" t="str">
        <f>IF(ports!C173&lt;&gt;"", ports!C173, AN172)</f>
        <v>Trigger_R_Port</v>
      </c>
      <c r="AO173" s="27" t="str">
        <f>IF(ports!F173&lt;&gt;"", ports!F173, AO172)</f>
        <v>Trigg2</v>
      </c>
    </row>
    <row r="174" spans="10:41" ht="15" x14ac:dyDescent="0.25">
      <c r="AH174" s="27" t="str" cm="1">
        <f t="array" ref="AH174">IF(AND(LOOKUP(2,1/(ports!B$2:B174&lt;&gt;""),ports!B$2:B174)="ReceiverPort",
       OR(LOOKUP(2,1/(ports!D$2:D174&lt;&gt;""),ports!D$2:D174)="SenderReceiverInterface",
          LOOKUP(2,1/(ports!D$2:D174&lt;&gt;""),ports!D$2:D174)="NvDataInterface")),
  "ReceiverPort_Options",
  IF(AND(LOOKUP(2,1/(ports!B$2:B174&lt;&gt;""),ports!B$2:B174)="SenderPort",
         OR(LOOKUP(2,1/(ports!D$2:D174&lt;&gt;""),ports!D$2:D174)="SenderReceiverInterface",
            LOOKUP(2,1/(ports!D$2:D174&lt;&gt;""),ports!D$2:D174)="NvDataInterface")),
     "SenderPort_Options",
     ""  )
)</f>
        <v/>
      </c>
      <c r="AK174" t="str">
        <f>IF(adt_primitive!D174&lt;&gt;"", adt_primitive!D174, AK173)</f>
        <v>CM_ActnOnErToMM</v>
      </c>
      <c r="AL174" s="27" t="str">
        <f>IF(adt_primitive!B174&lt;&gt;"", adt_primitive!B174, AL173)</f>
        <v>ADTS_ActnOnErToMM</v>
      </c>
      <c r="AM174" t="str">
        <f>IF(ports!E174&lt;&gt;"", ports!E174, AM173)</f>
        <v>Trigger1</v>
      </c>
      <c r="AN174" t="str">
        <f>IF(ports!C174&lt;&gt;"", ports!C174, AN173)</f>
        <v>Trigger_R_Port</v>
      </c>
      <c r="AO174" s="27" t="str">
        <f>IF(ports!F174&lt;&gt;"", ports!F174, AO173)</f>
        <v>Trigg2</v>
      </c>
    </row>
    <row r="175" spans="10:41" ht="15" x14ac:dyDescent="0.25">
      <c r="AH175" s="27" t="str" cm="1">
        <f t="array" ref="AH175">IF(AND(LOOKUP(2,1/(ports!B$2:B175&lt;&gt;""),ports!B$2:B175)="ReceiverPort",
       OR(LOOKUP(2,1/(ports!D$2:D175&lt;&gt;""),ports!D$2:D175)="SenderReceiverInterface",
          LOOKUP(2,1/(ports!D$2:D175&lt;&gt;""),ports!D$2:D175)="NvDataInterface")),
  "ReceiverPort_Options",
  IF(AND(LOOKUP(2,1/(ports!B$2:B175&lt;&gt;""),ports!B$2:B175)="SenderPort",
         OR(LOOKUP(2,1/(ports!D$2:D175&lt;&gt;""),ports!D$2:D175)="SenderReceiverInterface",
            LOOKUP(2,1/(ports!D$2:D175&lt;&gt;""),ports!D$2:D175)="NvDataInterface")),
     "SenderPort_Options",
     ""  )
)</f>
        <v/>
      </c>
      <c r="AK175" t="str">
        <f>IF(adt_primitive!D175&lt;&gt;"", adt_primitive!D175, AK174)</f>
        <v>CM_ActnOnErToMM</v>
      </c>
      <c r="AL175" s="27" t="str">
        <f>IF(adt_primitive!B175&lt;&gt;"", adt_primitive!B175, AL174)</f>
        <v>ADTS_ActnOnErToMM</v>
      </c>
      <c r="AM175" t="str">
        <f>IF(ports!E175&lt;&gt;"", ports!E175, AM174)</f>
        <v>Trigger1</v>
      </c>
      <c r="AN175" t="str">
        <f>IF(ports!C175&lt;&gt;"", ports!C175, AN174)</f>
        <v>Trigger_R_Port</v>
      </c>
      <c r="AO175" s="27" t="str">
        <f>IF(ports!F175&lt;&gt;"", ports!F175, AO174)</f>
        <v>Trigg2</v>
      </c>
    </row>
    <row r="176" spans="10:41" ht="15" x14ac:dyDescent="0.25">
      <c r="AH176" s="27" t="str" cm="1">
        <f t="array" ref="AH176">IF(AND(LOOKUP(2,1/(ports!B$2:B176&lt;&gt;""),ports!B$2:B176)="ReceiverPort",
       OR(LOOKUP(2,1/(ports!D$2:D176&lt;&gt;""),ports!D$2:D176)="SenderReceiverInterface",
          LOOKUP(2,1/(ports!D$2:D176&lt;&gt;""),ports!D$2:D176)="NvDataInterface")),
  "ReceiverPort_Options",
  IF(AND(LOOKUP(2,1/(ports!B$2:B176&lt;&gt;""),ports!B$2:B176)="SenderPort",
         OR(LOOKUP(2,1/(ports!D$2:D176&lt;&gt;""),ports!D$2:D176)="SenderReceiverInterface",
            LOOKUP(2,1/(ports!D$2:D176&lt;&gt;""),ports!D$2:D176)="NvDataInterface")),
     "SenderPort_Options",
     ""  )
)</f>
        <v/>
      </c>
      <c r="AK176" t="str">
        <f>IF(adt_primitive!D176&lt;&gt;"", adt_primitive!D176, AK175)</f>
        <v>CM_ActnOnErToMM</v>
      </c>
      <c r="AL176" s="27" t="str">
        <f>IF(adt_primitive!B176&lt;&gt;"", adt_primitive!B176, AL175)</f>
        <v>ADTS_ActnOnErToMM</v>
      </c>
      <c r="AM176" t="str">
        <f>IF(ports!E176&lt;&gt;"", ports!E176, AM175)</f>
        <v>Trigger1</v>
      </c>
      <c r="AN176" t="str">
        <f>IF(ports!C176&lt;&gt;"", ports!C176, AN175)</f>
        <v>Trigger_R_Port</v>
      </c>
      <c r="AO176" s="27" t="str">
        <f>IF(ports!F176&lt;&gt;"", ports!F176, AO175)</f>
        <v>Trigg2</v>
      </c>
    </row>
    <row r="177" spans="34:41" ht="15" x14ac:dyDescent="0.25">
      <c r="AH177" s="27" t="str" cm="1">
        <f t="array" ref="AH177">IF(AND(LOOKUP(2,1/(ports!B$2:B177&lt;&gt;""),ports!B$2:B177)="ReceiverPort",
       OR(LOOKUP(2,1/(ports!D$2:D177&lt;&gt;""),ports!D$2:D177)="SenderReceiverInterface",
          LOOKUP(2,1/(ports!D$2:D177&lt;&gt;""),ports!D$2:D177)="NvDataInterface")),
  "ReceiverPort_Options",
  IF(AND(LOOKUP(2,1/(ports!B$2:B177&lt;&gt;""),ports!B$2:B177)="SenderPort",
         OR(LOOKUP(2,1/(ports!D$2:D177&lt;&gt;""),ports!D$2:D177)="SenderReceiverInterface",
            LOOKUP(2,1/(ports!D$2:D177&lt;&gt;""),ports!D$2:D177)="NvDataInterface")),
     "SenderPort_Options",
     ""  )
)</f>
        <v/>
      </c>
      <c r="AK177" t="str">
        <f>IF(adt_primitive!D177&lt;&gt;"", adt_primitive!D177, AK176)</f>
        <v>CM_ActnOnErToMM</v>
      </c>
      <c r="AL177" s="27" t="str">
        <f>IF(adt_primitive!B177&lt;&gt;"", adt_primitive!B177, AL176)</f>
        <v>ADTS_ActnOnErToMM</v>
      </c>
      <c r="AM177" t="str">
        <f>IF(ports!E177&lt;&gt;"", ports!E177, AM176)</f>
        <v>Trigger1</v>
      </c>
      <c r="AN177" t="str">
        <f>IF(ports!C177&lt;&gt;"", ports!C177, AN176)</f>
        <v>Trigger_R_Port</v>
      </c>
      <c r="AO177" s="27" t="str">
        <f>IF(ports!F177&lt;&gt;"", ports!F177, AO176)</f>
        <v>Trigg2</v>
      </c>
    </row>
    <row r="178" spans="34:41" ht="15" x14ac:dyDescent="0.25">
      <c r="AH178" s="27" t="str" cm="1">
        <f t="array" ref="AH178">IF(AND(LOOKUP(2,1/(ports!B$2:B178&lt;&gt;""),ports!B$2:B178)="ReceiverPort",
       OR(LOOKUP(2,1/(ports!D$2:D178&lt;&gt;""),ports!D$2:D178)="SenderReceiverInterface",
          LOOKUP(2,1/(ports!D$2:D178&lt;&gt;""),ports!D$2:D178)="NvDataInterface")),
  "ReceiverPort_Options",
  IF(AND(LOOKUP(2,1/(ports!B$2:B178&lt;&gt;""),ports!B$2:B178)="SenderPort",
         OR(LOOKUP(2,1/(ports!D$2:D178&lt;&gt;""),ports!D$2:D178)="SenderReceiverInterface",
            LOOKUP(2,1/(ports!D$2:D178&lt;&gt;""),ports!D$2:D178)="NvDataInterface")),
     "SenderPort_Options",
     ""  )
)</f>
        <v/>
      </c>
      <c r="AK178" t="str">
        <f>IF(adt_primitive!D178&lt;&gt;"", adt_primitive!D178, AK177)</f>
        <v>CM_ActnOnErToMM</v>
      </c>
      <c r="AL178" s="27" t="str">
        <f>IF(adt_primitive!B178&lt;&gt;"", adt_primitive!B178, AL177)</f>
        <v>ADTS_ActnOnErToMM</v>
      </c>
      <c r="AM178" t="str">
        <f>IF(ports!E178&lt;&gt;"", ports!E178, AM177)</f>
        <v>Trigger1</v>
      </c>
      <c r="AN178" t="str">
        <f>IF(ports!C178&lt;&gt;"", ports!C178, AN177)</f>
        <v>Trigger_R_Port</v>
      </c>
      <c r="AO178" s="27" t="str">
        <f>IF(ports!F178&lt;&gt;"", ports!F178, AO177)</f>
        <v>Trigg2</v>
      </c>
    </row>
    <row r="179" spans="34:41" ht="15" x14ac:dyDescent="0.25">
      <c r="AH179" s="27" t="str" cm="1">
        <f t="array" ref="AH179">IF(AND(LOOKUP(2,1/(ports!B$2:B179&lt;&gt;""),ports!B$2:B179)="ReceiverPort",
       OR(LOOKUP(2,1/(ports!D$2:D179&lt;&gt;""),ports!D$2:D179)="SenderReceiverInterface",
          LOOKUP(2,1/(ports!D$2:D179&lt;&gt;""),ports!D$2:D179)="NvDataInterface")),
  "ReceiverPort_Options",
  IF(AND(LOOKUP(2,1/(ports!B$2:B179&lt;&gt;""),ports!B$2:B179)="SenderPort",
         OR(LOOKUP(2,1/(ports!D$2:D179&lt;&gt;""),ports!D$2:D179)="SenderReceiverInterface",
            LOOKUP(2,1/(ports!D$2:D179&lt;&gt;""),ports!D$2:D179)="NvDataInterface")),
     "SenderPort_Options",
     ""  )
)</f>
        <v/>
      </c>
      <c r="AK179" t="str">
        <f>IF(adt_primitive!D179&lt;&gt;"", adt_primitive!D179, AK178)</f>
        <v>CM_ActnOnErToMM</v>
      </c>
      <c r="AL179" s="27" t="str">
        <f>IF(adt_primitive!B179&lt;&gt;"", adt_primitive!B179, AL178)</f>
        <v>ADTS_ActnOnErToMM</v>
      </c>
      <c r="AM179" t="str">
        <f>IF(ports!E179&lt;&gt;"", ports!E179, AM178)</f>
        <v>Trigger1</v>
      </c>
      <c r="AN179" t="str">
        <f>IF(ports!C179&lt;&gt;"", ports!C179, AN178)</f>
        <v>Trigger_R_Port</v>
      </c>
      <c r="AO179" s="27" t="str">
        <f>IF(ports!F179&lt;&gt;"", ports!F179, AO178)</f>
        <v>Trigg2</v>
      </c>
    </row>
    <row r="180" spans="34:41" ht="15" x14ac:dyDescent="0.25">
      <c r="AH180" s="27" t="str" cm="1">
        <f t="array" ref="AH180">IF(AND(LOOKUP(2,1/(ports!B$2:B180&lt;&gt;""),ports!B$2:B180)="ReceiverPort",
       OR(LOOKUP(2,1/(ports!D$2:D180&lt;&gt;""),ports!D$2:D180)="SenderReceiverInterface",
          LOOKUP(2,1/(ports!D$2:D180&lt;&gt;""),ports!D$2:D180)="NvDataInterface")),
  "ReceiverPort_Options",
  IF(AND(LOOKUP(2,1/(ports!B$2:B180&lt;&gt;""),ports!B$2:B180)="SenderPort",
         OR(LOOKUP(2,1/(ports!D$2:D180&lt;&gt;""),ports!D$2:D180)="SenderReceiverInterface",
            LOOKUP(2,1/(ports!D$2:D180&lt;&gt;""),ports!D$2:D180)="NvDataInterface")),
     "SenderPort_Options",
     ""  )
)</f>
        <v/>
      </c>
      <c r="AK180" t="str">
        <f>IF(adt_primitive!D180&lt;&gt;"", adt_primitive!D180, AK179)</f>
        <v>CM_ActnOnErToMM</v>
      </c>
      <c r="AL180" s="27" t="str">
        <f>IF(adt_primitive!B180&lt;&gt;"", adt_primitive!B180, AL179)</f>
        <v>ADTS_ActnOnErToMM</v>
      </c>
      <c r="AM180" t="str">
        <f>IF(ports!E180&lt;&gt;"", ports!E180, AM179)</f>
        <v>Trigger1</v>
      </c>
      <c r="AN180" t="str">
        <f>IF(ports!C180&lt;&gt;"", ports!C180, AN179)</f>
        <v>Trigger_R_Port</v>
      </c>
      <c r="AO180" s="27" t="str">
        <f>IF(ports!F180&lt;&gt;"", ports!F180, AO179)</f>
        <v>Trigg2</v>
      </c>
    </row>
    <row r="181" spans="34:41" ht="15" x14ac:dyDescent="0.25">
      <c r="AH181" s="27" t="str" cm="1">
        <f t="array" ref="AH181">IF(AND(LOOKUP(2,1/(ports!B$2:B181&lt;&gt;""),ports!B$2:B181)="ReceiverPort",
       OR(LOOKUP(2,1/(ports!D$2:D181&lt;&gt;""),ports!D$2:D181)="SenderReceiverInterface",
          LOOKUP(2,1/(ports!D$2:D181&lt;&gt;""),ports!D$2:D181)="NvDataInterface")),
  "ReceiverPort_Options",
  IF(AND(LOOKUP(2,1/(ports!B$2:B181&lt;&gt;""),ports!B$2:B181)="SenderPort",
         OR(LOOKUP(2,1/(ports!D$2:D181&lt;&gt;""),ports!D$2:D181)="SenderReceiverInterface",
            LOOKUP(2,1/(ports!D$2:D181&lt;&gt;""),ports!D$2:D181)="NvDataInterface")),
     "SenderPort_Options",
     ""  )
)</f>
        <v/>
      </c>
      <c r="AK181" t="str">
        <f>IF(adt_primitive!D181&lt;&gt;"", adt_primitive!D181, AK180)</f>
        <v>CM_ActnOnErToMM</v>
      </c>
      <c r="AL181" s="27" t="str">
        <f>IF(adt_primitive!B181&lt;&gt;"", adt_primitive!B181, AL180)</f>
        <v>ADTS_ActnOnErToMM</v>
      </c>
      <c r="AM181" t="str">
        <f>IF(ports!E181&lt;&gt;"", ports!E181, AM180)</f>
        <v>Trigger1</v>
      </c>
      <c r="AN181" t="str">
        <f>IF(ports!C181&lt;&gt;"", ports!C181, AN180)</f>
        <v>Trigger_R_Port</v>
      </c>
      <c r="AO181" s="27" t="str">
        <f>IF(ports!F181&lt;&gt;"", ports!F181, AO180)</f>
        <v>Trigg2</v>
      </c>
    </row>
    <row r="182" spans="34:41" ht="15" x14ac:dyDescent="0.25">
      <c r="AH182" s="27" t="str" cm="1">
        <f t="array" ref="AH182">IF(AND(LOOKUP(2,1/(ports!B$2:B182&lt;&gt;""),ports!B$2:B182)="ReceiverPort",
       OR(LOOKUP(2,1/(ports!D$2:D182&lt;&gt;""),ports!D$2:D182)="SenderReceiverInterface",
          LOOKUP(2,1/(ports!D$2:D182&lt;&gt;""),ports!D$2:D182)="NvDataInterface")),
  "ReceiverPort_Options",
  IF(AND(LOOKUP(2,1/(ports!B$2:B182&lt;&gt;""),ports!B$2:B182)="SenderPort",
         OR(LOOKUP(2,1/(ports!D$2:D182&lt;&gt;""),ports!D$2:D182)="SenderReceiverInterface",
            LOOKUP(2,1/(ports!D$2:D182&lt;&gt;""),ports!D$2:D182)="NvDataInterface")),
     "SenderPort_Options",
     ""  )
)</f>
        <v/>
      </c>
      <c r="AK182" t="str">
        <f>IF(adt_primitive!D182&lt;&gt;"", adt_primitive!D182, AK181)</f>
        <v>CM_ActnOnErToMM</v>
      </c>
      <c r="AL182" s="27" t="str">
        <f>IF(adt_primitive!B182&lt;&gt;"", adt_primitive!B182, AL181)</f>
        <v>ADTS_ActnOnErToMM</v>
      </c>
      <c r="AM182" t="str">
        <f>IF(ports!E182&lt;&gt;"", ports!E182, AM181)</f>
        <v>Trigger1</v>
      </c>
      <c r="AN182" t="str">
        <f>IF(ports!C182&lt;&gt;"", ports!C182, AN181)</f>
        <v>Trigger_R_Port</v>
      </c>
      <c r="AO182" s="27" t="str">
        <f>IF(ports!F182&lt;&gt;"", ports!F182, AO181)</f>
        <v>Trigg2</v>
      </c>
    </row>
    <row r="183" spans="34:41" ht="15" x14ac:dyDescent="0.25">
      <c r="AH183" s="27" t="str" cm="1">
        <f t="array" ref="AH183">IF(AND(LOOKUP(2,1/(ports!B$2:B183&lt;&gt;""),ports!B$2:B183)="ReceiverPort",
       OR(LOOKUP(2,1/(ports!D$2:D183&lt;&gt;""),ports!D$2:D183)="SenderReceiverInterface",
          LOOKUP(2,1/(ports!D$2:D183&lt;&gt;""),ports!D$2:D183)="NvDataInterface")),
  "ReceiverPort_Options",
  IF(AND(LOOKUP(2,1/(ports!B$2:B183&lt;&gt;""),ports!B$2:B183)="SenderPort",
         OR(LOOKUP(2,1/(ports!D$2:D183&lt;&gt;""),ports!D$2:D183)="SenderReceiverInterface",
            LOOKUP(2,1/(ports!D$2:D183&lt;&gt;""),ports!D$2:D183)="NvDataInterface")),
     "SenderPort_Options",
     ""  )
)</f>
        <v/>
      </c>
      <c r="AK183" t="str">
        <f>IF(adt_primitive!D183&lt;&gt;"", adt_primitive!D183, AK182)</f>
        <v>CM_ActnOnErToMM</v>
      </c>
      <c r="AL183" s="27" t="str">
        <f>IF(adt_primitive!B183&lt;&gt;"", adt_primitive!B183, AL182)</f>
        <v>ADTS_ActnOnErToMM</v>
      </c>
      <c r="AM183" t="str">
        <f>IF(ports!E183&lt;&gt;"", ports!E183, AM182)</f>
        <v>Trigger1</v>
      </c>
      <c r="AN183" t="str">
        <f>IF(ports!C183&lt;&gt;"", ports!C183, AN182)</f>
        <v>Trigger_R_Port</v>
      </c>
      <c r="AO183" s="27" t="str">
        <f>IF(ports!F183&lt;&gt;"", ports!F183, AO182)</f>
        <v>Trigg2</v>
      </c>
    </row>
    <row r="184" spans="34:41" ht="15" x14ac:dyDescent="0.25">
      <c r="AH184" s="27" t="str" cm="1">
        <f t="array" ref="AH184">IF(AND(LOOKUP(2,1/(ports!B$2:B184&lt;&gt;""),ports!B$2:B184)="ReceiverPort",
       OR(LOOKUP(2,1/(ports!D$2:D184&lt;&gt;""),ports!D$2:D184)="SenderReceiverInterface",
          LOOKUP(2,1/(ports!D$2:D184&lt;&gt;""),ports!D$2:D184)="NvDataInterface")),
  "ReceiverPort_Options",
  IF(AND(LOOKUP(2,1/(ports!B$2:B184&lt;&gt;""),ports!B$2:B184)="SenderPort",
         OR(LOOKUP(2,1/(ports!D$2:D184&lt;&gt;""),ports!D$2:D184)="SenderReceiverInterface",
            LOOKUP(2,1/(ports!D$2:D184&lt;&gt;""),ports!D$2:D184)="NvDataInterface")),
     "SenderPort_Options",
     ""  )
)</f>
        <v/>
      </c>
      <c r="AK184" t="str">
        <f>IF(adt_primitive!D184&lt;&gt;"", adt_primitive!D184, AK183)</f>
        <v>CM_ActnOnErToMM</v>
      </c>
      <c r="AL184" s="27" t="str">
        <f>IF(adt_primitive!B184&lt;&gt;"", adt_primitive!B184, AL183)</f>
        <v>ADTS_ActnOnErToMM</v>
      </c>
      <c r="AM184" t="str">
        <f>IF(ports!E184&lt;&gt;"", ports!E184, AM183)</f>
        <v>Trigger1</v>
      </c>
      <c r="AN184" t="str">
        <f>IF(ports!C184&lt;&gt;"", ports!C184, AN183)</f>
        <v>Trigger_R_Port</v>
      </c>
      <c r="AO184" s="27" t="str">
        <f>IF(ports!F184&lt;&gt;"", ports!F184, AO183)</f>
        <v>Trigg2</v>
      </c>
    </row>
    <row r="185" spans="34:41" ht="15" x14ac:dyDescent="0.25">
      <c r="AH185" s="27" t="str" cm="1">
        <f t="array" ref="AH185">IF(AND(LOOKUP(2,1/(ports!B$2:B185&lt;&gt;""),ports!B$2:B185)="ReceiverPort",
       OR(LOOKUP(2,1/(ports!D$2:D185&lt;&gt;""),ports!D$2:D185)="SenderReceiverInterface",
          LOOKUP(2,1/(ports!D$2:D185&lt;&gt;""),ports!D$2:D185)="NvDataInterface")),
  "ReceiverPort_Options",
  IF(AND(LOOKUP(2,1/(ports!B$2:B185&lt;&gt;""),ports!B$2:B185)="SenderPort",
         OR(LOOKUP(2,1/(ports!D$2:D185&lt;&gt;""),ports!D$2:D185)="SenderReceiverInterface",
            LOOKUP(2,1/(ports!D$2:D185&lt;&gt;""),ports!D$2:D185)="NvDataInterface")),
     "SenderPort_Options",
     ""  )
)</f>
        <v/>
      </c>
      <c r="AK185" t="str">
        <f>IF(adt_primitive!D185&lt;&gt;"", adt_primitive!D185, AK184)</f>
        <v>CM_ActnOnErToMM</v>
      </c>
      <c r="AL185" s="27" t="str">
        <f>IF(adt_primitive!B185&lt;&gt;"", adt_primitive!B185, AL184)</f>
        <v>ADTS_ActnOnErToMM</v>
      </c>
      <c r="AM185" t="str">
        <f>IF(ports!E185&lt;&gt;"", ports!E185, AM184)</f>
        <v>Trigger1</v>
      </c>
      <c r="AN185" t="str">
        <f>IF(ports!C185&lt;&gt;"", ports!C185, AN184)</f>
        <v>Trigger_R_Port</v>
      </c>
      <c r="AO185" s="27" t="str">
        <f>IF(ports!F185&lt;&gt;"", ports!F185, AO184)</f>
        <v>Trigg2</v>
      </c>
    </row>
    <row r="186" spans="34:41" ht="15" x14ac:dyDescent="0.25">
      <c r="AH186" s="27" t="str" cm="1">
        <f t="array" ref="AH186">IF(AND(LOOKUP(2,1/(ports!B$2:B186&lt;&gt;""),ports!B$2:B186)="ReceiverPort",
       OR(LOOKUP(2,1/(ports!D$2:D186&lt;&gt;""),ports!D$2:D186)="SenderReceiverInterface",
          LOOKUP(2,1/(ports!D$2:D186&lt;&gt;""),ports!D$2:D186)="NvDataInterface")),
  "ReceiverPort_Options",
  IF(AND(LOOKUP(2,1/(ports!B$2:B186&lt;&gt;""),ports!B$2:B186)="SenderPort",
         OR(LOOKUP(2,1/(ports!D$2:D186&lt;&gt;""),ports!D$2:D186)="SenderReceiverInterface",
            LOOKUP(2,1/(ports!D$2:D186&lt;&gt;""),ports!D$2:D186)="NvDataInterface")),
     "SenderPort_Options",
     ""  )
)</f>
        <v/>
      </c>
      <c r="AK186" t="str">
        <f>IF(adt_primitive!D186&lt;&gt;"", adt_primitive!D186, AK185)</f>
        <v>CM_ActnOnErToMM</v>
      </c>
      <c r="AL186" s="27" t="str">
        <f>IF(adt_primitive!B186&lt;&gt;"", adt_primitive!B186, AL185)</f>
        <v>ADTS_ActnOnErToMM</v>
      </c>
      <c r="AM186" t="str">
        <f>IF(ports!E186&lt;&gt;"", ports!E186, AM185)</f>
        <v>Trigger1</v>
      </c>
      <c r="AN186" t="str">
        <f>IF(ports!C186&lt;&gt;"", ports!C186, AN185)</f>
        <v>Trigger_R_Port</v>
      </c>
      <c r="AO186" s="27" t="str">
        <f>IF(ports!F186&lt;&gt;"", ports!F186, AO185)</f>
        <v>Trigg2</v>
      </c>
    </row>
    <row r="187" spans="34:41" ht="15" x14ac:dyDescent="0.25">
      <c r="AH187" s="27" t="str" cm="1">
        <f t="array" ref="AH187">IF(AND(LOOKUP(2,1/(ports!B$2:B187&lt;&gt;""),ports!B$2:B187)="ReceiverPort",
       OR(LOOKUP(2,1/(ports!D$2:D187&lt;&gt;""),ports!D$2:D187)="SenderReceiverInterface",
          LOOKUP(2,1/(ports!D$2:D187&lt;&gt;""),ports!D$2:D187)="NvDataInterface")),
  "ReceiverPort_Options",
  IF(AND(LOOKUP(2,1/(ports!B$2:B187&lt;&gt;""),ports!B$2:B187)="SenderPort",
         OR(LOOKUP(2,1/(ports!D$2:D187&lt;&gt;""),ports!D$2:D187)="SenderReceiverInterface",
            LOOKUP(2,1/(ports!D$2:D187&lt;&gt;""),ports!D$2:D187)="NvDataInterface")),
     "SenderPort_Options",
     ""  )
)</f>
        <v/>
      </c>
      <c r="AK187" t="str">
        <f>IF(adt_primitive!D187&lt;&gt;"", adt_primitive!D187, AK186)</f>
        <v>CM_ActnOnErToMM</v>
      </c>
      <c r="AL187" s="27" t="str">
        <f>IF(adt_primitive!B187&lt;&gt;"", adt_primitive!B187, AL186)</f>
        <v>ADTS_ActnOnErToMM</v>
      </c>
      <c r="AM187" t="str">
        <f>IF(ports!E187&lt;&gt;"", ports!E187, AM186)</f>
        <v>Trigger1</v>
      </c>
      <c r="AN187" t="str">
        <f>IF(ports!C187&lt;&gt;"", ports!C187, AN186)</f>
        <v>Trigger_R_Port</v>
      </c>
      <c r="AO187" s="27" t="str">
        <f>IF(ports!F187&lt;&gt;"", ports!F187, AO186)</f>
        <v>Trigg2</v>
      </c>
    </row>
    <row r="188" spans="34:41" ht="15" x14ac:dyDescent="0.25">
      <c r="AH188" s="27" t="str" cm="1">
        <f t="array" ref="AH188">IF(AND(LOOKUP(2,1/(ports!B$2:B188&lt;&gt;""),ports!B$2:B188)="ReceiverPort",
       OR(LOOKUP(2,1/(ports!D$2:D188&lt;&gt;""),ports!D$2:D188)="SenderReceiverInterface",
          LOOKUP(2,1/(ports!D$2:D188&lt;&gt;""),ports!D$2:D188)="NvDataInterface")),
  "ReceiverPort_Options",
  IF(AND(LOOKUP(2,1/(ports!B$2:B188&lt;&gt;""),ports!B$2:B188)="SenderPort",
         OR(LOOKUP(2,1/(ports!D$2:D188&lt;&gt;""),ports!D$2:D188)="SenderReceiverInterface",
            LOOKUP(2,1/(ports!D$2:D188&lt;&gt;""),ports!D$2:D188)="NvDataInterface")),
     "SenderPort_Options",
     ""  )
)</f>
        <v/>
      </c>
      <c r="AK188" t="str">
        <f>IF(adt_primitive!D188&lt;&gt;"", adt_primitive!D188, AK187)</f>
        <v>CM_ActnOnErToMM</v>
      </c>
      <c r="AL188" s="27" t="str">
        <f>IF(adt_primitive!B188&lt;&gt;"", adt_primitive!B188, AL187)</f>
        <v>ADTS_ActnOnErToMM</v>
      </c>
      <c r="AM188" t="str">
        <f>IF(ports!E188&lt;&gt;"", ports!E188, AM187)</f>
        <v>Trigger1</v>
      </c>
      <c r="AN188" t="str">
        <f>IF(ports!C188&lt;&gt;"", ports!C188, AN187)</f>
        <v>Trigger_R_Port</v>
      </c>
      <c r="AO188" s="27" t="str">
        <f>IF(ports!F188&lt;&gt;"", ports!F188, AO187)</f>
        <v>Trigg2</v>
      </c>
    </row>
    <row r="189" spans="34:41" ht="15" x14ac:dyDescent="0.25">
      <c r="AH189" s="27" t="str" cm="1">
        <f t="array" ref="AH189">IF(AND(LOOKUP(2,1/(ports!B$2:B189&lt;&gt;""),ports!B$2:B189)="ReceiverPort",
       OR(LOOKUP(2,1/(ports!D$2:D189&lt;&gt;""),ports!D$2:D189)="SenderReceiverInterface",
          LOOKUP(2,1/(ports!D$2:D189&lt;&gt;""),ports!D$2:D189)="NvDataInterface")),
  "ReceiverPort_Options",
  IF(AND(LOOKUP(2,1/(ports!B$2:B189&lt;&gt;""),ports!B$2:B189)="SenderPort",
         OR(LOOKUP(2,1/(ports!D$2:D189&lt;&gt;""),ports!D$2:D189)="SenderReceiverInterface",
            LOOKUP(2,1/(ports!D$2:D189&lt;&gt;""),ports!D$2:D189)="NvDataInterface")),
     "SenderPort_Options",
     ""  )
)</f>
        <v/>
      </c>
      <c r="AK189" t="str">
        <f>IF(adt_primitive!D189&lt;&gt;"", adt_primitive!D189, AK188)</f>
        <v>CM_ActnOnErToMM</v>
      </c>
      <c r="AL189" s="27" t="str">
        <f>IF(adt_primitive!B189&lt;&gt;"", adt_primitive!B189, AL188)</f>
        <v>ADTS_ActnOnErToMM</v>
      </c>
      <c r="AM189" t="str">
        <f>IF(ports!E189&lt;&gt;"", ports!E189, AM188)</f>
        <v>Trigger1</v>
      </c>
      <c r="AN189" t="str">
        <f>IF(ports!C189&lt;&gt;"", ports!C189, AN188)</f>
        <v>Trigger_R_Port</v>
      </c>
      <c r="AO189" s="27" t="str">
        <f>IF(ports!F189&lt;&gt;"", ports!F189, AO188)</f>
        <v>Trigg2</v>
      </c>
    </row>
    <row r="190" spans="34:41" ht="15" x14ac:dyDescent="0.25">
      <c r="AH190" s="27" t="str" cm="1">
        <f t="array" ref="AH190">IF(AND(LOOKUP(2,1/(ports!B$2:B190&lt;&gt;""),ports!B$2:B190)="ReceiverPort",
       OR(LOOKUP(2,1/(ports!D$2:D190&lt;&gt;""),ports!D$2:D190)="SenderReceiverInterface",
          LOOKUP(2,1/(ports!D$2:D190&lt;&gt;""),ports!D$2:D190)="NvDataInterface")),
  "ReceiverPort_Options",
  IF(AND(LOOKUP(2,1/(ports!B$2:B190&lt;&gt;""),ports!B$2:B190)="SenderPort",
         OR(LOOKUP(2,1/(ports!D$2:D190&lt;&gt;""),ports!D$2:D190)="SenderReceiverInterface",
            LOOKUP(2,1/(ports!D$2:D190&lt;&gt;""),ports!D$2:D190)="NvDataInterface")),
     "SenderPort_Options",
     ""  )
)</f>
        <v/>
      </c>
      <c r="AK190" t="str">
        <f>IF(adt_primitive!D190&lt;&gt;"", adt_primitive!D190, AK189)</f>
        <v>CM_ActnOnErToMM</v>
      </c>
      <c r="AL190" s="27" t="str">
        <f>IF(adt_primitive!B190&lt;&gt;"", adt_primitive!B190, AL189)</f>
        <v>ADTS_ActnOnErToMM</v>
      </c>
      <c r="AM190" t="str">
        <f>IF(ports!E190&lt;&gt;"", ports!E190, AM189)</f>
        <v>Trigger1</v>
      </c>
      <c r="AN190" t="str">
        <f>IF(ports!C190&lt;&gt;"", ports!C190, AN189)</f>
        <v>Trigger_R_Port</v>
      </c>
      <c r="AO190" s="27" t="str">
        <f>IF(ports!F190&lt;&gt;"", ports!F190, AO189)</f>
        <v>Trigg2</v>
      </c>
    </row>
    <row r="191" spans="34:41" ht="15" x14ac:dyDescent="0.25">
      <c r="AH191" s="27" t="str" cm="1">
        <f t="array" ref="AH191">IF(AND(LOOKUP(2,1/(ports!B$2:B191&lt;&gt;""),ports!B$2:B191)="ReceiverPort",
       OR(LOOKUP(2,1/(ports!D$2:D191&lt;&gt;""),ports!D$2:D191)="SenderReceiverInterface",
          LOOKUP(2,1/(ports!D$2:D191&lt;&gt;""),ports!D$2:D191)="NvDataInterface")),
  "ReceiverPort_Options",
  IF(AND(LOOKUP(2,1/(ports!B$2:B191&lt;&gt;""),ports!B$2:B191)="SenderPort",
         OR(LOOKUP(2,1/(ports!D$2:D191&lt;&gt;""),ports!D$2:D191)="SenderReceiverInterface",
            LOOKUP(2,1/(ports!D$2:D191&lt;&gt;""),ports!D$2:D191)="NvDataInterface")),
     "SenderPort_Options",
     ""  )
)</f>
        <v/>
      </c>
      <c r="AK191" t="str">
        <f>IF(adt_primitive!D191&lt;&gt;"", adt_primitive!D191, AK190)</f>
        <v>CM_ActnOnErToMM</v>
      </c>
      <c r="AL191" s="27" t="str">
        <f>IF(adt_primitive!B191&lt;&gt;"", adt_primitive!B191, AL190)</f>
        <v>ADTS_ActnOnErToMM</v>
      </c>
      <c r="AM191" t="str">
        <f>IF(ports!E191&lt;&gt;"", ports!E191, AM190)</f>
        <v>Trigger1</v>
      </c>
      <c r="AN191" t="str">
        <f>IF(ports!C191&lt;&gt;"", ports!C191, AN190)</f>
        <v>Trigger_R_Port</v>
      </c>
      <c r="AO191" s="27" t="str">
        <f>IF(ports!F191&lt;&gt;"", ports!F191, AO190)</f>
        <v>Trigg2</v>
      </c>
    </row>
    <row r="192" spans="34:41" ht="15" x14ac:dyDescent="0.25">
      <c r="AH192" s="27" t="str" cm="1">
        <f t="array" ref="AH192">IF(AND(LOOKUP(2,1/(ports!B$2:B192&lt;&gt;""),ports!B$2:B192)="ReceiverPort",
       OR(LOOKUP(2,1/(ports!D$2:D192&lt;&gt;""),ports!D$2:D192)="SenderReceiverInterface",
          LOOKUP(2,1/(ports!D$2:D192&lt;&gt;""),ports!D$2:D192)="NvDataInterface")),
  "ReceiverPort_Options",
  IF(AND(LOOKUP(2,1/(ports!B$2:B192&lt;&gt;""),ports!B$2:B192)="SenderPort",
         OR(LOOKUP(2,1/(ports!D$2:D192&lt;&gt;""),ports!D$2:D192)="SenderReceiverInterface",
            LOOKUP(2,1/(ports!D$2:D192&lt;&gt;""),ports!D$2:D192)="NvDataInterface")),
     "SenderPort_Options",
     ""  )
)</f>
        <v/>
      </c>
      <c r="AK192" t="str">
        <f>IF(adt_primitive!D192&lt;&gt;"", adt_primitive!D192, AK191)</f>
        <v>CM_ActnOnErToMM</v>
      </c>
      <c r="AL192" s="27" t="str">
        <f>IF(adt_primitive!B192&lt;&gt;"", adt_primitive!B192, AL191)</f>
        <v>ADTS_ActnOnErToMM</v>
      </c>
      <c r="AM192" t="str">
        <f>IF(ports!E192&lt;&gt;"", ports!E192, AM191)</f>
        <v>Trigger1</v>
      </c>
      <c r="AN192" t="str">
        <f>IF(ports!C192&lt;&gt;"", ports!C192, AN191)</f>
        <v>Trigger_R_Port</v>
      </c>
      <c r="AO192" s="27" t="str">
        <f>IF(ports!F192&lt;&gt;"", ports!F192, AO191)</f>
        <v>Trigg2</v>
      </c>
    </row>
    <row r="193" spans="34:41" ht="15" x14ac:dyDescent="0.25">
      <c r="AH193" s="27" t="str" cm="1">
        <f t="array" ref="AH193">IF(AND(LOOKUP(2,1/(ports!B$2:B193&lt;&gt;""),ports!B$2:B193)="ReceiverPort",
       OR(LOOKUP(2,1/(ports!D$2:D193&lt;&gt;""),ports!D$2:D193)="SenderReceiverInterface",
          LOOKUP(2,1/(ports!D$2:D193&lt;&gt;""),ports!D$2:D193)="NvDataInterface")),
  "ReceiverPort_Options",
  IF(AND(LOOKUP(2,1/(ports!B$2:B193&lt;&gt;""),ports!B$2:B193)="SenderPort",
         OR(LOOKUP(2,1/(ports!D$2:D193&lt;&gt;""),ports!D$2:D193)="SenderReceiverInterface",
            LOOKUP(2,1/(ports!D$2:D193&lt;&gt;""),ports!D$2:D193)="NvDataInterface")),
     "SenderPort_Options",
     ""  )
)</f>
        <v/>
      </c>
      <c r="AK193" t="str">
        <f>IF(adt_primitive!D193&lt;&gt;"", adt_primitive!D193, AK192)</f>
        <v>CM_ActnOnErToMM</v>
      </c>
      <c r="AL193" s="27" t="str">
        <f>IF(adt_primitive!B193&lt;&gt;"", adt_primitive!B193, AL192)</f>
        <v>ADTS_ActnOnErToMM</v>
      </c>
      <c r="AM193" t="str">
        <f>IF(ports!E193&lt;&gt;"", ports!E193, AM192)</f>
        <v>Trigger1</v>
      </c>
      <c r="AN193" t="str">
        <f>IF(ports!C193&lt;&gt;"", ports!C193, AN192)</f>
        <v>Trigger_R_Port</v>
      </c>
      <c r="AO193" s="27" t="str">
        <f>IF(ports!F193&lt;&gt;"", ports!F193, AO192)</f>
        <v>Trigg2</v>
      </c>
    </row>
    <row r="194" spans="34:41" ht="15" x14ac:dyDescent="0.25">
      <c r="AH194" s="27" t="str" cm="1">
        <f t="array" ref="AH194">IF(AND(LOOKUP(2,1/(ports!B$2:B194&lt;&gt;""),ports!B$2:B194)="ReceiverPort",
       OR(LOOKUP(2,1/(ports!D$2:D194&lt;&gt;""),ports!D$2:D194)="SenderReceiverInterface",
          LOOKUP(2,1/(ports!D$2:D194&lt;&gt;""),ports!D$2:D194)="NvDataInterface")),
  "ReceiverPort_Options",
  IF(AND(LOOKUP(2,1/(ports!B$2:B194&lt;&gt;""),ports!B$2:B194)="SenderPort",
         OR(LOOKUP(2,1/(ports!D$2:D194&lt;&gt;""),ports!D$2:D194)="SenderReceiverInterface",
            LOOKUP(2,1/(ports!D$2:D194&lt;&gt;""),ports!D$2:D194)="NvDataInterface")),
     "SenderPort_Options",
     ""  )
)</f>
        <v/>
      </c>
      <c r="AK194" t="str">
        <f>IF(adt_primitive!D194&lt;&gt;"", adt_primitive!D194, AK193)</f>
        <v>CM_ActnOnErToMM</v>
      </c>
      <c r="AL194" s="27" t="str">
        <f>IF(adt_primitive!B194&lt;&gt;"", adt_primitive!B194, AL193)</f>
        <v>ADTS_ActnOnErToMM</v>
      </c>
      <c r="AM194" t="str">
        <f>IF(ports!E194&lt;&gt;"", ports!E194, AM193)</f>
        <v>Trigger1</v>
      </c>
      <c r="AN194" t="str">
        <f>IF(ports!C194&lt;&gt;"", ports!C194, AN193)</f>
        <v>Trigger_R_Port</v>
      </c>
      <c r="AO194" s="27" t="str">
        <f>IF(ports!F194&lt;&gt;"", ports!F194, AO193)</f>
        <v>Trigg2</v>
      </c>
    </row>
    <row r="195" spans="34:41" ht="15" x14ac:dyDescent="0.25">
      <c r="AH195" s="27" t="str" cm="1">
        <f t="array" ref="AH195">IF(AND(LOOKUP(2,1/(ports!B$2:B195&lt;&gt;""),ports!B$2:B195)="ReceiverPort",
       OR(LOOKUP(2,1/(ports!D$2:D195&lt;&gt;""),ports!D$2:D195)="SenderReceiverInterface",
          LOOKUP(2,1/(ports!D$2:D195&lt;&gt;""),ports!D$2:D195)="NvDataInterface")),
  "ReceiverPort_Options",
  IF(AND(LOOKUP(2,1/(ports!B$2:B195&lt;&gt;""),ports!B$2:B195)="SenderPort",
         OR(LOOKUP(2,1/(ports!D$2:D195&lt;&gt;""),ports!D$2:D195)="SenderReceiverInterface",
            LOOKUP(2,1/(ports!D$2:D195&lt;&gt;""),ports!D$2:D195)="NvDataInterface")),
     "SenderPort_Options",
     ""  )
)</f>
        <v/>
      </c>
      <c r="AK195" t="str">
        <f>IF(adt_primitive!D195&lt;&gt;"", adt_primitive!D195, AK194)</f>
        <v>CM_ActnOnErToMM</v>
      </c>
      <c r="AL195" s="27" t="str">
        <f>IF(adt_primitive!B195&lt;&gt;"", adt_primitive!B195, AL194)</f>
        <v>ADTS_ActnOnErToMM</v>
      </c>
      <c r="AM195" t="str">
        <f>IF(ports!E195&lt;&gt;"", ports!E195, AM194)</f>
        <v>Trigger1</v>
      </c>
      <c r="AN195" t="str">
        <f>IF(ports!C195&lt;&gt;"", ports!C195, AN194)</f>
        <v>Trigger_R_Port</v>
      </c>
      <c r="AO195" s="27" t="str">
        <f>IF(ports!F195&lt;&gt;"", ports!F195, AO194)</f>
        <v>Trigg2</v>
      </c>
    </row>
    <row r="196" spans="34:41" ht="15" x14ac:dyDescent="0.25">
      <c r="AH196" s="27" t="str" cm="1">
        <f t="array" ref="AH196">IF(AND(LOOKUP(2,1/(ports!B$2:B196&lt;&gt;""),ports!B$2:B196)="ReceiverPort",
       OR(LOOKUP(2,1/(ports!D$2:D196&lt;&gt;""),ports!D$2:D196)="SenderReceiverInterface",
          LOOKUP(2,1/(ports!D$2:D196&lt;&gt;""),ports!D$2:D196)="NvDataInterface")),
  "ReceiverPort_Options",
  IF(AND(LOOKUP(2,1/(ports!B$2:B196&lt;&gt;""),ports!B$2:B196)="SenderPort",
         OR(LOOKUP(2,1/(ports!D$2:D196&lt;&gt;""),ports!D$2:D196)="SenderReceiverInterface",
            LOOKUP(2,1/(ports!D$2:D196&lt;&gt;""),ports!D$2:D196)="NvDataInterface")),
     "SenderPort_Options",
     ""  )
)</f>
        <v/>
      </c>
      <c r="AK196" t="str">
        <f>IF(adt_primitive!D196&lt;&gt;"", adt_primitive!D196, AK195)</f>
        <v>CM_ActnOnErToMM</v>
      </c>
      <c r="AL196" s="27" t="str">
        <f>IF(adt_primitive!B196&lt;&gt;"", adt_primitive!B196, AL195)</f>
        <v>ADTS_ActnOnErToMM</v>
      </c>
      <c r="AM196" t="str">
        <f>IF(ports!E196&lt;&gt;"", ports!E196, AM195)</f>
        <v>Trigger1</v>
      </c>
      <c r="AN196" t="str">
        <f>IF(ports!C196&lt;&gt;"", ports!C196, AN195)</f>
        <v>Trigger_R_Port</v>
      </c>
      <c r="AO196" s="27" t="str">
        <f>IF(ports!F196&lt;&gt;"", ports!F196, AO195)</f>
        <v>Trigg2</v>
      </c>
    </row>
    <row r="197" spans="34:41" ht="15" x14ac:dyDescent="0.25">
      <c r="AH197" s="27" t="str" cm="1">
        <f t="array" ref="AH197">IF(AND(LOOKUP(2,1/(ports!B$2:B197&lt;&gt;""),ports!B$2:B197)="ReceiverPort",
       OR(LOOKUP(2,1/(ports!D$2:D197&lt;&gt;""),ports!D$2:D197)="SenderReceiverInterface",
          LOOKUP(2,1/(ports!D$2:D197&lt;&gt;""),ports!D$2:D197)="NvDataInterface")),
  "ReceiverPort_Options",
  IF(AND(LOOKUP(2,1/(ports!B$2:B197&lt;&gt;""),ports!B$2:B197)="SenderPort",
         OR(LOOKUP(2,1/(ports!D$2:D197&lt;&gt;""),ports!D$2:D197)="SenderReceiverInterface",
            LOOKUP(2,1/(ports!D$2:D197&lt;&gt;""),ports!D$2:D197)="NvDataInterface")),
     "SenderPort_Options",
     ""  )
)</f>
        <v/>
      </c>
      <c r="AK197" t="str">
        <f>IF(adt_primitive!D197&lt;&gt;"", adt_primitive!D197, AK196)</f>
        <v>CM_ActnOnErToMM</v>
      </c>
      <c r="AL197" s="27" t="str">
        <f>IF(adt_primitive!B197&lt;&gt;"", adt_primitive!B197, AL196)</f>
        <v>ADTS_ActnOnErToMM</v>
      </c>
      <c r="AM197" t="str">
        <f>IF(ports!E197&lt;&gt;"", ports!E197, AM196)</f>
        <v>Trigger1</v>
      </c>
      <c r="AN197" t="str">
        <f>IF(ports!C197&lt;&gt;"", ports!C197, AN196)</f>
        <v>Trigger_R_Port</v>
      </c>
      <c r="AO197" s="27" t="str">
        <f>IF(ports!F197&lt;&gt;"", ports!F197, AO196)</f>
        <v>Trigg2</v>
      </c>
    </row>
    <row r="198" spans="34:41" ht="15" x14ac:dyDescent="0.25">
      <c r="AH198" s="27" t="str" cm="1">
        <f t="array" ref="AH198">IF(AND(LOOKUP(2,1/(ports!B$2:B198&lt;&gt;""),ports!B$2:B198)="ReceiverPort",
       OR(LOOKUP(2,1/(ports!D$2:D198&lt;&gt;""),ports!D$2:D198)="SenderReceiverInterface",
          LOOKUP(2,1/(ports!D$2:D198&lt;&gt;""),ports!D$2:D198)="NvDataInterface")),
  "ReceiverPort_Options",
  IF(AND(LOOKUP(2,1/(ports!B$2:B198&lt;&gt;""),ports!B$2:B198)="SenderPort",
         OR(LOOKUP(2,1/(ports!D$2:D198&lt;&gt;""),ports!D$2:D198)="SenderReceiverInterface",
            LOOKUP(2,1/(ports!D$2:D198&lt;&gt;""),ports!D$2:D198)="NvDataInterface")),
     "SenderPort_Options",
     ""  )
)</f>
        <v/>
      </c>
      <c r="AK198" t="str">
        <f>IF(adt_primitive!D198&lt;&gt;"", adt_primitive!D198, AK197)</f>
        <v>CM_ActnOnErToMM</v>
      </c>
      <c r="AL198" s="27" t="str">
        <f>IF(adt_primitive!B198&lt;&gt;"", adt_primitive!B198, AL197)</f>
        <v>ADTS_ActnOnErToMM</v>
      </c>
      <c r="AM198" t="str">
        <f>IF(ports!E198&lt;&gt;"", ports!E198, AM197)</f>
        <v>Trigger1</v>
      </c>
      <c r="AN198" t="str">
        <f>IF(ports!C198&lt;&gt;"", ports!C198, AN197)</f>
        <v>Trigger_R_Port</v>
      </c>
      <c r="AO198" s="27" t="str">
        <f>IF(ports!F198&lt;&gt;"", ports!F198, AO197)</f>
        <v>Trigg2</v>
      </c>
    </row>
    <row r="199" spans="34:41" ht="15" x14ac:dyDescent="0.25">
      <c r="AH199" s="27" t="str" cm="1">
        <f t="array" ref="AH199">IF(AND(LOOKUP(2,1/(ports!B$2:B199&lt;&gt;""),ports!B$2:B199)="ReceiverPort",
       OR(LOOKUP(2,1/(ports!D$2:D199&lt;&gt;""),ports!D$2:D199)="SenderReceiverInterface",
          LOOKUP(2,1/(ports!D$2:D199&lt;&gt;""),ports!D$2:D199)="NvDataInterface")),
  "ReceiverPort_Options",
  IF(AND(LOOKUP(2,1/(ports!B$2:B199&lt;&gt;""),ports!B$2:B199)="SenderPort",
         OR(LOOKUP(2,1/(ports!D$2:D199&lt;&gt;""),ports!D$2:D199)="SenderReceiverInterface",
            LOOKUP(2,1/(ports!D$2:D199&lt;&gt;""),ports!D$2:D199)="NvDataInterface")),
     "SenderPort_Options",
     ""  )
)</f>
        <v/>
      </c>
      <c r="AK199" t="str">
        <f>IF(adt_primitive!D199&lt;&gt;"", adt_primitive!D199, AK198)</f>
        <v>CM_ActnOnErToMM</v>
      </c>
      <c r="AL199" s="27" t="str">
        <f>IF(adt_primitive!B199&lt;&gt;"", adt_primitive!B199, AL198)</f>
        <v>ADTS_ActnOnErToMM</v>
      </c>
      <c r="AM199" t="str">
        <f>IF(ports!E199&lt;&gt;"", ports!E199, AM198)</f>
        <v>Trigger1</v>
      </c>
      <c r="AN199" t="str">
        <f>IF(ports!C199&lt;&gt;"", ports!C199, AN198)</f>
        <v>Trigger_R_Port</v>
      </c>
      <c r="AO199" s="27" t="str">
        <f>IF(ports!F199&lt;&gt;"", ports!F199, AO198)</f>
        <v>Trigg2</v>
      </c>
    </row>
    <row r="200" spans="34:41" ht="15" x14ac:dyDescent="0.25">
      <c r="AH200" s="27" t="str" cm="1">
        <f t="array" ref="AH200">IF(AND(LOOKUP(2,1/(ports!B$2:B200&lt;&gt;""),ports!B$2:B200)="ReceiverPort",
       OR(LOOKUP(2,1/(ports!D$2:D200&lt;&gt;""),ports!D$2:D200)="SenderReceiverInterface",
          LOOKUP(2,1/(ports!D$2:D200&lt;&gt;""),ports!D$2:D200)="NvDataInterface")),
  "ReceiverPort_Options",
  IF(AND(LOOKUP(2,1/(ports!B$2:B200&lt;&gt;""),ports!B$2:B200)="SenderPort",
         OR(LOOKUP(2,1/(ports!D$2:D200&lt;&gt;""),ports!D$2:D200)="SenderReceiverInterface",
            LOOKUP(2,1/(ports!D$2:D200&lt;&gt;""),ports!D$2:D200)="NvDataInterface")),
     "SenderPort_Options",
     ""  )
)</f>
        <v/>
      </c>
      <c r="AK200" t="str">
        <f>IF(adt_primitive!D200&lt;&gt;"", adt_primitive!D200, AK199)</f>
        <v>CM_ActnOnErToMM</v>
      </c>
      <c r="AL200" s="27" t="str">
        <f>IF(adt_primitive!B200&lt;&gt;"", adt_primitive!B200, AL199)</f>
        <v>ADTS_ActnOnErToMM</v>
      </c>
      <c r="AM200" t="str">
        <f>IF(ports!E200&lt;&gt;"", ports!E200, AM199)</f>
        <v>Trigger1</v>
      </c>
      <c r="AN200" t="str">
        <f>IF(ports!C200&lt;&gt;"", ports!C200, AN199)</f>
        <v>Trigger_R_Port</v>
      </c>
      <c r="AO200" s="27" t="str">
        <f>IF(ports!F200&lt;&gt;"", ports!F200, AO199)</f>
        <v>Trigg2</v>
      </c>
    </row>
    <row r="201" spans="34:41" ht="15" x14ac:dyDescent="0.25">
      <c r="AH201" s="27" t="str" cm="1">
        <f t="array" ref="AH201">IF(AND(LOOKUP(2,1/(ports!B$2:B201&lt;&gt;""),ports!B$2:B201)="ReceiverPort",
       OR(LOOKUP(2,1/(ports!D$2:D201&lt;&gt;""),ports!D$2:D201)="SenderReceiverInterface",
          LOOKUP(2,1/(ports!D$2:D201&lt;&gt;""),ports!D$2:D201)="NvDataInterface")),
  "ReceiverPort_Options",
  IF(AND(LOOKUP(2,1/(ports!B$2:B201&lt;&gt;""),ports!B$2:B201)="SenderPort",
         OR(LOOKUP(2,1/(ports!D$2:D201&lt;&gt;""),ports!D$2:D201)="SenderReceiverInterface",
            LOOKUP(2,1/(ports!D$2:D201&lt;&gt;""),ports!D$2:D201)="NvDataInterface")),
     "SenderPort_Options",
     ""  )
)</f>
        <v/>
      </c>
      <c r="AK201" t="str">
        <f>IF(adt_primitive!D201&lt;&gt;"", adt_primitive!D201, AK200)</f>
        <v>CM_ActnOnErToMM</v>
      </c>
      <c r="AL201" s="27" t="str">
        <f>IF(adt_primitive!B201&lt;&gt;"", adt_primitive!B201, AL200)</f>
        <v>ADTS_ActnOnErToMM</v>
      </c>
      <c r="AM201" t="str">
        <f>IF(ports!E201&lt;&gt;"", ports!E201, AM200)</f>
        <v>Trigger1</v>
      </c>
      <c r="AN201" t="str">
        <f>IF(ports!C201&lt;&gt;"", ports!C201, AN200)</f>
        <v>Trigger_R_Port</v>
      </c>
      <c r="AO201" s="27" t="str">
        <f>IF(ports!F201&lt;&gt;"", ports!F201, AO200)</f>
        <v>Trigg2</v>
      </c>
    </row>
    <row r="202" spans="34:41" ht="15" x14ac:dyDescent="0.25">
      <c r="AH202" s="27" t="str" cm="1">
        <f t="array" ref="AH202">IF(AND(LOOKUP(2,1/(ports!B$2:B202&lt;&gt;""),ports!B$2:B202)="ReceiverPort",
       OR(LOOKUP(2,1/(ports!D$2:D202&lt;&gt;""),ports!D$2:D202)="SenderReceiverInterface",
          LOOKUP(2,1/(ports!D$2:D202&lt;&gt;""),ports!D$2:D202)="NvDataInterface")),
  "ReceiverPort_Options",
  IF(AND(LOOKUP(2,1/(ports!B$2:B202&lt;&gt;""),ports!B$2:B202)="SenderPort",
         OR(LOOKUP(2,1/(ports!D$2:D202&lt;&gt;""),ports!D$2:D202)="SenderReceiverInterface",
            LOOKUP(2,1/(ports!D$2:D202&lt;&gt;""),ports!D$2:D202)="NvDataInterface")),
     "SenderPort_Options",
     ""  )
)</f>
        <v/>
      </c>
      <c r="AK202" t="str">
        <f>IF(adt_primitive!D202&lt;&gt;"", adt_primitive!D202, AK201)</f>
        <v>CM_ActnOnErToMM</v>
      </c>
      <c r="AL202" s="27" t="str">
        <f>IF(adt_primitive!B202&lt;&gt;"", adt_primitive!B202, AL201)</f>
        <v>ADTS_ActnOnErToMM</v>
      </c>
      <c r="AM202" t="str">
        <f>IF(ports!E202&lt;&gt;"", ports!E202, AM201)</f>
        <v>Trigger1</v>
      </c>
      <c r="AN202" t="str">
        <f>IF(ports!C202&lt;&gt;"", ports!C202, AN201)</f>
        <v>Trigger_R_Port</v>
      </c>
      <c r="AO202" s="27" t="str">
        <f>IF(ports!F202&lt;&gt;"", ports!F202, AO201)</f>
        <v>Trigg2</v>
      </c>
    </row>
    <row r="203" spans="34:41" ht="15" x14ac:dyDescent="0.25">
      <c r="AH203" s="27" t="str" cm="1">
        <f t="array" ref="AH203">IF(AND(LOOKUP(2,1/(ports!B$2:B203&lt;&gt;""),ports!B$2:B203)="ReceiverPort",
       OR(LOOKUP(2,1/(ports!D$2:D203&lt;&gt;""),ports!D$2:D203)="SenderReceiverInterface",
          LOOKUP(2,1/(ports!D$2:D203&lt;&gt;""),ports!D$2:D203)="NvDataInterface")),
  "ReceiverPort_Options",
  IF(AND(LOOKUP(2,1/(ports!B$2:B203&lt;&gt;""),ports!B$2:B203)="SenderPort",
         OR(LOOKUP(2,1/(ports!D$2:D203&lt;&gt;""),ports!D$2:D203)="SenderReceiverInterface",
            LOOKUP(2,1/(ports!D$2:D203&lt;&gt;""),ports!D$2:D203)="NvDataInterface")),
     "SenderPort_Options",
     ""  )
)</f>
        <v/>
      </c>
      <c r="AK203" t="str">
        <f>IF(adt_primitive!D203&lt;&gt;"", adt_primitive!D203, AK202)</f>
        <v>CM_ActnOnErToMM</v>
      </c>
      <c r="AL203" s="27" t="str">
        <f>IF(adt_primitive!B203&lt;&gt;"", adt_primitive!B203, AL202)</f>
        <v>ADTS_ActnOnErToMM</v>
      </c>
      <c r="AM203" t="str">
        <f>IF(ports!E203&lt;&gt;"", ports!E203, AM202)</f>
        <v>Trigger1</v>
      </c>
      <c r="AN203" t="str">
        <f>IF(ports!C203&lt;&gt;"", ports!C203, AN202)</f>
        <v>Trigger_R_Port</v>
      </c>
      <c r="AO203" s="27" t="str">
        <f>IF(ports!F203&lt;&gt;"", ports!F203, AO202)</f>
        <v>Trigg2</v>
      </c>
    </row>
    <row r="204" spans="34:41" ht="15" x14ac:dyDescent="0.25">
      <c r="AH204" s="27" t="str" cm="1">
        <f t="array" ref="AH204">IF(AND(LOOKUP(2,1/(ports!B$2:B204&lt;&gt;""),ports!B$2:B204)="ReceiverPort",
       OR(LOOKUP(2,1/(ports!D$2:D204&lt;&gt;""),ports!D$2:D204)="SenderReceiverInterface",
          LOOKUP(2,1/(ports!D$2:D204&lt;&gt;""),ports!D$2:D204)="NvDataInterface")),
  "ReceiverPort_Options",
  IF(AND(LOOKUP(2,1/(ports!B$2:B204&lt;&gt;""),ports!B$2:B204)="SenderPort",
         OR(LOOKUP(2,1/(ports!D$2:D204&lt;&gt;""),ports!D$2:D204)="SenderReceiverInterface",
            LOOKUP(2,1/(ports!D$2:D204&lt;&gt;""),ports!D$2:D204)="NvDataInterface")),
     "SenderPort_Options",
     ""  )
)</f>
        <v/>
      </c>
      <c r="AK204" t="str">
        <f>IF(adt_primitive!D204&lt;&gt;"", adt_primitive!D204, AK203)</f>
        <v>CM_ActnOnErToMM</v>
      </c>
      <c r="AL204" s="27" t="str">
        <f>IF(adt_primitive!B204&lt;&gt;"", adt_primitive!B204, AL203)</f>
        <v>ADTS_ActnOnErToMM</v>
      </c>
      <c r="AM204" t="str">
        <f>IF(ports!E204&lt;&gt;"", ports!E204, AM203)</f>
        <v>Trigger1</v>
      </c>
      <c r="AN204" t="str">
        <f>IF(ports!C204&lt;&gt;"", ports!C204, AN203)</f>
        <v>Trigger_R_Port</v>
      </c>
      <c r="AO204" s="27" t="str">
        <f>IF(ports!F204&lt;&gt;"", ports!F204, AO203)</f>
        <v>Trigg2</v>
      </c>
    </row>
    <row r="205" spans="34:41" ht="15" x14ac:dyDescent="0.25">
      <c r="AH205" s="27" t="str" cm="1">
        <f t="array" ref="AH205">IF(AND(LOOKUP(2,1/(ports!B$2:B205&lt;&gt;""),ports!B$2:B205)="ReceiverPort",
       OR(LOOKUP(2,1/(ports!D$2:D205&lt;&gt;""),ports!D$2:D205)="SenderReceiverInterface",
          LOOKUP(2,1/(ports!D$2:D205&lt;&gt;""),ports!D$2:D205)="NvDataInterface")),
  "ReceiverPort_Options",
  IF(AND(LOOKUP(2,1/(ports!B$2:B205&lt;&gt;""),ports!B$2:B205)="SenderPort",
         OR(LOOKUP(2,1/(ports!D$2:D205&lt;&gt;""),ports!D$2:D205)="SenderReceiverInterface",
            LOOKUP(2,1/(ports!D$2:D205&lt;&gt;""),ports!D$2:D205)="NvDataInterface")),
     "SenderPort_Options",
     ""  )
)</f>
        <v/>
      </c>
      <c r="AK205" t="str">
        <f>IF(adt_primitive!D205&lt;&gt;"", adt_primitive!D205, AK204)</f>
        <v>CM_ActnOnErToMM</v>
      </c>
      <c r="AL205" s="27" t="str">
        <f>IF(adt_primitive!B205&lt;&gt;"", adt_primitive!B205, AL204)</f>
        <v>ADTS_ActnOnErToMM</v>
      </c>
      <c r="AM205" t="str">
        <f>IF(ports!E205&lt;&gt;"", ports!E205, AM204)</f>
        <v>Trigger1</v>
      </c>
      <c r="AN205" t="str">
        <f>IF(ports!C205&lt;&gt;"", ports!C205, AN204)</f>
        <v>Trigger_R_Port</v>
      </c>
      <c r="AO205" s="27" t="str">
        <f>IF(ports!F205&lt;&gt;"", ports!F205, AO204)</f>
        <v>Trigg2</v>
      </c>
    </row>
    <row r="206" spans="34:41" ht="15" x14ac:dyDescent="0.25">
      <c r="AH206" s="27" t="str" cm="1">
        <f t="array" ref="AH206">IF(AND(LOOKUP(2,1/(ports!B$2:B206&lt;&gt;""),ports!B$2:B206)="ReceiverPort",
       OR(LOOKUP(2,1/(ports!D$2:D206&lt;&gt;""),ports!D$2:D206)="SenderReceiverInterface",
          LOOKUP(2,1/(ports!D$2:D206&lt;&gt;""),ports!D$2:D206)="NvDataInterface")),
  "ReceiverPort_Options",
  IF(AND(LOOKUP(2,1/(ports!B$2:B206&lt;&gt;""),ports!B$2:B206)="SenderPort",
         OR(LOOKUP(2,1/(ports!D$2:D206&lt;&gt;""),ports!D$2:D206)="SenderReceiverInterface",
            LOOKUP(2,1/(ports!D$2:D206&lt;&gt;""),ports!D$2:D206)="NvDataInterface")),
     "SenderPort_Options",
     ""  )
)</f>
        <v/>
      </c>
      <c r="AK206" t="str">
        <f>IF(adt_primitive!D206&lt;&gt;"", adt_primitive!D206, AK205)</f>
        <v>CM_ActnOnErToMM</v>
      </c>
      <c r="AL206" s="27" t="str">
        <f>IF(adt_primitive!B206&lt;&gt;"", adt_primitive!B206, AL205)</f>
        <v>ADTS_ActnOnErToMM</v>
      </c>
      <c r="AM206" t="str">
        <f>IF(ports!E206&lt;&gt;"", ports!E206, AM205)</f>
        <v>Trigger1</v>
      </c>
      <c r="AN206" t="str">
        <f>IF(ports!C206&lt;&gt;"", ports!C206, AN205)</f>
        <v>Trigger_R_Port</v>
      </c>
      <c r="AO206" s="27" t="str">
        <f>IF(ports!F206&lt;&gt;"", ports!F206, AO205)</f>
        <v>Trigg2</v>
      </c>
    </row>
    <row r="207" spans="34:41" ht="15" x14ac:dyDescent="0.25">
      <c r="AH207" s="27" t="str" cm="1">
        <f t="array" ref="AH207">IF(AND(LOOKUP(2,1/(ports!B$2:B207&lt;&gt;""),ports!B$2:B207)="ReceiverPort",
       OR(LOOKUP(2,1/(ports!D$2:D207&lt;&gt;""),ports!D$2:D207)="SenderReceiverInterface",
          LOOKUP(2,1/(ports!D$2:D207&lt;&gt;""),ports!D$2:D207)="NvDataInterface")),
  "ReceiverPort_Options",
  IF(AND(LOOKUP(2,1/(ports!B$2:B207&lt;&gt;""),ports!B$2:B207)="SenderPort",
         OR(LOOKUP(2,1/(ports!D$2:D207&lt;&gt;""),ports!D$2:D207)="SenderReceiverInterface",
            LOOKUP(2,1/(ports!D$2:D207&lt;&gt;""),ports!D$2:D207)="NvDataInterface")),
     "SenderPort_Options",
     ""  )
)</f>
        <v/>
      </c>
      <c r="AK207" t="str">
        <f>IF(adt_primitive!D207&lt;&gt;"", adt_primitive!D207, AK206)</f>
        <v>CM_ActnOnErToMM</v>
      </c>
      <c r="AL207" s="27" t="str">
        <f>IF(adt_primitive!B207&lt;&gt;"", adt_primitive!B207, AL206)</f>
        <v>ADTS_ActnOnErToMM</v>
      </c>
      <c r="AM207" t="str">
        <f>IF(ports!E207&lt;&gt;"", ports!E207, AM206)</f>
        <v>Trigger1</v>
      </c>
      <c r="AN207" t="str">
        <f>IF(ports!C207&lt;&gt;"", ports!C207, AN206)</f>
        <v>Trigger_R_Port</v>
      </c>
      <c r="AO207" s="27" t="str">
        <f>IF(ports!F207&lt;&gt;"", ports!F207, AO206)</f>
        <v>Trigg2</v>
      </c>
    </row>
    <row r="208" spans="34:41" ht="15" x14ac:dyDescent="0.25">
      <c r="AH208" s="27" t="str" cm="1">
        <f t="array" ref="AH208">IF(AND(LOOKUP(2,1/(ports!B$2:B208&lt;&gt;""),ports!B$2:B208)="ReceiverPort",
       OR(LOOKUP(2,1/(ports!D$2:D208&lt;&gt;""),ports!D$2:D208)="SenderReceiverInterface",
          LOOKUP(2,1/(ports!D$2:D208&lt;&gt;""),ports!D$2:D208)="NvDataInterface")),
  "ReceiverPort_Options",
  IF(AND(LOOKUP(2,1/(ports!B$2:B208&lt;&gt;""),ports!B$2:B208)="SenderPort",
         OR(LOOKUP(2,1/(ports!D$2:D208&lt;&gt;""),ports!D$2:D208)="SenderReceiverInterface",
            LOOKUP(2,1/(ports!D$2:D208&lt;&gt;""),ports!D$2:D208)="NvDataInterface")),
     "SenderPort_Options",
     ""  )
)</f>
        <v/>
      </c>
      <c r="AK208" t="str">
        <f>IF(adt_primitive!D208&lt;&gt;"", adt_primitive!D208, AK207)</f>
        <v>CM_ActnOnErToMM</v>
      </c>
      <c r="AL208" s="27" t="str">
        <f>IF(adt_primitive!B208&lt;&gt;"", adt_primitive!B208, AL207)</f>
        <v>ADTS_ActnOnErToMM</v>
      </c>
      <c r="AM208" t="str">
        <f>IF(ports!E208&lt;&gt;"", ports!E208, AM207)</f>
        <v>Trigger1</v>
      </c>
      <c r="AN208" t="str">
        <f>IF(ports!C208&lt;&gt;"", ports!C208, AN207)</f>
        <v>Trigger_R_Port</v>
      </c>
      <c r="AO208" s="27" t="str">
        <f>IF(ports!F208&lt;&gt;"", ports!F208, AO207)</f>
        <v>Trigg2</v>
      </c>
    </row>
    <row r="209" spans="34:41" ht="15" x14ac:dyDescent="0.25">
      <c r="AH209" s="27" t="str" cm="1">
        <f t="array" ref="AH209">IF(AND(LOOKUP(2,1/(ports!B$2:B209&lt;&gt;""),ports!B$2:B209)="ReceiverPort",
       OR(LOOKUP(2,1/(ports!D$2:D209&lt;&gt;""),ports!D$2:D209)="SenderReceiverInterface",
          LOOKUP(2,1/(ports!D$2:D209&lt;&gt;""),ports!D$2:D209)="NvDataInterface")),
  "ReceiverPort_Options",
  IF(AND(LOOKUP(2,1/(ports!B$2:B209&lt;&gt;""),ports!B$2:B209)="SenderPort",
         OR(LOOKUP(2,1/(ports!D$2:D209&lt;&gt;""),ports!D$2:D209)="SenderReceiverInterface",
            LOOKUP(2,1/(ports!D$2:D209&lt;&gt;""),ports!D$2:D209)="NvDataInterface")),
     "SenderPort_Options",
     ""  )
)</f>
        <v/>
      </c>
      <c r="AK209" t="str">
        <f>IF(adt_primitive!D209&lt;&gt;"", adt_primitive!D209, AK208)</f>
        <v>CM_ActnOnErToMM</v>
      </c>
      <c r="AL209" s="27" t="str">
        <f>IF(adt_primitive!B209&lt;&gt;"", adt_primitive!B209, AL208)</f>
        <v>ADTS_ActnOnErToMM</v>
      </c>
      <c r="AM209" t="str">
        <f>IF(ports!E209&lt;&gt;"", ports!E209, AM208)</f>
        <v>Trigger1</v>
      </c>
      <c r="AN209" t="str">
        <f>IF(ports!C209&lt;&gt;"", ports!C209, AN208)</f>
        <v>Trigger_R_Port</v>
      </c>
      <c r="AO209" s="27" t="str">
        <f>IF(ports!F209&lt;&gt;"", ports!F209, AO208)</f>
        <v>Trigg2</v>
      </c>
    </row>
    <row r="210" spans="34:41" ht="15" x14ac:dyDescent="0.25">
      <c r="AH210" s="27" t="str" cm="1">
        <f t="array" ref="AH210">IF(AND(LOOKUP(2,1/(ports!B$2:B210&lt;&gt;""),ports!B$2:B210)="ReceiverPort",
       OR(LOOKUP(2,1/(ports!D$2:D210&lt;&gt;""),ports!D$2:D210)="SenderReceiverInterface",
          LOOKUP(2,1/(ports!D$2:D210&lt;&gt;""),ports!D$2:D210)="NvDataInterface")),
  "ReceiverPort_Options",
  IF(AND(LOOKUP(2,1/(ports!B$2:B210&lt;&gt;""),ports!B$2:B210)="SenderPort",
         OR(LOOKUP(2,1/(ports!D$2:D210&lt;&gt;""),ports!D$2:D210)="SenderReceiverInterface",
            LOOKUP(2,1/(ports!D$2:D210&lt;&gt;""),ports!D$2:D210)="NvDataInterface")),
     "SenderPort_Options",
     ""  )
)</f>
        <v/>
      </c>
      <c r="AK210" t="str">
        <f>IF(adt_primitive!D210&lt;&gt;"", adt_primitive!D210, AK209)</f>
        <v>CM_ActnOnErToMM</v>
      </c>
      <c r="AL210" s="27" t="str">
        <f>IF(adt_primitive!B210&lt;&gt;"", adt_primitive!B210, AL209)</f>
        <v>ADTS_ActnOnErToMM</v>
      </c>
      <c r="AM210" t="str">
        <f>IF(ports!E210&lt;&gt;"", ports!E210, AM209)</f>
        <v>Trigger1</v>
      </c>
      <c r="AN210" t="str">
        <f>IF(ports!C210&lt;&gt;"", ports!C210, AN209)</f>
        <v>Trigger_R_Port</v>
      </c>
      <c r="AO210" s="27" t="str">
        <f>IF(ports!F210&lt;&gt;"", ports!F210, AO209)</f>
        <v>Trigg2</v>
      </c>
    </row>
    <row r="211" spans="34:41" ht="15" x14ac:dyDescent="0.25">
      <c r="AH211" s="27" t="str" cm="1">
        <f t="array" ref="AH211">IF(AND(LOOKUP(2,1/(ports!B$2:B211&lt;&gt;""),ports!B$2:B211)="ReceiverPort",
       OR(LOOKUP(2,1/(ports!D$2:D211&lt;&gt;""),ports!D$2:D211)="SenderReceiverInterface",
          LOOKUP(2,1/(ports!D$2:D211&lt;&gt;""),ports!D$2:D211)="NvDataInterface")),
  "ReceiverPort_Options",
  IF(AND(LOOKUP(2,1/(ports!B$2:B211&lt;&gt;""),ports!B$2:B211)="SenderPort",
         OR(LOOKUP(2,1/(ports!D$2:D211&lt;&gt;""),ports!D$2:D211)="SenderReceiverInterface",
            LOOKUP(2,1/(ports!D$2:D211&lt;&gt;""),ports!D$2:D211)="NvDataInterface")),
     "SenderPort_Options",
     ""  )
)</f>
        <v/>
      </c>
      <c r="AK211" t="str">
        <f>IF(adt_primitive!D211&lt;&gt;"", adt_primitive!D211, AK210)</f>
        <v>CM_ActnOnErToMM</v>
      </c>
      <c r="AL211" s="27" t="str">
        <f>IF(adt_primitive!B211&lt;&gt;"", adt_primitive!B211, AL210)</f>
        <v>ADTS_ActnOnErToMM</v>
      </c>
      <c r="AM211" t="str">
        <f>IF(ports!E211&lt;&gt;"", ports!E211, AM210)</f>
        <v>Trigger1</v>
      </c>
      <c r="AN211" t="str">
        <f>IF(ports!C211&lt;&gt;"", ports!C211, AN210)</f>
        <v>Trigger_R_Port</v>
      </c>
      <c r="AO211" s="27" t="str">
        <f>IF(ports!F211&lt;&gt;"", ports!F211, AO210)</f>
        <v>Trigg2</v>
      </c>
    </row>
    <row r="212" spans="34:41" ht="15" x14ac:dyDescent="0.25">
      <c r="AH212" s="27" t="str" cm="1">
        <f t="array" ref="AH212">IF(AND(LOOKUP(2,1/(ports!B$2:B212&lt;&gt;""),ports!B$2:B212)="ReceiverPort",
       OR(LOOKUP(2,1/(ports!D$2:D212&lt;&gt;""),ports!D$2:D212)="SenderReceiverInterface",
          LOOKUP(2,1/(ports!D$2:D212&lt;&gt;""),ports!D$2:D212)="NvDataInterface")),
  "ReceiverPort_Options",
  IF(AND(LOOKUP(2,1/(ports!B$2:B212&lt;&gt;""),ports!B$2:B212)="SenderPort",
         OR(LOOKUP(2,1/(ports!D$2:D212&lt;&gt;""),ports!D$2:D212)="SenderReceiverInterface",
            LOOKUP(2,1/(ports!D$2:D212&lt;&gt;""),ports!D$2:D212)="NvDataInterface")),
     "SenderPort_Options",
     ""  )
)</f>
        <v/>
      </c>
      <c r="AK212" t="str">
        <f>IF(adt_primitive!D212&lt;&gt;"", adt_primitive!D212, AK211)</f>
        <v>CM_ActnOnErToMM</v>
      </c>
      <c r="AL212" s="27" t="str">
        <f>IF(adt_primitive!B212&lt;&gt;"", adt_primitive!B212, AL211)</f>
        <v>ADTS_ActnOnErToMM</v>
      </c>
      <c r="AM212" t="str">
        <f>IF(ports!E212&lt;&gt;"", ports!E212, AM211)</f>
        <v>Trigger1</v>
      </c>
      <c r="AN212" t="str">
        <f>IF(ports!C212&lt;&gt;"", ports!C212, AN211)</f>
        <v>Trigger_R_Port</v>
      </c>
      <c r="AO212" s="27" t="str">
        <f>IF(ports!F212&lt;&gt;"", ports!F212, AO211)</f>
        <v>Trigg2</v>
      </c>
    </row>
    <row r="213" spans="34:41" ht="15" x14ac:dyDescent="0.25">
      <c r="AH213" s="27" t="str" cm="1">
        <f t="array" ref="AH213">IF(AND(LOOKUP(2,1/(ports!B$2:B213&lt;&gt;""),ports!B$2:B213)="ReceiverPort",
       OR(LOOKUP(2,1/(ports!D$2:D213&lt;&gt;""),ports!D$2:D213)="SenderReceiverInterface",
          LOOKUP(2,1/(ports!D$2:D213&lt;&gt;""),ports!D$2:D213)="NvDataInterface")),
  "ReceiverPort_Options",
  IF(AND(LOOKUP(2,1/(ports!B$2:B213&lt;&gt;""),ports!B$2:B213)="SenderPort",
         OR(LOOKUP(2,1/(ports!D$2:D213&lt;&gt;""),ports!D$2:D213)="SenderReceiverInterface",
            LOOKUP(2,1/(ports!D$2:D213&lt;&gt;""),ports!D$2:D213)="NvDataInterface")),
     "SenderPort_Options",
     ""  )
)</f>
        <v/>
      </c>
      <c r="AK213" t="str">
        <f>IF(adt_primitive!D213&lt;&gt;"", adt_primitive!D213, AK212)</f>
        <v>CM_ActnOnErToMM</v>
      </c>
      <c r="AL213" s="27" t="str">
        <f>IF(adt_primitive!B213&lt;&gt;"", adt_primitive!B213, AL212)</f>
        <v>ADTS_ActnOnErToMM</v>
      </c>
      <c r="AM213" t="str">
        <f>IF(ports!E213&lt;&gt;"", ports!E213, AM212)</f>
        <v>Trigger1</v>
      </c>
      <c r="AN213" t="str">
        <f>IF(ports!C213&lt;&gt;"", ports!C213, AN212)</f>
        <v>Trigger_R_Port</v>
      </c>
      <c r="AO213" s="27" t="str">
        <f>IF(ports!F213&lt;&gt;"", ports!F213, AO212)</f>
        <v>Trigg2</v>
      </c>
    </row>
    <row r="214" spans="34:41" ht="15" x14ac:dyDescent="0.25">
      <c r="AH214" s="27" t="str" cm="1">
        <f t="array" ref="AH214">IF(AND(LOOKUP(2,1/(ports!B$2:B214&lt;&gt;""),ports!B$2:B214)="ReceiverPort",
       OR(LOOKUP(2,1/(ports!D$2:D214&lt;&gt;""),ports!D$2:D214)="SenderReceiverInterface",
          LOOKUP(2,1/(ports!D$2:D214&lt;&gt;""),ports!D$2:D214)="NvDataInterface")),
  "ReceiverPort_Options",
  IF(AND(LOOKUP(2,1/(ports!B$2:B214&lt;&gt;""),ports!B$2:B214)="SenderPort",
         OR(LOOKUP(2,1/(ports!D$2:D214&lt;&gt;""),ports!D$2:D214)="SenderReceiverInterface",
            LOOKUP(2,1/(ports!D$2:D214&lt;&gt;""),ports!D$2:D214)="NvDataInterface")),
     "SenderPort_Options",
     ""  )
)</f>
        <v/>
      </c>
      <c r="AK214" t="str">
        <f>IF(adt_primitive!D214&lt;&gt;"", adt_primitive!D214, AK213)</f>
        <v>CM_ActnOnErToMM</v>
      </c>
      <c r="AL214" s="27" t="str">
        <f>IF(adt_primitive!B214&lt;&gt;"", adt_primitive!B214, AL213)</f>
        <v>ADTS_ActnOnErToMM</v>
      </c>
      <c r="AM214" t="str">
        <f>IF(ports!E214&lt;&gt;"", ports!E214, AM213)</f>
        <v>Trigger1</v>
      </c>
      <c r="AN214" t="str">
        <f>IF(ports!C214&lt;&gt;"", ports!C214, AN213)</f>
        <v>Trigger_R_Port</v>
      </c>
      <c r="AO214" s="27" t="str">
        <f>IF(ports!F214&lt;&gt;"", ports!F214, AO213)</f>
        <v>Trigg2</v>
      </c>
    </row>
    <row r="215" spans="34:41" ht="15" x14ac:dyDescent="0.25">
      <c r="AH215" s="27" t="str" cm="1">
        <f t="array" ref="AH215">IF(AND(LOOKUP(2,1/(ports!B$2:B215&lt;&gt;""),ports!B$2:B215)="ReceiverPort",
       OR(LOOKUP(2,1/(ports!D$2:D215&lt;&gt;""),ports!D$2:D215)="SenderReceiverInterface",
          LOOKUP(2,1/(ports!D$2:D215&lt;&gt;""),ports!D$2:D215)="NvDataInterface")),
  "ReceiverPort_Options",
  IF(AND(LOOKUP(2,1/(ports!B$2:B215&lt;&gt;""),ports!B$2:B215)="SenderPort",
         OR(LOOKUP(2,1/(ports!D$2:D215&lt;&gt;""),ports!D$2:D215)="SenderReceiverInterface",
            LOOKUP(2,1/(ports!D$2:D215&lt;&gt;""),ports!D$2:D215)="NvDataInterface")),
     "SenderPort_Options",
     ""  )
)</f>
        <v/>
      </c>
      <c r="AK215" t="str">
        <f>IF(adt_primitive!D215&lt;&gt;"", adt_primitive!D215, AK214)</f>
        <v>CM_ActnOnErToMM</v>
      </c>
      <c r="AL215" s="27" t="str">
        <f>IF(adt_primitive!B215&lt;&gt;"", adt_primitive!B215, AL214)</f>
        <v>ADTS_ActnOnErToMM</v>
      </c>
      <c r="AM215" t="str">
        <f>IF(ports!E215&lt;&gt;"", ports!E215, AM214)</f>
        <v>Trigger1</v>
      </c>
      <c r="AN215" t="str">
        <f>IF(ports!C215&lt;&gt;"", ports!C215, AN214)</f>
        <v>Trigger_R_Port</v>
      </c>
      <c r="AO215" s="27" t="str">
        <f>IF(ports!F215&lt;&gt;"", ports!F215, AO214)</f>
        <v>Trigg2</v>
      </c>
    </row>
    <row r="216" spans="34:41" ht="15" x14ac:dyDescent="0.25">
      <c r="AH216" s="27" t="str" cm="1">
        <f t="array" ref="AH216">IF(AND(LOOKUP(2,1/(ports!B$2:B216&lt;&gt;""),ports!B$2:B216)="ReceiverPort",
       OR(LOOKUP(2,1/(ports!D$2:D216&lt;&gt;""),ports!D$2:D216)="SenderReceiverInterface",
          LOOKUP(2,1/(ports!D$2:D216&lt;&gt;""),ports!D$2:D216)="NvDataInterface")),
  "ReceiverPort_Options",
  IF(AND(LOOKUP(2,1/(ports!B$2:B216&lt;&gt;""),ports!B$2:B216)="SenderPort",
         OR(LOOKUP(2,1/(ports!D$2:D216&lt;&gt;""),ports!D$2:D216)="SenderReceiverInterface",
            LOOKUP(2,1/(ports!D$2:D216&lt;&gt;""),ports!D$2:D216)="NvDataInterface")),
     "SenderPort_Options",
     ""  )
)</f>
        <v/>
      </c>
      <c r="AK216" t="str">
        <f>IF(adt_primitive!D216&lt;&gt;"", adt_primitive!D216, AK215)</f>
        <v>CM_ActnOnErToMM</v>
      </c>
      <c r="AL216" s="27" t="str">
        <f>IF(adt_primitive!B216&lt;&gt;"", adt_primitive!B216, AL215)</f>
        <v>ADTS_ActnOnErToMM</v>
      </c>
      <c r="AM216" t="str">
        <f>IF(ports!E216&lt;&gt;"", ports!E216, AM215)</f>
        <v>Trigger1</v>
      </c>
      <c r="AN216" t="str">
        <f>IF(ports!C216&lt;&gt;"", ports!C216, AN215)</f>
        <v>Trigger_R_Port</v>
      </c>
      <c r="AO216" s="27" t="str">
        <f>IF(ports!F216&lt;&gt;"", ports!F216, AO215)</f>
        <v>Trigg2</v>
      </c>
    </row>
    <row r="217" spans="34:41" ht="15" x14ac:dyDescent="0.25">
      <c r="AH217" s="27" t="str" cm="1">
        <f t="array" ref="AH217">IF(AND(LOOKUP(2,1/(ports!B$2:B217&lt;&gt;""),ports!B$2:B217)="ReceiverPort",
       OR(LOOKUP(2,1/(ports!D$2:D217&lt;&gt;""),ports!D$2:D217)="SenderReceiverInterface",
          LOOKUP(2,1/(ports!D$2:D217&lt;&gt;""),ports!D$2:D217)="NvDataInterface")),
  "ReceiverPort_Options",
  IF(AND(LOOKUP(2,1/(ports!B$2:B217&lt;&gt;""),ports!B$2:B217)="SenderPort",
         OR(LOOKUP(2,1/(ports!D$2:D217&lt;&gt;""),ports!D$2:D217)="SenderReceiverInterface",
            LOOKUP(2,1/(ports!D$2:D217&lt;&gt;""),ports!D$2:D217)="NvDataInterface")),
     "SenderPort_Options",
     ""  )
)</f>
        <v/>
      </c>
      <c r="AK217" t="str">
        <f>IF(adt_primitive!D217&lt;&gt;"", adt_primitive!D217, AK216)</f>
        <v>CM_ActnOnErToMM</v>
      </c>
      <c r="AL217" s="27" t="str">
        <f>IF(adt_primitive!B217&lt;&gt;"", adt_primitive!B217, AL216)</f>
        <v>ADTS_ActnOnErToMM</v>
      </c>
      <c r="AM217" t="str">
        <f>IF(ports!E217&lt;&gt;"", ports!E217, AM216)</f>
        <v>Trigger1</v>
      </c>
      <c r="AN217" t="str">
        <f>IF(ports!C217&lt;&gt;"", ports!C217, AN216)</f>
        <v>Trigger_R_Port</v>
      </c>
      <c r="AO217" s="27" t="str">
        <f>IF(ports!F217&lt;&gt;"", ports!F217, AO216)</f>
        <v>Trigg2</v>
      </c>
    </row>
    <row r="218" spans="34:41" ht="15" x14ac:dyDescent="0.25">
      <c r="AH218" s="27" t="str" cm="1">
        <f t="array" ref="AH218">IF(AND(LOOKUP(2,1/(ports!B$2:B218&lt;&gt;""),ports!B$2:B218)="ReceiverPort",
       OR(LOOKUP(2,1/(ports!D$2:D218&lt;&gt;""),ports!D$2:D218)="SenderReceiverInterface",
          LOOKUP(2,1/(ports!D$2:D218&lt;&gt;""),ports!D$2:D218)="NvDataInterface")),
  "ReceiverPort_Options",
  IF(AND(LOOKUP(2,1/(ports!B$2:B218&lt;&gt;""),ports!B$2:B218)="SenderPort",
         OR(LOOKUP(2,1/(ports!D$2:D218&lt;&gt;""),ports!D$2:D218)="SenderReceiverInterface",
            LOOKUP(2,1/(ports!D$2:D218&lt;&gt;""),ports!D$2:D218)="NvDataInterface")),
     "SenderPort_Options",
     ""  )
)</f>
        <v/>
      </c>
      <c r="AK218" t="str">
        <f>IF(adt_primitive!D218&lt;&gt;"", adt_primitive!D218, AK217)</f>
        <v>CM_ActnOnErToMM</v>
      </c>
      <c r="AL218" s="27" t="str">
        <f>IF(adt_primitive!B218&lt;&gt;"", adt_primitive!B218, AL217)</f>
        <v>ADTS_ActnOnErToMM</v>
      </c>
      <c r="AM218" t="str">
        <f>IF(ports!E218&lt;&gt;"", ports!E218, AM217)</f>
        <v>Trigger1</v>
      </c>
      <c r="AN218" t="str">
        <f>IF(ports!C218&lt;&gt;"", ports!C218, AN217)</f>
        <v>Trigger_R_Port</v>
      </c>
      <c r="AO218" s="27" t="str">
        <f>IF(ports!F218&lt;&gt;"", ports!F218, AO217)</f>
        <v>Trigg2</v>
      </c>
    </row>
    <row r="219" spans="34:41" ht="15" x14ac:dyDescent="0.25">
      <c r="AH219" s="27" t="str" cm="1">
        <f t="array" ref="AH219">IF(AND(LOOKUP(2,1/(ports!B$2:B219&lt;&gt;""),ports!B$2:B219)="ReceiverPort",
       OR(LOOKUP(2,1/(ports!D$2:D219&lt;&gt;""),ports!D$2:D219)="SenderReceiverInterface",
          LOOKUP(2,1/(ports!D$2:D219&lt;&gt;""),ports!D$2:D219)="NvDataInterface")),
  "ReceiverPort_Options",
  IF(AND(LOOKUP(2,1/(ports!B$2:B219&lt;&gt;""),ports!B$2:B219)="SenderPort",
         OR(LOOKUP(2,1/(ports!D$2:D219&lt;&gt;""),ports!D$2:D219)="SenderReceiverInterface",
            LOOKUP(2,1/(ports!D$2:D219&lt;&gt;""),ports!D$2:D219)="NvDataInterface")),
     "SenderPort_Options",
     ""  )
)</f>
        <v/>
      </c>
      <c r="AK219" t="str">
        <f>IF(adt_primitive!D219&lt;&gt;"", adt_primitive!D219, AK218)</f>
        <v>CM_ActnOnErToMM</v>
      </c>
      <c r="AL219" s="27" t="str">
        <f>IF(adt_primitive!B219&lt;&gt;"", adt_primitive!B219, AL218)</f>
        <v>ADTS_ActnOnErToMM</v>
      </c>
      <c r="AM219" t="str">
        <f>IF(ports!E219&lt;&gt;"", ports!E219, AM218)</f>
        <v>Trigger1</v>
      </c>
      <c r="AN219" t="str">
        <f>IF(ports!C219&lt;&gt;"", ports!C219, AN218)</f>
        <v>Trigger_R_Port</v>
      </c>
      <c r="AO219" s="27" t="str">
        <f>IF(ports!F219&lt;&gt;"", ports!F219, AO218)</f>
        <v>Trigg2</v>
      </c>
    </row>
    <row r="220" spans="34:41" ht="15" x14ac:dyDescent="0.25">
      <c r="AH220" s="27" t="str" cm="1">
        <f t="array" ref="AH220">IF(AND(LOOKUP(2,1/(ports!B$2:B220&lt;&gt;""),ports!B$2:B220)="ReceiverPort",
       OR(LOOKUP(2,1/(ports!D$2:D220&lt;&gt;""),ports!D$2:D220)="SenderReceiverInterface",
          LOOKUP(2,1/(ports!D$2:D220&lt;&gt;""),ports!D$2:D220)="NvDataInterface")),
  "ReceiverPort_Options",
  IF(AND(LOOKUP(2,1/(ports!B$2:B220&lt;&gt;""),ports!B$2:B220)="SenderPort",
         OR(LOOKUP(2,1/(ports!D$2:D220&lt;&gt;""),ports!D$2:D220)="SenderReceiverInterface",
            LOOKUP(2,1/(ports!D$2:D220&lt;&gt;""),ports!D$2:D220)="NvDataInterface")),
     "SenderPort_Options",
     ""  )
)</f>
        <v/>
      </c>
      <c r="AK220" t="str">
        <f>IF(adt_primitive!D220&lt;&gt;"", adt_primitive!D220, AK219)</f>
        <v>CM_ActnOnErToMM</v>
      </c>
      <c r="AL220" s="27" t="str">
        <f>IF(adt_primitive!B220&lt;&gt;"", adt_primitive!B220, AL219)</f>
        <v>ADTS_ActnOnErToMM</v>
      </c>
      <c r="AM220" t="str">
        <f>IF(ports!E220&lt;&gt;"", ports!E220, AM219)</f>
        <v>Trigger1</v>
      </c>
      <c r="AN220" t="str">
        <f>IF(ports!C220&lt;&gt;"", ports!C220, AN219)</f>
        <v>Trigger_R_Port</v>
      </c>
      <c r="AO220" s="27" t="str">
        <f>IF(ports!F220&lt;&gt;"", ports!F220, AO219)</f>
        <v>Trigg2</v>
      </c>
    </row>
    <row r="221" spans="34:41" ht="15" x14ac:dyDescent="0.25">
      <c r="AH221" s="27" t="str" cm="1">
        <f t="array" ref="AH221">IF(AND(LOOKUP(2,1/(ports!B$2:B221&lt;&gt;""),ports!B$2:B221)="ReceiverPort",
       OR(LOOKUP(2,1/(ports!D$2:D221&lt;&gt;""),ports!D$2:D221)="SenderReceiverInterface",
          LOOKUP(2,1/(ports!D$2:D221&lt;&gt;""),ports!D$2:D221)="NvDataInterface")),
  "ReceiverPort_Options",
  IF(AND(LOOKUP(2,1/(ports!B$2:B221&lt;&gt;""),ports!B$2:B221)="SenderPort",
         OR(LOOKUP(2,1/(ports!D$2:D221&lt;&gt;""),ports!D$2:D221)="SenderReceiverInterface",
            LOOKUP(2,1/(ports!D$2:D221&lt;&gt;""),ports!D$2:D221)="NvDataInterface")),
     "SenderPort_Options",
     ""  )
)</f>
        <v/>
      </c>
      <c r="AK221" t="str">
        <f>IF(adt_primitive!D221&lt;&gt;"", adt_primitive!D221, AK220)</f>
        <v>CM_ActnOnErToMM</v>
      </c>
      <c r="AL221" s="27" t="str">
        <f>IF(adt_primitive!B221&lt;&gt;"", adt_primitive!B221, AL220)</f>
        <v>ADTS_ActnOnErToMM</v>
      </c>
      <c r="AM221" t="str">
        <f>IF(ports!E221&lt;&gt;"", ports!E221, AM220)</f>
        <v>Trigger1</v>
      </c>
      <c r="AN221" t="str">
        <f>IF(ports!C221&lt;&gt;"", ports!C221, AN220)</f>
        <v>Trigger_R_Port</v>
      </c>
      <c r="AO221" s="27" t="str">
        <f>IF(ports!F221&lt;&gt;"", ports!F221, AO220)</f>
        <v>Trigg2</v>
      </c>
    </row>
    <row r="222" spans="34:41" ht="15" x14ac:dyDescent="0.25">
      <c r="AH222" s="27" t="str" cm="1">
        <f t="array" ref="AH222">IF(AND(LOOKUP(2,1/(ports!B$2:B222&lt;&gt;""),ports!B$2:B222)="ReceiverPort",
       OR(LOOKUP(2,1/(ports!D$2:D222&lt;&gt;""),ports!D$2:D222)="SenderReceiverInterface",
          LOOKUP(2,1/(ports!D$2:D222&lt;&gt;""),ports!D$2:D222)="NvDataInterface")),
  "ReceiverPort_Options",
  IF(AND(LOOKUP(2,1/(ports!B$2:B222&lt;&gt;""),ports!B$2:B222)="SenderPort",
         OR(LOOKUP(2,1/(ports!D$2:D222&lt;&gt;""),ports!D$2:D222)="SenderReceiverInterface",
            LOOKUP(2,1/(ports!D$2:D222&lt;&gt;""),ports!D$2:D222)="NvDataInterface")),
     "SenderPort_Options",
     ""  )
)</f>
        <v/>
      </c>
      <c r="AK222" t="str">
        <f>IF(adt_primitive!D222&lt;&gt;"", adt_primitive!D222, AK221)</f>
        <v>CM_ActnOnErToMM</v>
      </c>
      <c r="AL222" s="27" t="str">
        <f>IF(adt_primitive!B222&lt;&gt;"", adt_primitive!B222, AL221)</f>
        <v>ADTS_ActnOnErToMM</v>
      </c>
      <c r="AM222" t="str">
        <f>IF(ports!E222&lt;&gt;"", ports!E222, AM221)</f>
        <v>Trigger1</v>
      </c>
      <c r="AN222" t="str">
        <f>IF(ports!C222&lt;&gt;"", ports!C222, AN221)</f>
        <v>Trigger_R_Port</v>
      </c>
      <c r="AO222" s="27" t="str">
        <f>IF(ports!F222&lt;&gt;"", ports!F222, AO221)</f>
        <v>Trigg2</v>
      </c>
    </row>
    <row r="223" spans="34:41" ht="15" x14ac:dyDescent="0.25">
      <c r="AH223" s="27" t="str" cm="1">
        <f t="array" ref="AH223">IF(AND(LOOKUP(2,1/(ports!B$2:B223&lt;&gt;""),ports!B$2:B223)="ReceiverPort",
       OR(LOOKUP(2,1/(ports!D$2:D223&lt;&gt;""),ports!D$2:D223)="SenderReceiverInterface",
          LOOKUP(2,1/(ports!D$2:D223&lt;&gt;""),ports!D$2:D223)="NvDataInterface")),
  "ReceiverPort_Options",
  IF(AND(LOOKUP(2,1/(ports!B$2:B223&lt;&gt;""),ports!B$2:B223)="SenderPort",
         OR(LOOKUP(2,1/(ports!D$2:D223&lt;&gt;""),ports!D$2:D223)="SenderReceiverInterface",
            LOOKUP(2,1/(ports!D$2:D223&lt;&gt;""),ports!D$2:D223)="NvDataInterface")),
     "SenderPort_Options",
     ""  )
)</f>
        <v/>
      </c>
      <c r="AK223" t="str">
        <f>IF(adt_primitive!D223&lt;&gt;"", adt_primitive!D223, AK222)</f>
        <v>CM_ActnOnErToMM</v>
      </c>
      <c r="AL223" s="27" t="str">
        <f>IF(adt_primitive!B223&lt;&gt;"", adt_primitive!B223, AL222)</f>
        <v>ADTS_ActnOnErToMM</v>
      </c>
      <c r="AM223" t="str">
        <f>IF(ports!E223&lt;&gt;"", ports!E223, AM222)</f>
        <v>Trigger1</v>
      </c>
      <c r="AN223" t="str">
        <f>IF(ports!C223&lt;&gt;"", ports!C223, AN222)</f>
        <v>Trigger_R_Port</v>
      </c>
      <c r="AO223" s="27" t="str">
        <f>IF(ports!F223&lt;&gt;"", ports!F223, AO222)</f>
        <v>Trigg2</v>
      </c>
    </row>
    <row r="224" spans="34:41" ht="15" x14ac:dyDescent="0.25">
      <c r="AH224" s="27" t="str" cm="1">
        <f t="array" ref="AH224">IF(AND(LOOKUP(2,1/(ports!B$2:B224&lt;&gt;""),ports!B$2:B224)="ReceiverPort",
       OR(LOOKUP(2,1/(ports!D$2:D224&lt;&gt;""),ports!D$2:D224)="SenderReceiverInterface",
          LOOKUP(2,1/(ports!D$2:D224&lt;&gt;""),ports!D$2:D224)="NvDataInterface")),
  "ReceiverPort_Options",
  IF(AND(LOOKUP(2,1/(ports!B$2:B224&lt;&gt;""),ports!B$2:B224)="SenderPort",
         OR(LOOKUP(2,1/(ports!D$2:D224&lt;&gt;""),ports!D$2:D224)="SenderReceiverInterface",
            LOOKUP(2,1/(ports!D$2:D224&lt;&gt;""),ports!D$2:D224)="NvDataInterface")),
     "SenderPort_Options",
     ""  )
)</f>
        <v/>
      </c>
      <c r="AK224" t="str">
        <f>IF(adt_primitive!D224&lt;&gt;"", adt_primitive!D224, AK223)</f>
        <v>CM_ActnOnErToMM</v>
      </c>
      <c r="AL224" s="27" t="str">
        <f>IF(adt_primitive!B224&lt;&gt;"", adt_primitive!B224, AL223)</f>
        <v>ADTS_ActnOnErToMM</v>
      </c>
      <c r="AM224" t="str">
        <f>IF(ports!E224&lt;&gt;"", ports!E224, AM223)</f>
        <v>Trigger1</v>
      </c>
      <c r="AN224" t="str">
        <f>IF(ports!C224&lt;&gt;"", ports!C224, AN223)</f>
        <v>Trigger_R_Port</v>
      </c>
      <c r="AO224" s="27" t="str">
        <f>IF(ports!F224&lt;&gt;"", ports!F224, AO223)</f>
        <v>Trigg2</v>
      </c>
    </row>
    <row r="225" spans="34:41" ht="15" x14ac:dyDescent="0.25">
      <c r="AH225" s="27" t="str" cm="1">
        <f t="array" ref="AH225">IF(AND(LOOKUP(2,1/(ports!B$2:B225&lt;&gt;""),ports!B$2:B225)="ReceiverPort",
       OR(LOOKUP(2,1/(ports!D$2:D225&lt;&gt;""),ports!D$2:D225)="SenderReceiverInterface",
          LOOKUP(2,1/(ports!D$2:D225&lt;&gt;""),ports!D$2:D225)="NvDataInterface")),
  "ReceiverPort_Options",
  IF(AND(LOOKUP(2,1/(ports!B$2:B225&lt;&gt;""),ports!B$2:B225)="SenderPort",
         OR(LOOKUP(2,1/(ports!D$2:D225&lt;&gt;""),ports!D$2:D225)="SenderReceiverInterface",
            LOOKUP(2,1/(ports!D$2:D225&lt;&gt;""),ports!D$2:D225)="NvDataInterface")),
     "SenderPort_Options",
     ""  )
)</f>
        <v/>
      </c>
      <c r="AK225" t="str">
        <f>IF(adt_primitive!D225&lt;&gt;"", adt_primitive!D225, AK224)</f>
        <v>CM_ActnOnErToMM</v>
      </c>
      <c r="AL225" s="27" t="str">
        <f>IF(adt_primitive!B225&lt;&gt;"", adt_primitive!B225, AL224)</f>
        <v>ADTS_ActnOnErToMM</v>
      </c>
      <c r="AM225" t="str">
        <f>IF(ports!E225&lt;&gt;"", ports!E225, AM224)</f>
        <v>Trigger1</v>
      </c>
      <c r="AN225" t="str">
        <f>IF(ports!C225&lt;&gt;"", ports!C225, AN224)</f>
        <v>Trigger_R_Port</v>
      </c>
      <c r="AO225" s="27" t="str">
        <f>IF(ports!F225&lt;&gt;"", ports!F225, AO224)</f>
        <v>Trigg2</v>
      </c>
    </row>
    <row r="226" spans="34:41" ht="15" x14ac:dyDescent="0.25">
      <c r="AH226" s="27" t="str" cm="1">
        <f t="array" ref="AH226">IF(AND(LOOKUP(2,1/(ports!B$2:B226&lt;&gt;""),ports!B$2:B226)="ReceiverPort",
       OR(LOOKUP(2,1/(ports!D$2:D226&lt;&gt;""),ports!D$2:D226)="SenderReceiverInterface",
          LOOKUP(2,1/(ports!D$2:D226&lt;&gt;""),ports!D$2:D226)="NvDataInterface")),
  "ReceiverPort_Options",
  IF(AND(LOOKUP(2,1/(ports!B$2:B226&lt;&gt;""),ports!B$2:B226)="SenderPort",
         OR(LOOKUP(2,1/(ports!D$2:D226&lt;&gt;""),ports!D$2:D226)="SenderReceiverInterface",
            LOOKUP(2,1/(ports!D$2:D226&lt;&gt;""),ports!D$2:D226)="NvDataInterface")),
     "SenderPort_Options",
     ""  )
)</f>
        <v/>
      </c>
      <c r="AK226" t="str">
        <f>IF(adt_primitive!D226&lt;&gt;"", adt_primitive!D226, AK225)</f>
        <v>CM_ActnOnErToMM</v>
      </c>
      <c r="AL226" s="27" t="str">
        <f>IF(adt_primitive!B226&lt;&gt;"", adt_primitive!B226, AL225)</f>
        <v>ADTS_ActnOnErToMM</v>
      </c>
      <c r="AM226" t="str">
        <f>IF(ports!E226&lt;&gt;"", ports!E226, AM225)</f>
        <v>Trigger1</v>
      </c>
      <c r="AN226" t="str">
        <f>IF(ports!C226&lt;&gt;"", ports!C226, AN225)</f>
        <v>Trigger_R_Port</v>
      </c>
      <c r="AO226" s="27" t="str">
        <f>IF(ports!F226&lt;&gt;"", ports!F226, AO225)</f>
        <v>Trigg2</v>
      </c>
    </row>
    <row r="227" spans="34:41" ht="15" x14ac:dyDescent="0.25">
      <c r="AH227" s="27" t="str" cm="1">
        <f t="array" ref="AH227">IF(AND(LOOKUP(2,1/(ports!B$2:B227&lt;&gt;""),ports!B$2:B227)="ReceiverPort",
       OR(LOOKUP(2,1/(ports!D$2:D227&lt;&gt;""),ports!D$2:D227)="SenderReceiverInterface",
          LOOKUP(2,1/(ports!D$2:D227&lt;&gt;""),ports!D$2:D227)="NvDataInterface")),
  "ReceiverPort_Options",
  IF(AND(LOOKUP(2,1/(ports!B$2:B227&lt;&gt;""),ports!B$2:B227)="SenderPort",
         OR(LOOKUP(2,1/(ports!D$2:D227&lt;&gt;""),ports!D$2:D227)="SenderReceiverInterface",
            LOOKUP(2,1/(ports!D$2:D227&lt;&gt;""),ports!D$2:D227)="NvDataInterface")),
     "SenderPort_Options",
     ""  )
)</f>
        <v/>
      </c>
      <c r="AK227" t="str">
        <f>IF(adt_primitive!D227&lt;&gt;"", adt_primitive!D227, AK226)</f>
        <v>CM_ActnOnErToMM</v>
      </c>
      <c r="AL227" s="27" t="str">
        <f>IF(adt_primitive!B227&lt;&gt;"", adt_primitive!B227, AL226)</f>
        <v>ADTS_ActnOnErToMM</v>
      </c>
      <c r="AM227" t="str">
        <f>IF(ports!E227&lt;&gt;"", ports!E227, AM226)</f>
        <v>Trigger1</v>
      </c>
      <c r="AN227" t="str">
        <f>IF(ports!C227&lt;&gt;"", ports!C227, AN226)</f>
        <v>Trigger_R_Port</v>
      </c>
      <c r="AO227" s="27" t="str">
        <f>IF(ports!F227&lt;&gt;"", ports!F227, AO226)</f>
        <v>Trigg2</v>
      </c>
    </row>
    <row r="228" spans="34:41" ht="15" x14ac:dyDescent="0.25">
      <c r="AH228" s="27" t="str" cm="1">
        <f t="array" ref="AH228">IF(AND(LOOKUP(2,1/(ports!B$2:B228&lt;&gt;""),ports!B$2:B228)="ReceiverPort",
       OR(LOOKUP(2,1/(ports!D$2:D228&lt;&gt;""),ports!D$2:D228)="SenderReceiverInterface",
          LOOKUP(2,1/(ports!D$2:D228&lt;&gt;""),ports!D$2:D228)="NvDataInterface")),
  "ReceiverPort_Options",
  IF(AND(LOOKUP(2,1/(ports!B$2:B228&lt;&gt;""),ports!B$2:B228)="SenderPort",
         OR(LOOKUP(2,1/(ports!D$2:D228&lt;&gt;""),ports!D$2:D228)="SenderReceiverInterface",
            LOOKUP(2,1/(ports!D$2:D228&lt;&gt;""),ports!D$2:D228)="NvDataInterface")),
     "SenderPort_Options",
     ""  )
)</f>
        <v/>
      </c>
      <c r="AK228" t="str">
        <f>IF(adt_primitive!D228&lt;&gt;"", adt_primitive!D228, AK227)</f>
        <v>CM_ActnOnErToMM</v>
      </c>
      <c r="AL228" s="27" t="str">
        <f>IF(adt_primitive!B228&lt;&gt;"", adt_primitive!B228, AL227)</f>
        <v>ADTS_ActnOnErToMM</v>
      </c>
      <c r="AM228" t="str">
        <f>IF(ports!E228&lt;&gt;"", ports!E228, AM227)</f>
        <v>Trigger1</v>
      </c>
      <c r="AN228" t="str">
        <f>IF(ports!C228&lt;&gt;"", ports!C228, AN227)</f>
        <v>Trigger_R_Port</v>
      </c>
      <c r="AO228" s="27" t="str">
        <f>IF(ports!F228&lt;&gt;"", ports!F228, AO227)</f>
        <v>Trigg2</v>
      </c>
    </row>
    <row r="229" spans="34:41" ht="15" x14ac:dyDescent="0.25">
      <c r="AH229" s="27" t="str" cm="1">
        <f t="array" ref="AH229">IF(AND(LOOKUP(2,1/(ports!B$2:B229&lt;&gt;""),ports!B$2:B229)="ReceiverPort",
       OR(LOOKUP(2,1/(ports!D$2:D229&lt;&gt;""),ports!D$2:D229)="SenderReceiverInterface",
          LOOKUP(2,1/(ports!D$2:D229&lt;&gt;""),ports!D$2:D229)="NvDataInterface")),
  "ReceiverPort_Options",
  IF(AND(LOOKUP(2,1/(ports!B$2:B229&lt;&gt;""),ports!B$2:B229)="SenderPort",
         OR(LOOKUP(2,1/(ports!D$2:D229&lt;&gt;""),ports!D$2:D229)="SenderReceiverInterface",
            LOOKUP(2,1/(ports!D$2:D229&lt;&gt;""),ports!D$2:D229)="NvDataInterface")),
     "SenderPort_Options",
     ""  )
)</f>
        <v/>
      </c>
      <c r="AK229" t="str">
        <f>IF(adt_primitive!D229&lt;&gt;"", adt_primitive!D229, AK228)</f>
        <v>CM_ActnOnErToMM</v>
      </c>
      <c r="AL229" s="27" t="str">
        <f>IF(adt_primitive!B229&lt;&gt;"", adt_primitive!B229, AL228)</f>
        <v>ADTS_ActnOnErToMM</v>
      </c>
      <c r="AM229" t="str">
        <f>IF(ports!E229&lt;&gt;"", ports!E229, AM228)</f>
        <v>Trigger1</v>
      </c>
      <c r="AN229" t="str">
        <f>IF(ports!C229&lt;&gt;"", ports!C229, AN228)</f>
        <v>Trigger_R_Port</v>
      </c>
      <c r="AO229" s="27" t="str">
        <f>IF(ports!F229&lt;&gt;"", ports!F229, AO228)</f>
        <v>Trigg2</v>
      </c>
    </row>
    <row r="230" spans="34:41" ht="15" x14ac:dyDescent="0.25">
      <c r="AH230" s="27" t="str" cm="1">
        <f t="array" ref="AH230">IF(AND(LOOKUP(2,1/(ports!B$2:B230&lt;&gt;""),ports!B$2:B230)="ReceiverPort",
       OR(LOOKUP(2,1/(ports!D$2:D230&lt;&gt;""),ports!D$2:D230)="SenderReceiverInterface",
          LOOKUP(2,1/(ports!D$2:D230&lt;&gt;""),ports!D$2:D230)="NvDataInterface")),
  "ReceiverPort_Options",
  IF(AND(LOOKUP(2,1/(ports!B$2:B230&lt;&gt;""),ports!B$2:B230)="SenderPort",
         OR(LOOKUP(2,1/(ports!D$2:D230&lt;&gt;""),ports!D$2:D230)="SenderReceiverInterface",
            LOOKUP(2,1/(ports!D$2:D230&lt;&gt;""),ports!D$2:D230)="NvDataInterface")),
     "SenderPort_Options",
     ""  )
)</f>
        <v/>
      </c>
      <c r="AK230" t="str">
        <f>IF(adt_primitive!D230&lt;&gt;"", adt_primitive!D230, AK229)</f>
        <v>CM_ActnOnErToMM</v>
      </c>
      <c r="AL230" s="27" t="str">
        <f>IF(adt_primitive!B230&lt;&gt;"", adt_primitive!B230, AL229)</f>
        <v>ADTS_ActnOnErToMM</v>
      </c>
      <c r="AM230" t="str">
        <f>IF(ports!E230&lt;&gt;"", ports!E230, AM229)</f>
        <v>Trigger1</v>
      </c>
      <c r="AN230" t="str">
        <f>IF(ports!C230&lt;&gt;"", ports!C230, AN229)</f>
        <v>Trigger_R_Port</v>
      </c>
      <c r="AO230" s="27" t="str">
        <f>IF(ports!F230&lt;&gt;"", ports!F230, AO229)</f>
        <v>Trigg2</v>
      </c>
    </row>
    <row r="231" spans="34:41" ht="15" x14ac:dyDescent="0.25">
      <c r="AH231" s="27" t="str" cm="1">
        <f t="array" ref="AH231">IF(AND(LOOKUP(2,1/(ports!B$2:B231&lt;&gt;""),ports!B$2:B231)="ReceiverPort",
       OR(LOOKUP(2,1/(ports!D$2:D231&lt;&gt;""),ports!D$2:D231)="SenderReceiverInterface",
          LOOKUP(2,1/(ports!D$2:D231&lt;&gt;""),ports!D$2:D231)="NvDataInterface")),
  "ReceiverPort_Options",
  IF(AND(LOOKUP(2,1/(ports!B$2:B231&lt;&gt;""),ports!B$2:B231)="SenderPort",
         OR(LOOKUP(2,1/(ports!D$2:D231&lt;&gt;""),ports!D$2:D231)="SenderReceiverInterface",
            LOOKUP(2,1/(ports!D$2:D231&lt;&gt;""),ports!D$2:D231)="NvDataInterface")),
     "SenderPort_Options",
     ""  )
)</f>
        <v/>
      </c>
      <c r="AK231" t="str">
        <f>IF(adt_primitive!D231&lt;&gt;"", adt_primitive!D231, AK230)</f>
        <v>CM_ActnOnErToMM</v>
      </c>
      <c r="AL231" s="27" t="str">
        <f>IF(adt_primitive!B231&lt;&gt;"", adt_primitive!B231, AL230)</f>
        <v>ADTS_ActnOnErToMM</v>
      </c>
      <c r="AM231" t="str">
        <f>IF(ports!E231&lt;&gt;"", ports!E231, AM230)</f>
        <v>Trigger1</v>
      </c>
      <c r="AN231" t="str">
        <f>IF(ports!C231&lt;&gt;"", ports!C231, AN230)</f>
        <v>Trigger_R_Port</v>
      </c>
      <c r="AO231" s="27" t="str">
        <f>IF(ports!F231&lt;&gt;"", ports!F231, AO230)</f>
        <v>Trigg2</v>
      </c>
    </row>
    <row r="232" spans="34:41" ht="15" x14ac:dyDescent="0.25">
      <c r="AH232" s="27" t="str" cm="1">
        <f t="array" ref="AH232">IF(AND(LOOKUP(2,1/(ports!B$2:B232&lt;&gt;""),ports!B$2:B232)="ReceiverPort",
       OR(LOOKUP(2,1/(ports!D$2:D232&lt;&gt;""),ports!D$2:D232)="SenderReceiverInterface",
          LOOKUP(2,1/(ports!D$2:D232&lt;&gt;""),ports!D$2:D232)="NvDataInterface")),
  "ReceiverPort_Options",
  IF(AND(LOOKUP(2,1/(ports!B$2:B232&lt;&gt;""),ports!B$2:B232)="SenderPort",
         OR(LOOKUP(2,1/(ports!D$2:D232&lt;&gt;""),ports!D$2:D232)="SenderReceiverInterface",
            LOOKUP(2,1/(ports!D$2:D232&lt;&gt;""),ports!D$2:D232)="NvDataInterface")),
     "SenderPort_Options",
     ""  )
)</f>
        <v/>
      </c>
      <c r="AK232" t="str">
        <f>IF(adt_primitive!D232&lt;&gt;"", adt_primitive!D232, AK231)</f>
        <v>CM_ActnOnErToMM</v>
      </c>
      <c r="AL232" s="27" t="str">
        <f>IF(adt_primitive!B232&lt;&gt;"", adt_primitive!B232, AL231)</f>
        <v>ADTS_ActnOnErToMM</v>
      </c>
      <c r="AM232" t="str">
        <f>IF(ports!E232&lt;&gt;"", ports!E232, AM231)</f>
        <v>Trigger1</v>
      </c>
      <c r="AN232" t="str">
        <f>IF(ports!C232&lt;&gt;"", ports!C232, AN231)</f>
        <v>Trigger_R_Port</v>
      </c>
      <c r="AO232" s="27" t="str">
        <f>IF(ports!F232&lt;&gt;"", ports!F232, AO231)</f>
        <v>Trigg2</v>
      </c>
    </row>
    <row r="233" spans="34:41" ht="15" x14ac:dyDescent="0.25">
      <c r="AH233" s="27" t="str" cm="1">
        <f t="array" ref="AH233">IF(AND(LOOKUP(2,1/(ports!B$2:B233&lt;&gt;""),ports!B$2:B233)="ReceiverPort",
       OR(LOOKUP(2,1/(ports!D$2:D233&lt;&gt;""),ports!D$2:D233)="SenderReceiverInterface",
          LOOKUP(2,1/(ports!D$2:D233&lt;&gt;""),ports!D$2:D233)="NvDataInterface")),
  "ReceiverPort_Options",
  IF(AND(LOOKUP(2,1/(ports!B$2:B233&lt;&gt;""),ports!B$2:B233)="SenderPort",
         OR(LOOKUP(2,1/(ports!D$2:D233&lt;&gt;""),ports!D$2:D233)="SenderReceiverInterface",
            LOOKUP(2,1/(ports!D$2:D233&lt;&gt;""),ports!D$2:D233)="NvDataInterface")),
     "SenderPort_Options",
     ""  )
)</f>
        <v/>
      </c>
      <c r="AK233" t="str">
        <f>IF(adt_primitive!D233&lt;&gt;"", adt_primitive!D233, AK232)</f>
        <v>CM_ActnOnErToMM</v>
      </c>
      <c r="AL233" s="27" t="str">
        <f>IF(adt_primitive!B233&lt;&gt;"", adt_primitive!B233, AL232)</f>
        <v>ADTS_ActnOnErToMM</v>
      </c>
      <c r="AM233" t="str">
        <f>IF(ports!E233&lt;&gt;"", ports!E233, AM232)</f>
        <v>Trigger1</v>
      </c>
      <c r="AN233" t="str">
        <f>IF(ports!C233&lt;&gt;"", ports!C233, AN232)</f>
        <v>Trigger_R_Port</v>
      </c>
      <c r="AO233" s="27" t="str">
        <f>IF(ports!F233&lt;&gt;"", ports!F233, AO232)</f>
        <v>Trigg2</v>
      </c>
    </row>
    <row r="234" spans="34:41" ht="15" x14ac:dyDescent="0.25">
      <c r="AH234" s="27" t="str" cm="1">
        <f t="array" ref="AH234">IF(AND(LOOKUP(2,1/(ports!B$2:B234&lt;&gt;""),ports!B$2:B234)="ReceiverPort",
       OR(LOOKUP(2,1/(ports!D$2:D234&lt;&gt;""),ports!D$2:D234)="SenderReceiverInterface",
          LOOKUP(2,1/(ports!D$2:D234&lt;&gt;""),ports!D$2:D234)="NvDataInterface")),
  "ReceiverPort_Options",
  IF(AND(LOOKUP(2,1/(ports!B$2:B234&lt;&gt;""),ports!B$2:B234)="SenderPort",
         OR(LOOKUP(2,1/(ports!D$2:D234&lt;&gt;""),ports!D$2:D234)="SenderReceiverInterface",
            LOOKUP(2,1/(ports!D$2:D234&lt;&gt;""),ports!D$2:D234)="NvDataInterface")),
     "SenderPort_Options",
     ""  )
)</f>
        <v/>
      </c>
      <c r="AK234" t="str">
        <f>IF(adt_primitive!D234&lt;&gt;"", adt_primitive!D234, AK233)</f>
        <v>CM_ActnOnErToMM</v>
      </c>
      <c r="AL234" s="27" t="str">
        <f>IF(adt_primitive!B234&lt;&gt;"", adt_primitive!B234, AL233)</f>
        <v>ADTS_ActnOnErToMM</v>
      </c>
      <c r="AM234" t="str">
        <f>IF(ports!E234&lt;&gt;"", ports!E234, AM233)</f>
        <v>Trigger1</v>
      </c>
      <c r="AN234" t="str">
        <f>IF(ports!C234&lt;&gt;"", ports!C234, AN233)</f>
        <v>Trigger_R_Port</v>
      </c>
      <c r="AO234" s="27" t="str">
        <f>IF(ports!F234&lt;&gt;"", ports!F234, AO233)</f>
        <v>Trigg2</v>
      </c>
    </row>
    <row r="235" spans="34:41" ht="15" x14ac:dyDescent="0.25">
      <c r="AH235" s="27" t="str" cm="1">
        <f t="array" ref="AH235">IF(AND(LOOKUP(2,1/(ports!B$2:B235&lt;&gt;""),ports!B$2:B235)="ReceiverPort",
       OR(LOOKUP(2,1/(ports!D$2:D235&lt;&gt;""),ports!D$2:D235)="SenderReceiverInterface",
          LOOKUP(2,1/(ports!D$2:D235&lt;&gt;""),ports!D$2:D235)="NvDataInterface")),
  "ReceiverPort_Options",
  IF(AND(LOOKUP(2,1/(ports!B$2:B235&lt;&gt;""),ports!B$2:B235)="SenderPort",
         OR(LOOKUP(2,1/(ports!D$2:D235&lt;&gt;""),ports!D$2:D235)="SenderReceiverInterface",
            LOOKUP(2,1/(ports!D$2:D235&lt;&gt;""),ports!D$2:D235)="NvDataInterface")),
     "SenderPort_Options",
     ""  )
)</f>
        <v/>
      </c>
      <c r="AK235" t="str">
        <f>IF(adt_primitive!D235&lt;&gt;"", adt_primitive!D235, AK234)</f>
        <v>CM_ActnOnErToMM</v>
      </c>
      <c r="AL235" s="27" t="str">
        <f>IF(adt_primitive!B235&lt;&gt;"", adt_primitive!B235, AL234)</f>
        <v>ADTS_ActnOnErToMM</v>
      </c>
      <c r="AM235" t="str">
        <f>IF(ports!E235&lt;&gt;"", ports!E235, AM234)</f>
        <v>Trigger1</v>
      </c>
      <c r="AN235" t="str">
        <f>IF(ports!C235&lt;&gt;"", ports!C235, AN234)</f>
        <v>Trigger_R_Port</v>
      </c>
      <c r="AO235" s="27" t="str">
        <f>IF(ports!F235&lt;&gt;"", ports!F235, AO234)</f>
        <v>Trigg2</v>
      </c>
    </row>
    <row r="236" spans="34:41" ht="15" x14ac:dyDescent="0.25">
      <c r="AH236" s="27" t="str" cm="1">
        <f t="array" ref="AH236">IF(AND(LOOKUP(2,1/(ports!B$2:B236&lt;&gt;""),ports!B$2:B236)="ReceiverPort",
       OR(LOOKUP(2,1/(ports!D$2:D236&lt;&gt;""),ports!D$2:D236)="SenderReceiverInterface",
          LOOKUP(2,1/(ports!D$2:D236&lt;&gt;""),ports!D$2:D236)="NvDataInterface")),
  "ReceiverPort_Options",
  IF(AND(LOOKUP(2,1/(ports!B$2:B236&lt;&gt;""),ports!B$2:B236)="SenderPort",
         OR(LOOKUP(2,1/(ports!D$2:D236&lt;&gt;""),ports!D$2:D236)="SenderReceiverInterface",
            LOOKUP(2,1/(ports!D$2:D236&lt;&gt;""),ports!D$2:D236)="NvDataInterface")),
     "SenderPort_Options",
     ""  )
)</f>
        <v/>
      </c>
      <c r="AK236" t="str">
        <f>IF(adt_primitive!D236&lt;&gt;"", adt_primitive!D236, AK235)</f>
        <v>CM_ActnOnErToMM</v>
      </c>
      <c r="AL236" s="27" t="str">
        <f>IF(adt_primitive!B236&lt;&gt;"", adt_primitive!B236, AL235)</f>
        <v>ADTS_ActnOnErToMM</v>
      </c>
      <c r="AM236" t="str">
        <f>IF(ports!E236&lt;&gt;"", ports!E236, AM235)</f>
        <v>Trigger1</v>
      </c>
      <c r="AN236" t="str">
        <f>IF(ports!C236&lt;&gt;"", ports!C236, AN235)</f>
        <v>Trigger_R_Port</v>
      </c>
      <c r="AO236" s="27" t="str">
        <f>IF(ports!F236&lt;&gt;"", ports!F236, AO235)</f>
        <v>Trigg2</v>
      </c>
    </row>
    <row r="237" spans="34:41" ht="15" x14ac:dyDescent="0.25">
      <c r="AH237" s="27" t="str" cm="1">
        <f t="array" ref="AH237">IF(AND(LOOKUP(2,1/(ports!B$2:B237&lt;&gt;""),ports!B$2:B237)="ReceiverPort",
       OR(LOOKUP(2,1/(ports!D$2:D237&lt;&gt;""),ports!D$2:D237)="SenderReceiverInterface",
          LOOKUP(2,1/(ports!D$2:D237&lt;&gt;""),ports!D$2:D237)="NvDataInterface")),
  "ReceiverPort_Options",
  IF(AND(LOOKUP(2,1/(ports!B$2:B237&lt;&gt;""),ports!B$2:B237)="SenderPort",
         OR(LOOKUP(2,1/(ports!D$2:D237&lt;&gt;""),ports!D$2:D237)="SenderReceiverInterface",
            LOOKUP(2,1/(ports!D$2:D237&lt;&gt;""),ports!D$2:D237)="NvDataInterface")),
     "SenderPort_Options",
     ""  )
)</f>
        <v/>
      </c>
      <c r="AK237" t="str">
        <f>IF(adt_primitive!D237&lt;&gt;"", adt_primitive!D237, AK236)</f>
        <v>CM_ActnOnErToMM</v>
      </c>
      <c r="AL237" s="27" t="str">
        <f>IF(adt_primitive!B237&lt;&gt;"", adt_primitive!B237, AL236)</f>
        <v>ADTS_ActnOnErToMM</v>
      </c>
      <c r="AM237" t="str">
        <f>IF(ports!E237&lt;&gt;"", ports!E237, AM236)</f>
        <v>Trigger1</v>
      </c>
      <c r="AN237" t="str">
        <f>IF(ports!C237&lt;&gt;"", ports!C237, AN236)</f>
        <v>Trigger_R_Port</v>
      </c>
      <c r="AO237" s="27" t="str">
        <f>IF(ports!F237&lt;&gt;"", ports!F237, AO236)</f>
        <v>Trigg2</v>
      </c>
    </row>
    <row r="238" spans="34:41" ht="15" x14ac:dyDescent="0.25">
      <c r="AH238" s="27" t="str" cm="1">
        <f t="array" ref="AH238">IF(AND(LOOKUP(2,1/(ports!B$2:B238&lt;&gt;""),ports!B$2:B238)="ReceiverPort",
       OR(LOOKUP(2,1/(ports!D$2:D238&lt;&gt;""),ports!D$2:D238)="SenderReceiverInterface",
          LOOKUP(2,1/(ports!D$2:D238&lt;&gt;""),ports!D$2:D238)="NvDataInterface")),
  "ReceiverPort_Options",
  IF(AND(LOOKUP(2,1/(ports!B$2:B238&lt;&gt;""),ports!B$2:B238)="SenderPort",
         OR(LOOKUP(2,1/(ports!D$2:D238&lt;&gt;""),ports!D$2:D238)="SenderReceiverInterface",
            LOOKUP(2,1/(ports!D$2:D238&lt;&gt;""),ports!D$2:D238)="NvDataInterface")),
     "SenderPort_Options",
     ""  )
)</f>
        <v/>
      </c>
      <c r="AK238" t="str">
        <f>IF(adt_primitive!D238&lt;&gt;"", adt_primitive!D238, AK237)</f>
        <v>CM_ActnOnErToMM</v>
      </c>
      <c r="AL238" s="27" t="str">
        <f>IF(adt_primitive!B238&lt;&gt;"", adt_primitive!B238, AL237)</f>
        <v>ADTS_ActnOnErToMM</v>
      </c>
      <c r="AM238" t="str">
        <f>IF(ports!E238&lt;&gt;"", ports!E238, AM237)</f>
        <v>Trigger1</v>
      </c>
      <c r="AN238" t="str">
        <f>IF(ports!C238&lt;&gt;"", ports!C238, AN237)</f>
        <v>Trigger_R_Port</v>
      </c>
      <c r="AO238" s="27" t="str">
        <f>IF(ports!F238&lt;&gt;"", ports!F238, AO237)</f>
        <v>Trigg2</v>
      </c>
    </row>
    <row r="239" spans="34:41" ht="15" x14ac:dyDescent="0.25">
      <c r="AH239" s="27" t="str" cm="1">
        <f t="array" ref="AH239">IF(AND(LOOKUP(2,1/(ports!B$2:B239&lt;&gt;""),ports!B$2:B239)="ReceiverPort",
       OR(LOOKUP(2,1/(ports!D$2:D239&lt;&gt;""),ports!D$2:D239)="SenderReceiverInterface",
          LOOKUP(2,1/(ports!D$2:D239&lt;&gt;""),ports!D$2:D239)="NvDataInterface")),
  "ReceiverPort_Options",
  IF(AND(LOOKUP(2,1/(ports!B$2:B239&lt;&gt;""),ports!B$2:B239)="SenderPort",
         OR(LOOKUP(2,1/(ports!D$2:D239&lt;&gt;""),ports!D$2:D239)="SenderReceiverInterface",
            LOOKUP(2,1/(ports!D$2:D239&lt;&gt;""),ports!D$2:D239)="NvDataInterface")),
     "SenderPort_Options",
     ""  )
)</f>
        <v/>
      </c>
      <c r="AK239" t="str">
        <f>IF(adt_primitive!D239&lt;&gt;"", adt_primitive!D239, AK238)</f>
        <v>CM_ActnOnErToMM</v>
      </c>
      <c r="AL239" s="27" t="str">
        <f>IF(adt_primitive!B239&lt;&gt;"", adt_primitive!B239, AL238)</f>
        <v>ADTS_ActnOnErToMM</v>
      </c>
      <c r="AM239" t="str">
        <f>IF(ports!E239&lt;&gt;"", ports!E239, AM238)</f>
        <v>Trigger1</v>
      </c>
      <c r="AN239" t="str">
        <f>IF(ports!C239&lt;&gt;"", ports!C239, AN238)</f>
        <v>Trigger_R_Port</v>
      </c>
      <c r="AO239" s="27" t="str">
        <f>IF(ports!F239&lt;&gt;"", ports!F239, AO238)</f>
        <v>Trigg2</v>
      </c>
    </row>
    <row r="240" spans="34:41" ht="15" x14ac:dyDescent="0.25">
      <c r="AH240" s="27" t="str" cm="1">
        <f t="array" ref="AH240">IF(AND(LOOKUP(2,1/(ports!B$2:B240&lt;&gt;""),ports!B$2:B240)="ReceiverPort",
       OR(LOOKUP(2,1/(ports!D$2:D240&lt;&gt;""),ports!D$2:D240)="SenderReceiverInterface",
          LOOKUP(2,1/(ports!D$2:D240&lt;&gt;""),ports!D$2:D240)="NvDataInterface")),
  "ReceiverPort_Options",
  IF(AND(LOOKUP(2,1/(ports!B$2:B240&lt;&gt;""),ports!B$2:B240)="SenderPort",
         OR(LOOKUP(2,1/(ports!D$2:D240&lt;&gt;""),ports!D$2:D240)="SenderReceiverInterface",
            LOOKUP(2,1/(ports!D$2:D240&lt;&gt;""),ports!D$2:D240)="NvDataInterface")),
     "SenderPort_Options",
     ""  )
)</f>
        <v/>
      </c>
      <c r="AK240" t="str">
        <f>IF(adt_primitive!D240&lt;&gt;"", adt_primitive!D240, AK239)</f>
        <v>CM_ActnOnErToMM</v>
      </c>
      <c r="AL240" s="27" t="str">
        <f>IF(adt_primitive!B240&lt;&gt;"", adt_primitive!B240, AL239)</f>
        <v>ADTS_ActnOnErToMM</v>
      </c>
      <c r="AM240" t="str">
        <f>IF(ports!E240&lt;&gt;"", ports!E240, AM239)</f>
        <v>Trigger1</v>
      </c>
      <c r="AN240" t="str">
        <f>IF(ports!C240&lt;&gt;"", ports!C240, AN239)</f>
        <v>Trigger_R_Port</v>
      </c>
      <c r="AO240" s="27" t="str">
        <f>IF(ports!F240&lt;&gt;"", ports!F240, AO239)</f>
        <v>Trigg2</v>
      </c>
    </row>
    <row r="241" spans="34:41" ht="15" x14ac:dyDescent="0.25">
      <c r="AH241" s="27" t="str" cm="1">
        <f t="array" ref="AH241">IF(AND(LOOKUP(2,1/(ports!B$2:B241&lt;&gt;""),ports!B$2:B241)="ReceiverPort",
       OR(LOOKUP(2,1/(ports!D$2:D241&lt;&gt;""),ports!D$2:D241)="SenderReceiverInterface",
          LOOKUP(2,1/(ports!D$2:D241&lt;&gt;""),ports!D$2:D241)="NvDataInterface")),
  "ReceiverPort_Options",
  IF(AND(LOOKUP(2,1/(ports!B$2:B241&lt;&gt;""),ports!B$2:B241)="SenderPort",
         OR(LOOKUP(2,1/(ports!D$2:D241&lt;&gt;""),ports!D$2:D241)="SenderReceiverInterface",
            LOOKUP(2,1/(ports!D$2:D241&lt;&gt;""),ports!D$2:D241)="NvDataInterface")),
     "SenderPort_Options",
     ""  )
)</f>
        <v/>
      </c>
      <c r="AK241" t="str">
        <f>IF(adt_primitive!D241&lt;&gt;"", adt_primitive!D241, AK240)</f>
        <v>CM_ActnOnErToMM</v>
      </c>
      <c r="AL241" s="27" t="str">
        <f>IF(adt_primitive!B241&lt;&gt;"", adt_primitive!B241, AL240)</f>
        <v>ADTS_ActnOnErToMM</v>
      </c>
      <c r="AM241" t="str">
        <f>IF(ports!E241&lt;&gt;"", ports!E241, AM240)</f>
        <v>Trigger1</v>
      </c>
      <c r="AN241" t="str">
        <f>IF(ports!C241&lt;&gt;"", ports!C241, AN240)</f>
        <v>Trigger_R_Port</v>
      </c>
      <c r="AO241" s="27" t="str">
        <f>IF(ports!F241&lt;&gt;"", ports!F241, AO240)</f>
        <v>Trigg2</v>
      </c>
    </row>
    <row r="242" spans="34:41" ht="15" x14ac:dyDescent="0.25">
      <c r="AH242" s="27" t="str" cm="1">
        <f t="array" ref="AH242">IF(AND(LOOKUP(2,1/(ports!B$2:B242&lt;&gt;""),ports!B$2:B242)="ReceiverPort",
       OR(LOOKUP(2,1/(ports!D$2:D242&lt;&gt;""),ports!D$2:D242)="SenderReceiverInterface",
          LOOKUP(2,1/(ports!D$2:D242&lt;&gt;""),ports!D$2:D242)="NvDataInterface")),
  "ReceiverPort_Options",
  IF(AND(LOOKUP(2,1/(ports!B$2:B242&lt;&gt;""),ports!B$2:B242)="SenderPort",
         OR(LOOKUP(2,1/(ports!D$2:D242&lt;&gt;""),ports!D$2:D242)="SenderReceiverInterface",
            LOOKUP(2,1/(ports!D$2:D242&lt;&gt;""),ports!D$2:D242)="NvDataInterface")),
     "SenderPort_Options",
     ""  )
)</f>
        <v/>
      </c>
      <c r="AK242" t="str">
        <f>IF(adt_primitive!D242&lt;&gt;"", adt_primitive!D242, AK241)</f>
        <v>CM_ActnOnErToMM</v>
      </c>
      <c r="AL242" s="27" t="str">
        <f>IF(adt_primitive!B242&lt;&gt;"", adt_primitive!B242, AL241)</f>
        <v>ADTS_ActnOnErToMM</v>
      </c>
      <c r="AM242" t="str">
        <f>IF(ports!E242&lt;&gt;"", ports!E242, AM241)</f>
        <v>Trigger1</v>
      </c>
      <c r="AN242" t="str">
        <f>IF(ports!C242&lt;&gt;"", ports!C242, AN241)</f>
        <v>Trigger_R_Port</v>
      </c>
      <c r="AO242" s="27" t="str">
        <f>IF(ports!F242&lt;&gt;"", ports!F242, AO241)</f>
        <v>Trigg2</v>
      </c>
    </row>
    <row r="243" spans="34:41" ht="15" x14ac:dyDescent="0.25">
      <c r="AH243" s="27" t="str" cm="1">
        <f t="array" ref="AH243">IF(AND(LOOKUP(2,1/(ports!B$2:B243&lt;&gt;""),ports!B$2:B243)="ReceiverPort",
       OR(LOOKUP(2,1/(ports!D$2:D243&lt;&gt;""),ports!D$2:D243)="SenderReceiverInterface",
          LOOKUP(2,1/(ports!D$2:D243&lt;&gt;""),ports!D$2:D243)="NvDataInterface")),
  "ReceiverPort_Options",
  IF(AND(LOOKUP(2,1/(ports!B$2:B243&lt;&gt;""),ports!B$2:B243)="SenderPort",
         OR(LOOKUP(2,1/(ports!D$2:D243&lt;&gt;""),ports!D$2:D243)="SenderReceiverInterface",
            LOOKUP(2,1/(ports!D$2:D243&lt;&gt;""),ports!D$2:D243)="NvDataInterface")),
     "SenderPort_Options",
     ""  )
)</f>
        <v/>
      </c>
      <c r="AK243" t="str">
        <f>IF(adt_primitive!D243&lt;&gt;"", adt_primitive!D243, AK242)</f>
        <v>CM_ActnOnErToMM</v>
      </c>
      <c r="AL243" s="27" t="str">
        <f>IF(adt_primitive!B243&lt;&gt;"", adt_primitive!B243, AL242)</f>
        <v>ADTS_ActnOnErToMM</v>
      </c>
      <c r="AM243" t="str">
        <f>IF(ports!E243&lt;&gt;"", ports!E243, AM242)</f>
        <v>Trigger1</v>
      </c>
      <c r="AN243" t="str">
        <f>IF(ports!C243&lt;&gt;"", ports!C243, AN242)</f>
        <v>Trigger_R_Port</v>
      </c>
      <c r="AO243" s="27" t="str">
        <f>IF(ports!F243&lt;&gt;"", ports!F243, AO242)</f>
        <v>Trigg2</v>
      </c>
    </row>
    <row r="244" spans="34:41" ht="15" x14ac:dyDescent="0.25">
      <c r="AH244" s="27" t="str" cm="1">
        <f t="array" ref="AH244">IF(AND(LOOKUP(2,1/(ports!B$2:B244&lt;&gt;""),ports!B$2:B244)="ReceiverPort",
       OR(LOOKUP(2,1/(ports!D$2:D244&lt;&gt;""),ports!D$2:D244)="SenderReceiverInterface",
          LOOKUP(2,1/(ports!D$2:D244&lt;&gt;""),ports!D$2:D244)="NvDataInterface")),
  "ReceiverPort_Options",
  IF(AND(LOOKUP(2,1/(ports!B$2:B244&lt;&gt;""),ports!B$2:B244)="SenderPort",
         OR(LOOKUP(2,1/(ports!D$2:D244&lt;&gt;""),ports!D$2:D244)="SenderReceiverInterface",
            LOOKUP(2,1/(ports!D$2:D244&lt;&gt;""),ports!D$2:D244)="NvDataInterface")),
     "SenderPort_Options",
     ""  )
)</f>
        <v/>
      </c>
      <c r="AK244" t="str">
        <f>IF(adt_primitive!D244&lt;&gt;"", adt_primitive!D244, AK243)</f>
        <v>CM_ActnOnErToMM</v>
      </c>
      <c r="AL244" s="27" t="str">
        <f>IF(adt_primitive!B244&lt;&gt;"", adt_primitive!B244, AL243)</f>
        <v>ADTS_ActnOnErToMM</v>
      </c>
      <c r="AM244" t="str">
        <f>IF(ports!E244&lt;&gt;"", ports!E244, AM243)</f>
        <v>Trigger1</v>
      </c>
      <c r="AN244" t="str">
        <f>IF(ports!C244&lt;&gt;"", ports!C244, AN243)</f>
        <v>Trigger_R_Port</v>
      </c>
      <c r="AO244" s="27" t="str">
        <f>IF(ports!F244&lt;&gt;"", ports!F244, AO243)</f>
        <v>Trigg2</v>
      </c>
    </row>
    <row r="245" spans="34:41" ht="15" x14ac:dyDescent="0.25">
      <c r="AH245" s="27" t="str" cm="1">
        <f t="array" ref="AH245">IF(AND(LOOKUP(2,1/(ports!B$2:B245&lt;&gt;""),ports!B$2:B245)="ReceiverPort",
       OR(LOOKUP(2,1/(ports!D$2:D245&lt;&gt;""),ports!D$2:D245)="SenderReceiverInterface",
          LOOKUP(2,1/(ports!D$2:D245&lt;&gt;""),ports!D$2:D245)="NvDataInterface")),
  "ReceiverPort_Options",
  IF(AND(LOOKUP(2,1/(ports!B$2:B245&lt;&gt;""),ports!B$2:B245)="SenderPort",
         OR(LOOKUP(2,1/(ports!D$2:D245&lt;&gt;""),ports!D$2:D245)="SenderReceiverInterface",
            LOOKUP(2,1/(ports!D$2:D245&lt;&gt;""),ports!D$2:D245)="NvDataInterface")),
     "SenderPort_Options",
     ""  )
)</f>
        <v/>
      </c>
      <c r="AK245" t="str">
        <f>IF(adt_primitive!D245&lt;&gt;"", adt_primitive!D245, AK244)</f>
        <v>CM_ActnOnErToMM</v>
      </c>
      <c r="AL245" s="27" t="str">
        <f>IF(adt_primitive!B245&lt;&gt;"", adt_primitive!B245, AL244)</f>
        <v>ADTS_ActnOnErToMM</v>
      </c>
      <c r="AM245" t="str">
        <f>IF(ports!E245&lt;&gt;"", ports!E245, AM244)</f>
        <v>Trigger1</v>
      </c>
      <c r="AN245" t="str">
        <f>IF(ports!C245&lt;&gt;"", ports!C245, AN244)</f>
        <v>Trigger_R_Port</v>
      </c>
      <c r="AO245" s="27" t="str">
        <f>IF(ports!F245&lt;&gt;"", ports!F245, AO244)</f>
        <v>Trigg2</v>
      </c>
    </row>
    <row r="246" spans="34:41" ht="15" x14ac:dyDescent="0.25">
      <c r="AH246" s="27" t="str" cm="1">
        <f t="array" ref="AH246">IF(AND(LOOKUP(2,1/(ports!B$2:B246&lt;&gt;""),ports!B$2:B246)="ReceiverPort",
       OR(LOOKUP(2,1/(ports!D$2:D246&lt;&gt;""),ports!D$2:D246)="SenderReceiverInterface",
          LOOKUP(2,1/(ports!D$2:D246&lt;&gt;""),ports!D$2:D246)="NvDataInterface")),
  "ReceiverPort_Options",
  IF(AND(LOOKUP(2,1/(ports!B$2:B246&lt;&gt;""),ports!B$2:B246)="SenderPort",
         OR(LOOKUP(2,1/(ports!D$2:D246&lt;&gt;""),ports!D$2:D246)="SenderReceiverInterface",
            LOOKUP(2,1/(ports!D$2:D246&lt;&gt;""),ports!D$2:D246)="NvDataInterface")),
     "SenderPort_Options",
     ""  )
)</f>
        <v/>
      </c>
      <c r="AK246" t="str">
        <f>IF(adt_primitive!D246&lt;&gt;"", adt_primitive!D246, AK245)</f>
        <v>CM_ActnOnErToMM</v>
      </c>
      <c r="AL246" s="27" t="str">
        <f>IF(adt_primitive!B246&lt;&gt;"", adt_primitive!B246, AL245)</f>
        <v>ADTS_ActnOnErToMM</v>
      </c>
      <c r="AM246" t="str">
        <f>IF(ports!E246&lt;&gt;"", ports!E246, AM245)</f>
        <v>Trigger1</v>
      </c>
      <c r="AN246" t="str">
        <f>IF(ports!C246&lt;&gt;"", ports!C246, AN245)</f>
        <v>Trigger_R_Port</v>
      </c>
      <c r="AO246" s="27" t="str">
        <f>IF(ports!F246&lt;&gt;"", ports!F246, AO245)</f>
        <v>Trigg2</v>
      </c>
    </row>
    <row r="247" spans="34:41" ht="15" x14ac:dyDescent="0.25">
      <c r="AH247" s="27" t="str" cm="1">
        <f t="array" ref="AH247">IF(AND(LOOKUP(2,1/(ports!B$2:B247&lt;&gt;""),ports!B$2:B247)="ReceiverPort",
       OR(LOOKUP(2,1/(ports!D$2:D247&lt;&gt;""),ports!D$2:D247)="SenderReceiverInterface",
          LOOKUP(2,1/(ports!D$2:D247&lt;&gt;""),ports!D$2:D247)="NvDataInterface")),
  "ReceiverPort_Options",
  IF(AND(LOOKUP(2,1/(ports!B$2:B247&lt;&gt;""),ports!B$2:B247)="SenderPort",
         OR(LOOKUP(2,1/(ports!D$2:D247&lt;&gt;""),ports!D$2:D247)="SenderReceiverInterface",
            LOOKUP(2,1/(ports!D$2:D247&lt;&gt;""),ports!D$2:D247)="NvDataInterface")),
     "SenderPort_Options",
     ""  )
)</f>
        <v/>
      </c>
      <c r="AK247" t="str">
        <f>IF(adt_primitive!D247&lt;&gt;"", adt_primitive!D247, AK246)</f>
        <v>CM_ActnOnErToMM</v>
      </c>
      <c r="AL247" s="27" t="str">
        <f>IF(adt_primitive!B247&lt;&gt;"", adt_primitive!B247, AL246)</f>
        <v>ADTS_ActnOnErToMM</v>
      </c>
      <c r="AM247" t="str">
        <f>IF(ports!E247&lt;&gt;"", ports!E247, AM246)</f>
        <v>Trigger1</v>
      </c>
      <c r="AN247" t="str">
        <f>IF(ports!C247&lt;&gt;"", ports!C247, AN246)</f>
        <v>Trigger_R_Port</v>
      </c>
      <c r="AO247" s="27" t="str">
        <f>IF(ports!F247&lt;&gt;"", ports!F247, AO246)</f>
        <v>Trigg2</v>
      </c>
    </row>
    <row r="248" spans="34:41" ht="15" x14ac:dyDescent="0.25">
      <c r="AH248" s="27" t="str" cm="1">
        <f t="array" ref="AH248">IF(AND(LOOKUP(2,1/(ports!B$2:B248&lt;&gt;""),ports!B$2:B248)="ReceiverPort",
       OR(LOOKUP(2,1/(ports!D$2:D248&lt;&gt;""),ports!D$2:D248)="SenderReceiverInterface",
          LOOKUP(2,1/(ports!D$2:D248&lt;&gt;""),ports!D$2:D248)="NvDataInterface")),
  "ReceiverPort_Options",
  IF(AND(LOOKUP(2,1/(ports!B$2:B248&lt;&gt;""),ports!B$2:B248)="SenderPort",
         OR(LOOKUP(2,1/(ports!D$2:D248&lt;&gt;""),ports!D$2:D248)="SenderReceiverInterface",
            LOOKUP(2,1/(ports!D$2:D248&lt;&gt;""),ports!D$2:D248)="NvDataInterface")),
     "SenderPort_Options",
     ""  )
)</f>
        <v/>
      </c>
      <c r="AK248" t="str">
        <f>IF(adt_primitive!D248&lt;&gt;"", adt_primitive!D248, AK247)</f>
        <v>CM_ActnOnErToMM</v>
      </c>
      <c r="AL248" s="27" t="str">
        <f>IF(adt_primitive!B248&lt;&gt;"", adt_primitive!B248, AL247)</f>
        <v>ADTS_ActnOnErToMM</v>
      </c>
      <c r="AM248" t="str">
        <f>IF(ports!E248&lt;&gt;"", ports!E248, AM247)</f>
        <v>Trigger1</v>
      </c>
      <c r="AN248" t="str">
        <f>IF(ports!C248&lt;&gt;"", ports!C248, AN247)</f>
        <v>Trigger_R_Port</v>
      </c>
      <c r="AO248" s="27" t="str">
        <f>IF(ports!F248&lt;&gt;"", ports!F248, AO247)</f>
        <v>Trigg2</v>
      </c>
    </row>
    <row r="249" spans="34:41" ht="15" x14ac:dyDescent="0.25">
      <c r="AH249" s="27" t="str" cm="1">
        <f t="array" ref="AH249">IF(AND(LOOKUP(2,1/(ports!B$2:B249&lt;&gt;""),ports!B$2:B249)="ReceiverPort",
       OR(LOOKUP(2,1/(ports!D$2:D249&lt;&gt;""),ports!D$2:D249)="SenderReceiverInterface",
          LOOKUP(2,1/(ports!D$2:D249&lt;&gt;""),ports!D$2:D249)="NvDataInterface")),
  "ReceiverPort_Options",
  IF(AND(LOOKUP(2,1/(ports!B$2:B249&lt;&gt;""),ports!B$2:B249)="SenderPort",
         OR(LOOKUP(2,1/(ports!D$2:D249&lt;&gt;""),ports!D$2:D249)="SenderReceiverInterface",
            LOOKUP(2,1/(ports!D$2:D249&lt;&gt;""),ports!D$2:D249)="NvDataInterface")),
     "SenderPort_Options",
     ""  )
)</f>
        <v/>
      </c>
      <c r="AK249" t="str">
        <f>IF(adt_primitive!D249&lt;&gt;"", adt_primitive!D249, AK248)</f>
        <v>CM_ActnOnErToMM</v>
      </c>
      <c r="AL249" s="27" t="str">
        <f>IF(adt_primitive!B249&lt;&gt;"", adt_primitive!B249, AL248)</f>
        <v>ADTS_ActnOnErToMM</v>
      </c>
      <c r="AM249" t="str">
        <f>IF(ports!E249&lt;&gt;"", ports!E249, AM248)</f>
        <v>Trigger1</v>
      </c>
      <c r="AN249" t="str">
        <f>IF(ports!C249&lt;&gt;"", ports!C249, AN248)</f>
        <v>Trigger_R_Port</v>
      </c>
      <c r="AO249" s="27" t="str">
        <f>IF(ports!F249&lt;&gt;"", ports!F249, AO248)</f>
        <v>Trigg2</v>
      </c>
    </row>
    <row r="250" spans="34:41" ht="15" x14ac:dyDescent="0.25">
      <c r="AH250" s="27" t="str" cm="1">
        <f t="array" ref="AH250">IF(AND(LOOKUP(2,1/(ports!B$2:B250&lt;&gt;""),ports!B$2:B250)="ReceiverPort",
       OR(LOOKUP(2,1/(ports!D$2:D250&lt;&gt;""),ports!D$2:D250)="SenderReceiverInterface",
          LOOKUP(2,1/(ports!D$2:D250&lt;&gt;""),ports!D$2:D250)="NvDataInterface")),
  "ReceiverPort_Options",
  IF(AND(LOOKUP(2,1/(ports!B$2:B250&lt;&gt;""),ports!B$2:B250)="SenderPort",
         OR(LOOKUP(2,1/(ports!D$2:D250&lt;&gt;""),ports!D$2:D250)="SenderReceiverInterface",
            LOOKUP(2,1/(ports!D$2:D250&lt;&gt;""),ports!D$2:D250)="NvDataInterface")),
     "SenderPort_Options",
     ""  )
)</f>
        <v/>
      </c>
      <c r="AK250" t="str">
        <f>IF(adt_primitive!D250&lt;&gt;"", adt_primitive!D250, AK249)</f>
        <v>CM_ActnOnErToMM</v>
      </c>
      <c r="AL250" s="27" t="str">
        <f>IF(adt_primitive!B250&lt;&gt;"", adt_primitive!B250, AL249)</f>
        <v>ADTS_ActnOnErToMM</v>
      </c>
      <c r="AM250" t="str">
        <f>IF(ports!E250&lt;&gt;"", ports!E250, AM249)</f>
        <v>Trigger1</v>
      </c>
      <c r="AN250" t="str">
        <f>IF(ports!C250&lt;&gt;"", ports!C250, AN249)</f>
        <v>Trigger_R_Port</v>
      </c>
      <c r="AO250" s="27" t="str">
        <f>IF(ports!F250&lt;&gt;"", ports!F250, AO249)</f>
        <v>Trigg2</v>
      </c>
    </row>
    <row r="251" spans="34:41" ht="15" x14ac:dyDescent="0.25">
      <c r="AH251" s="27" t="str" cm="1">
        <f t="array" ref="AH251">IF(AND(LOOKUP(2,1/(ports!B$2:B251&lt;&gt;""),ports!B$2:B251)="ReceiverPort",
       OR(LOOKUP(2,1/(ports!D$2:D251&lt;&gt;""),ports!D$2:D251)="SenderReceiverInterface",
          LOOKUP(2,1/(ports!D$2:D251&lt;&gt;""),ports!D$2:D251)="NvDataInterface")),
  "ReceiverPort_Options",
  IF(AND(LOOKUP(2,1/(ports!B$2:B251&lt;&gt;""),ports!B$2:B251)="SenderPort",
         OR(LOOKUP(2,1/(ports!D$2:D251&lt;&gt;""),ports!D$2:D251)="SenderReceiverInterface",
            LOOKUP(2,1/(ports!D$2:D251&lt;&gt;""),ports!D$2:D251)="NvDataInterface")),
     "SenderPort_Options",
     ""  )
)</f>
        <v/>
      </c>
      <c r="AK251" t="str">
        <f>IF(adt_primitive!D251&lt;&gt;"", adt_primitive!D251, AK250)</f>
        <v>CM_ActnOnErToMM</v>
      </c>
      <c r="AL251" s="27" t="str">
        <f>IF(adt_primitive!B251&lt;&gt;"", adt_primitive!B251, AL250)</f>
        <v>ADTS_ActnOnErToMM</v>
      </c>
      <c r="AM251" t="str">
        <f>IF(ports!E251&lt;&gt;"", ports!E251, AM250)</f>
        <v>Trigger1</v>
      </c>
      <c r="AN251" t="str">
        <f>IF(ports!C251&lt;&gt;"", ports!C251, AN250)</f>
        <v>Trigger_R_Port</v>
      </c>
      <c r="AO251" s="27" t="str">
        <f>IF(ports!F251&lt;&gt;"", ports!F251, AO250)</f>
        <v>Trigg2</v>
      </c>
    </row>
    <row r="252" spans="34:41" ht="15" x14ac:dyDescent="0.25">
      <c r="AH252" s="27" t="str" cm="1">
        <f t="array" ref="AH252">IF(AND(LOOKUP(2,1/(ports!B$2:B252&lt;&gt;""),ports!B$2:B252)="ReceiverPort",
       OR(LOOKUP(2,1/(ports!D$2:D252&lt;&gt;""),ports!D$2:D252)="SenderReceiverInterface",
          LOOKUP(2,1/(ports!D$2:D252&lt;&gt;""),ports!D$2:D252)="NvDataInterface")),
  "ReceiverPort_Options",
  IF(AND(LOOKUP(2,1/(ports!B$2:B252&lt;&gt;""),ports!B$2:B252)="SenderPort",
         OR(LOOKUP(2,1/(ports!D$2:D252&lt;&gt;""),ports!D$2:D252)="SenderReceiverInterface",
            LOOKUP(2,1/(ports!D$2:D252&lt;&gt;""),ports!D$2:D252)="NvDataInterface")),
     "SenderPort_Options",
     ""  )
)</f>
        <v/>
      </c>
      <c r="AK252" t="str">
        <f>IF(adt_primitive!D252&lt;&gt;"", adt_primitive!D252, AK251)</f>
        <v>CM_ActnOnErToMM</v>
      </c>
      <c r="AL252" s="27" t="str">
        <f>IF(adt_primitive!B252&lt;&gt;"", adt_primitive!B252, AL251)</f>
        <v>ADTS_ActnOnErToMM</v>
      </c>
      <c r="AM252" t="str">
        <f>IF(ports!E252&lt;&gt;"", ports!E252, AM251)</f>
        <v>Trigger1</v>
      </c>
      <c r="AN252" t="str">
        <f>IF(ports!C252&lt;&gt;"", ports!C252, AN251)</f>
        <v>Trigger_R_Port</v>
      </c>
      <c r="AO252" s="27" t="str">
        <f>IF(ports!F252&lt;&gt;"", ports!F252, AO251)</f>
        <v>Trigg2</v>
      </c>
    </row>
    <row r="253" spans="34:41" ht="15" x14ac:dyDescent="0.25">
      <c r="AH253" s="27" t="str" cm="1">
        <f t="array" ref="AH253">IF(AND(LOOKUP(2,1/(ports!B$2:B253&lt;&gt;""),ports!B$2:B253)="ReceiverPort",
       OR(LOOKUP(2,1/(ports!D$2:D253&lt;&gt;""),ports!D$2:D253)="SenderReceiverInterface",
          LOOKUP(2,1/(ports!D$2:D253&lt;&gt;""),ports!D$2:D253)="NvDataInterface")),
  "ReceiverPort_Options",
  IF(AND(LOOKUP(2,1/(ports!B$2:B253&lt;&gt;""),ports!B$2:B253)="SenderPort",
         OR(LOOKUP(2,1/(ports!D$2:D253&lt;&gt;""),ports!D$2:D253)="SenderReceiverInterface",
            LOOKUP(2,1/(ports!D$2:D253&lt;&gt;""),ports!D$2:D253)="NvDataInterface")),
     "SenderPort_Options",
     ""  )
)</f>
        <v/>
      </c>
      <c r="AK253" t="str">
        <f>IF(adt_primitive!D253&lt;&gt;"", adt_primitive!D253, AK252)</f>
        <v>CM_ActnOnErToMM</v>
      </c>
      <c r="AL253" s="27" t="str">
        <f>IF(adt_primitive!B253&lt;&gt;"", adt_primitive!B253, AL252)</f>
        <v>ADTS_ActnOnErToMM</v>
      </c>
      <c r="AM253" t="str">
        <f>IF(ports!E253&lt;&gt;"", ports!E253, AM252)</f>
        <v>Trigger1</v>
      </c>
      <c r="AN253" t="str">
        <f>IF(ports!C253&lt;&gt;"", ports!C253, AN252)</f>
        <v>Trigger_R_Port</v>
      </c>
      <c r="AO253" s="27" t="str">
        <f>IF(ports!F253&lt;&gt;"", ports!F253, AO252)</f>
        <v>Trigg2</v>
      </c>
    </row>
    <row r="254" spans="34:41" ht="15" x14ac:dyDescent="0.25">
      <c r="AH254" s="27" t="str" cm="1">
        <f t="array" ref="AH254">IF(AND(LOOKUP(2,1/(ports!B$2:B254&lt;&gt;""),ports!B$2:B254)="ReceiverPort",
       OR(LOOKUP(2,1/(ports!D$2:D254&lt;&gt;""),ports!D$2:D254)="SenderReceiverInterface",
          LOOKUP(2,1/(ports!D$2:D254&lt;&gt;""),ports!D$2:D254)="NvDataInterface")),
  "ReceiverPort_Options",
  IF(AND(LOOKUP(2,1/(ports!B$2:B254&lt;&gt;""),ports!B$2:B254)="SenderPort",
         OR(LOOKUP(2,1/(ports!D$2:D254&lt;&gt;""),ports!D$2:D254)="SenderReceiverInterface",
            LOOKUP(2,1/(ports!D$2:D254&lt;&gt;""),ports!D$2:D254)="NvDataInterface")),
     "SenderPort_Options",
     ""  )
)</f>
        <v/>
      </c>
      <c r="AK254" t="str">
        <f>IF(adt_primitive!D254&lt;&gt;"", adt_primitive!D254, AK253)</f>
        <v>CM_ActnOnErToMM</v>
      </c>
      <c r="AL254" s="27" t="str">
        <f>IF(adt_primitive!B254&lt;&gt;"", adt_primitive!B254, AL253)</f>
        <v>ADTS_ActnOnErToMM</v>
      </c>
      <c r="AM254" t="str">
        <f>IF(ports!E254&lt;&gt;"", ports!E254, AM253)</f>
        <v>Trigger1</v>
      </c>
      <c r="AN254" t="str">
        <f>IF(ports!C254&lt;&gt;"", ports!C254, AN253)</f>
        <v>Trigger_R_Port</v>
      </c>
      <c r="AO254" s="27" t="str">
        <f>IF(ports!F254&lt;&gt;"", ports!F254, AO253)</f>
        <v>Trigg2</v>
      </c>
    </row>
    <row r="255" spans="34:41" ht="15" x14ac:dyDescent="0.25">
      <c r="AH255" s="27" t="str" cm="1">
        <f t="array" ref="AH255">IF(AND(LOOKUP(2,1/(ports!B$2:B255&lt;&gt;""),ports!B$2:B255)="ReceiverPort",
       OR(LOOKUP(2,1/(ports!D$2:D255&lt;&gt;""),ports!D$2:D255)="SenderReceiverInterface",
          LOOKUP(2,1/(ports!D$2:D255&lt;&gt;""),ports!D$2:D255)="NvDataInterface")),
  "ReceiverPort_Options",
  IF(AND(LOOKUP(2,1/(ports!B$2:B255&lt;&gt;""),ports!B$2:B255)="SenderPort",
         OR(LOOKUP(2,1/(ports!D$2:D255&lt;&gt;""),ports!D$2:D255)="SenderReceiverInterface",
            LOOKUP(2,1/(ports!D$2:D255&lt;&gt;""),ports!D$2:D255)="NvDataInterface")),
     "SenderPort_Options",
     ""  )
)</f>
        <v/>
      </c>
      <c r="AK255" t="str">
        <f>IF(adt_primitive!D255&lt;&gt;"", adt_primitive!D255, AK254)</f>
        <v>CM_ActnOnErToMM</v>
      </c>
      <c r="AL255" s="27" t="str">
        <f>IF(adt_primitive!B255&lt;&gt;"", adt_primitive!B255, AL254)</f>
        <v>ADTS_ActnOnErToMM</v>
      </c>
      <c r="AM255" t="str">
        <f>IF(ports!E255&lt;&gt;"", ports!E255, AM254)</f>
        <v>Trigger1</v>
      </c>
      <c r="AN255" t="str">
        <f>IF(ports!C255&lt;&gt;"", ports!C255, AN254)</f>
        <v>Trigger_R_Port</v>
      </c>
      <c r="AO255" s="27" t="str">
        <f>IF(ports!F255&lt;&gt;"", ports!F255, AO254)</f>
        <v>Trigg2</v>
      </c>
    </row>
    <row r="256" spans="34:41" ht="15" x14ac:dyDescent="0.25">
      <c r="AH256" s="27" t="str" cm="1">
        <f t="array" ref="AH256">IF(AND(LOOKUP(2,1/(ports!B$2:B256&lt;&gt;""),ports!B$2:B256)="ReceiverPort",
       OR(LOOKUP(2,1/(ports!D$2:D256&lt;&gt;""),ports!D$2:D256)="SenderReceiverInterface",
          LOOKUP(2,1/(ports!D$2:D256&lt;&gt;""),ports!D$2:D256)="NvDataInterface")),
  "ReceiverPort_Options",
  IF(AND(LOOKUP(2,1/(ports!B$2:B256&lt;&gt;""),ports!B$2:B256)="SenderPort",
         OR(LOOKUP(2,1/(ports!D$2:D256&lt;&gt;""),ports!D$2:D256)="SenderReceiverInterface",
            LOOKUP(2,1/(ports!D$2:D256&lt;&gt;""),ports!D$2:D256)="NvDataInterface")),
     "SenderPort_Options",
     ""  )
)</f>
        <v/>
      </c>
      <c r="AK256" t="str">
        <f>IF(adt_primitive!D256&lt;&gt;"", adt_primitive!D256, AK255)</f>
        <v>CM_ActnOnErToMM</v>
      </c>
      <c r="AL256" s="27" t="str">
        <f>IF(adt_primitive!B256&lt;&gt;"", adt_primitive!B256, AL255)</f>
        <v>ADTS_ActnOnErToMM</v>
      </c>
      <c r="AM256" t="str">
        <f>IF(ports!E256&lt;&gt;"", ports!E256, AM255)</f>
        <v>Trigger1</v>
      </c>
      <c r="AN256" t="str">
        <f>IF(ports!C256&lt;&gt;"", ports!C256, AN255)</f>
        <v>Trigger_R_Port</v>
      </c>
      <c r="AO256" s="27" t="str">
        <f>IF(ports!F256&lt;&gt;"", ports!F256, AO255)</f>
        <v>Trigg2</v>
      </c>
    </row>
    <row r="257" spans="34:41" ht="15" x14ac:dyDescent="0.25">
      <c r="AH257" s="27" t="str" cm="1">
        <f t="array" ref="AH257">IF(AND(LOOKUP(2,1/(ports!B$2:B257&lt;&gt;""),ports!B$2:B257)="ReceiverPort",
       OR(LOOKUP(2,1/(ports!D$2:D257&lt;&gt;""),ports!D$2:D257)="SenderReceiverInterface",
          LOOKUP(2,1/(ports!D$2:D257&lt;&gt;""),ports!D$2:D257)="NvDataInterface")),
  "ReceiverPort_Options",
  IF(AND(LOOKUP(2,1/(ports!B$2:B257&lt;&gt;""),ports!B$2:B257)="SenderPort",
         OR(LOOKUP(2,1/(ports!D$2:D257&lt;&gt;""),ports!D$2:D257)="SenderReceiverInterface",
            LOOKUP(2,1/(ports!D$2:D257&lt;&gt;""),ports!D$2:D257)="NvDataInterface")),
     "SenderPort_Options",
     ""  )
)</f>
        <v/>
      </c>
      <c r="AK257" t="str">
        <f>IF(adt_primitive!D257&lt;&gt;"", adt_primitive!D257, AK256)</f>
        <v>CM_ActnOnErToMM</v>
      </c>
      <c r="AL257" s="27" t="str">
        <f>IF(adt_primitive!B257&lt;&gt;"", adt_primitive!B257, AL256)</f>
        <v>ADTS_ActnOnErToMM</v>
      </c>
      <c r="AM257" t="str">
        <f>IF(ports!E257&lt;&gt;"", ports!E257, AM256)</f>
        <v>Trigger1</v>
      </c>
      <c r="AN257" t="str">
        <f>IF(ports!C257&lt;&gt;"", ports!C257, AN256)</f>
        <v>Trigger_R_Port</v>
      </c>
      <c r="AO257" s="27" t="str">
        <f>IF(ports!F257&lt;&gt;"", ports!F257, AO256)</f>
        <v>Trigg2</v>
      </c>
    </row>
    <row r="258" spans="34:41" ht="15" x14ac:dyDescent="0.25">
      <c r="AH258" s="27" t="str" cm="1">
        <f t="array" ref="AH258">IF(AND(LOOKUP(2,1/(ports!B$2:B258&lt;&gt;""),ports!B$2:B258)="ReceiverPort",
       OR(LOOKUP(2,1/(ports!D$2:D258&lt;&gt;""),ports!D$2:D258)="SenderReceiverInterface",
          LOOKUP(2,1/(ports!D$2:D258&lt;&gt;""),ports!D$2:D258)="NvDataInterface")),
  "ReceiverPort_Options",
  IF(AND(LOOKUP(2,1/(ports!B$2:B258&lt;&gt;""),ports!B$2:B258)="SenderPort",
         OR(LOOKUP(2,1/(ports!D$2:D258&lt;&gt;""),ports!D$2:D258)="SenderReceiverInterface",
            LOOKUP(2,1/(ports!D$2:D258&lt;&gt;""),ports!D$2:D258)="NvDataInterface")),
     "SenderPort_Options",
     ""  )
)</f>
        <v/>
      </c>
      <c r="AK258" t="str">
        <f>IF(adt_primitive!D258&lt;&gt;"", adt_primitive!D258, AK257)</f>
        <v>CM_ActnOnErToMM</v>
      </c>
      <c r="AL258" s="27" t="str">
        <f>IF(adt_primitive!B258&lt;&gt;"", adt_primitive!B258, AL257)</f>
        <v>ADTS_ActnOnErToMM</v>
      </c>
      <c r="AM258" t="str">
        <f>IF(ports!E258&lt;&gt;"", ports!E258, AM257)</f>
        <v>Trigger1</v>
      </c>
      <c r="AN258" t="str">
        <f>IF(ports!C258&lt;&gt;"", ports!C258, AN257)</f>
        <v>Trigger_R_Port</v>
      </c>
      <c r="AO258" s="27" t="str">
        <f>IF(ports!F258&lt;&gt;"", ports!F258, AO257)</f>
        <v>Trigg2</v>
      </c>
    </row>
    <row r="259" spans="34:41" ht="15" x14ac:dyDescent="0.25">
      <c r="AH259" s="27" t="str" cm="1">
        <f t="array" ref="AH259">IF(AND(LOOKUP(2,1/(ports!B$2:B259&lt;&gt;""),ports!B$2:B259)="ReceiverPort",
       OR(LOOKUP(2,1/(ports!D$2:D259&lt;&gt;""),ports!D$2:D259)="SenderReceiverInterface",
          LOOKUP(2,1/(ports!D$2:D259&lt;&gt;""),ports!D$2:D259)="NvDataInterface")),
  "ReceiverPort_Options",
  IF(AND(LOOKUP(2,1/(ports!B$2:B259&lt;&gt;""),ports!B$2:B259)="SenderPort",
         OR(LOOKUP(2,1/(ports!D$2:D259&lt;&gt;""),ports!D$2:D259)="SenderReceiverInterface",
            LOOKUP(2,1/(ports!D$2:D259&lt;&gt;""),ports!D$2:D259)="NvDataInterface")),
     "SenderPort_Options",
     ""  )
)</f>
        <v/>
      </c>
      <c r="AK259" t="str">
        <f>IF(adt_primitive!D259&lt;&gt;"", adt_primitive!D259, AK258)</f>
        <v>CM_ActnOnErToMM</v>
      </c>
      <c r="AL259" s="27" t="str">
        <f>IF(adt_primitive!B259&lt;&gt;"", adt_primitive!B259, AL258)</f>
        <v>ADTS_ActnOnErToMM</v>
      </c>
      <c r="AM259" t="str">
        <f>IF(ports!E259&lt;&gt;"", ports!E259, AM258)</f>
        <v>Trigger1</v>
      </c>
      <c r="AN259" t="str">
        <f>IF(ports!C259&lt;&gt;"", ports!C259, AN258)</f>
        <v>Trigger_R_Port</v>
      </c>
      <c r="AO259" s="27" t="str">
        <f>IF(ports!F259&lt;&gt;"", ports!F259, AO258)</f>
        <v>Trigg2</v>
      </c>
    </row>
    <row r="260" spans="34:41" ht="15" x14ac:dyDescent="0.25">
      <c r="AH260" s="27" t="str" cm="1">
        <f t="array" ref="AH260">IF(AND(LOOKUP(2,1/(ports!B$2:B260&lt;&gt;""),ports!B$2:B260)="ReceiverPort",
       OR(LOOKUP(2,1/(ports!D$2:D260&lt;&gt;""),ports!D$2:D260)="SenderReceiverInterface",
          LOOKUP(2,1/(ports!D$2:D260&lt;&gt;""),ports!D$2:D260)="NvDataInterface")),
  "ReceiverPort_Options",
  IF(AND(LOOKUP(2,1/(ports!B$2:B260&lt;&gt;""),ports!B$2:B260)="SenderPort",
         OR(LOOKUP(2,1/(ports!D$2:D260&lt;&gt;""),ports!D$2:D260)="SenderReceiverInterface",
            LOOKUP(2,1/(ports!D$2:D260&lt;&gt;""),ports!D$2:D260)="NvDataInterface")),
     "SenderPort_Options",
     ""  )
)</f>
        <v/>
      </c>
      <c r="AK260" t="str">
        <f>IF(adt_primitive!D260&lt;&gt;"", adt_primitive!D260, AK259)</f>
        <v>CM_ActnOnErToMM</v>
      </c>
      <c r="AL260" s="27" t="str">
        <f>IF(adt_primitive!B260&lt;&gt;"", adt_primitive!B260, AL259)</f>
        <v>ADTS_ActnOnErToMM</v>
      </c>
      <c r="AM260" t="str">
        <f>IF(ports!E260&lt;&gt;"", ports!E260, AM259)</f>
        <v>Trigger1</v>
      </c>
      <c r="AN260" t="str">
        <f>IF(ports!C260&lt;&gt;"", ports!C260, AN259)</f>
        <v>Trigger_R_Port</v>
      </c>
      <c r="AO260" s="27" t="str">
        <f>IF(ports!F260&lt;&gt;"", ports!F260, AO259)</f>
        <v>Trigg2</v>
      </c>
    </row>
    <row r="261" spans="34:41" ht="15" x14ac:dyDescent="0.25">
      <c r="AH261" s="27" t="str" cm="1">
        <f t="array" ref="AH261">IF(AND(LOOKUP(2,1/(ports!B$2:B261&lt;&gt;""),ports!B$2:B261)="ReceiverPort",
       OR(LOOKUP(2,1/(ports!D$2:D261&lt;&gt;""),ports!D$2:D261)="SenderReceiverInterface",
          LOOKUP(2,1/(ports!D$2:D261&lt;&gt;""),ports!D$2:D261)="NvDataInterface")),
  "ReceiverPort_Options",
  IF(AND(LOOKUP(2,1/(ports!B$2:B261&lt;&gt;""),ports!B$2:B261)="SenderPort",
         OR(LOOKUP(2,1/(ports!D$2:D261&lt;&gt;""),ports!D$2:D261)="SenderReceiverInterface",
            LOOKUP(2,1/(ports!D$2:D261&lt;&gt;""),ports!D$2:D261)="NvDataInterface")),
     "SenderPort_Options",
     ""  )
)</f>
        <v/>
      </c>
      <c r="AK261" t="str">
        <f>IF(adt_primitive!D261&lt;&gt;"", adt_primitive!D261, AK260)</f>
        <v>CM_ActnOnErToMM</v>
      </c>
      <c r="AL261" s="27" t="str">
        <f>IF(adt_primitive!B261&lt;&gt;"", adt_primitive!B261, AL260)</f>
        <v>ADTS_ActnOnErToMM</v>
      </c>
      <c r="AM261" t="str">
        <f>IF(ports!E261&lt;&gt;"", ports!E261, AM260)</f>
        <v>Trigger1</v>
      </c>
      <c r="AN261" t="str">
        <f>IF(ports!C261&lt;&gt;"", ports!C261, AN260)</f>
        <v>Trigger_R_Port</v>
      </c>
      <c r="AO261" s="27" t="str">
        <f>IF(ports!F261&lt;&gt;"", ports!F261, AO260)</f>
        <v>Trigg2</v>
      </c>
    </row>
    <row r="262" spans="34:41" ht="15" x14ac:dyDescent="0.25">
      <c r="AH262" s="27" t="str" cm="1">
        <f t="array" ref="AH262">IF(AND(LOOKUP(2,1/(ports!B$2:B262&lt;&gt;""),ports!B$2:B262)="ReceiverPort",
       OR(LOOKUP(2,1/(ports!D$2:D262&lt;&gt;""),ports!D$2:D262)="SenderReceiverInterface",
          LOOKUP(2,1/(ports!D$2:D262&lt;&gt;""),ports!D$2:D262)="NvDataInterface")),
  "ReceiverPort_Options",
  IF(AND(LOOKUP(2,1/(ports!B$2:B262&lt;&gt;""),ports!B$2:B262)="SenderPort",
         OR(LOOKUP(2,1/(ports!D$2:D262&lt;&gt;""),ports!D$2:D262)="SenderReceiverInterface",
            LOOKUP(2,1/(ports!D$2:D262&lt;&gt;""),ports!D$2:D262)="NvDataInterface")),
     "SenderPort_Options",
     ""  )
)</f>
        <v/>
      </c>
      <c r="AK262" t="str">
        <f>IF(adt_primitive!D262&lt;&gt;"", adt_primitive!D262, AK261)</f>
        <v>CM_ActnOnErToMM</v>
      </c>
      <c r="AL262" s="27" t="str">
        <f>IF(adt_primitive!B262&lt;&gt;"", adt_primitive!B262, AL261)</f>
        <v>ADTS_ActnOnErToMM</v>
      </c>
      <c r="AM262" t="str">
        <f>IF(ports!E262&lt;&gt;"", ports!E262, AM261)</f>
        <v>Trigger1</v>
      </c>
      <c r="AN262" t="str">
        <f>IF(ports!C262&lt;&gt;"", ports!C262, AN261)</f>
        <v>Trigger_R_Port</v>
      </c>
      <c r="AO262" s="27" t="str">
        <f>IF(ports!F262&lt;&gt;"", ports!F262, AO261)</f>
        <v>Trigg2</v>
      </c>
    </row>
    <row r="263" spans="34:41" ht="15" x14ac:dyDescent="0.25">
      <c r="AH263" s="27" t="str" cm="1">
        <f t="array" ref="AH263">IF(AND(LOOKUP(2,1/(ports!B$2:B263&lt;&gt;""),ports!B$2:B263)="ReceiverPort",
       OR(LOOKUP(2,1/(ports!D$2:D263&lt;&gt;""),ports!D$2:D263)="SenderReceiverInterface",
          LOOKUP(2,1/(ports!D$2:D263&lt;&gt;""),ports!D$2:D263)="NvDataInterface")),
  "ReceiverPort_Options",
  IF(AND(LOOKUP(2,1/(ports!B$2:B263&lt;&gt;""),ports!B$2:B263)="SenderPort",
         OR(LOOKUP(2,1/(ports!D$2:D263&lt;&gt;""),ports!D$2:D263)="SenderReceiverInterface",
            LOOKUP(2,1/(ports!D$2:D263&lt;&gt;""),ports!D$2:D263)="NvDataInterface")),
     "SenderPort_Options",
     ""  )
)</f>
        <v/>
      </c>
      <c r="AK263" t="str">
        <f>IF(adt_primitive!D263&lt;&gt;"", adt_primitive!D263, AK262)</f>
        <v>CM_ActnOnErToMM</v>
      </c>
      <c r="AL263" s="27" t="str">
        <f>IF(adt_primitive!B263&lt;&gt;"", adt_primitive!B263, AL262)</f>
        <v>ADTS_ActnOnErToMM</v>
      </c>
      <c r="AM263" t="str">
        <f>IF(ports!E263&lt;&gt;"", ports!E263, AM262)</f>
        <v>Trigger1</v>
      </c>
      <c r="AN263" t="str">
        <f>IF(ports!C263&lt;&gt;"", ports!C263, AN262)</f>
        <v>Trigger_R_Port</v>
      </c>
      <c r="AO263" s="27" t="str">
        <f>IF(ports!F263&lt;&gt;"", ports!F263, AO262)</f>
        <v>Trigg2</v>
      </c>
    </row>
    <row r="264" spans="34:41" ht="15" x14ac:dyDescent="0.25">
      <c r="AH264" s="27" t="str" cm="1">
        <f t="array" ref="AH264">IF(AND(LOOKUP(2,1/(ports!B$2:B264&lt;&gt;""),ports!B$2:B264)="ReceiverPort",
       OR(LOOKUP(2,1/(ports!D$2:D264&lt;&gt;""),ports!D$2:D264)="SenderReceiverInterface",
          LOOKUP(2,1/(ports!D$2:D264&lt;&gt;""),ports!D$2:D264)="NvDataInterface")),
  "ReceiverPort_Options",
  IF(AND(LOOKUP(2,1/(ports!B$2:B264&lt;&gt;""),ports!B$2:B264)="SenderPort",
         OR(LOOKUP(2,1/(ports!D$2:D264&lt;&gt;""),ports!D$2:D264)="SenderReceiverInterface",
            LOOKUP(2,1/(ports!D$2:D264&lt;&gt;""),ports!D$2:D264)="NvDataInterface")),
     "SenderPort_Options",
     ""  )
)</f>
        <v/>
      </c>
      <c r="AK264" t="str">
        <f>IF(adt_primitive!D264&lt;&gt;"", adt_primitive!D264, AK263)</f>
        <v>CM_ActnOnErToMM</v>
      </c>
      <c r="AL264" s="27" t="str">
        <f>IF(adt_primitive!B264&lt;&gt;"", adt_primitive!B264, AL263)</f>
        <v>ADTS_ActnOnErToMM</v>
      </c>
      <c r="AM264" t="str">
        <f>IF(ports!E264&lt;&gt;"", ports!E264, AM263)</f>
        <v>Trigger1</v>
      </c>
      <c r="AN264" t="str">
        <f>IF(ports!C264&lt;&gt;"", ports!C264, AN263)</f>
        <v>Trigger_R_Port</v>
      </c>
      <c r="AO264" s="27" t="str">
        <f>IF(ports!F264&lt;&gt;"", ports!F264, AO263)</f>
        <v>Trigg2</v>
      </c>
    </row>
    <row r="265" spans="34:41" ht="15" x14ac:dyDescent="0.25">
      <c r="AH265" s="27" t="str" cm="1">
        <f t="array" ref="AH265">IF(AND(LOOKUP(2,1/(ports!B$2:B265&lt;&gt;""),ports!B$2:B265)="ReceiverPort",
       OR(LOOKUP(2,1/(ports!D$2:D265&lt;&gt;""),ports!D$2:D265)="SenderReceiverInterface",
          LOOKUP(2,1/(ports!D$2:D265&lt;&gt;""),ports!D$2:D265)="NvDataInterface")),
  "ReceiverPort_Options",
  IF(AND(LOOKUP(2,1/(ports!B$2:B265&lt;&gt;""),ports!B$2:B265)="SenderPort",
         OR(LOOKUP(2,1/(ports!D$2:D265&lt;&gt;""),ports!D$2:D265)="SenderReceiverInterface",
            LOOKUP(2,1/(ports!D$2:D265&lt;&gt;""),ports!D$2:D265)="NvDataInterface")),
     "SenderPort_Options",
     ""  )
)</f>
        <v/>
      </c>
      <c r="AK265" t="str">
        <f>IF(adt_primitive!D265&lt;&gt;"", adt_primitive!D265, AK264)</f>
        <v>CM_ActnOnErToMM</v>
      </c>
      <c r="AL265" s="27" t="str">
        <f>IF(adt_primitive!B265&lt;&gt;"", adt_primitive!B265, AL264)</f>
        <v>ADTS_ActnOnErToMM</v>
      </c>
      <c r="AM265" t="str">
        <f>IF(ports!E265&lt;&gt;"", ports!E265, AM264)</f>
        <v>Trigger1</v>
      </c>
      <c r="AN265" t="str">
        <f>IF(ports!C265&lt;&gt;"", ports!C265, AN264)</f>
        <v>Trigger_R_Port</v>
      </c>
      <c r="AO265" s="27" t="str">
        <f>IF(ports!F265&lt;&gt;"", ports!F265, AO264)</f>
        <v>Trigg2</v>
      </c>
    </row>
    <row r="266" spans="34:41" ht="15" x14ac:dyDescent="0.25">
      <c r="AH266" s="27" t="str" cm="1">
        <f t="array" ref="AH266">IF(AND(LOOKUP(2,1/(ports!B$2:B266&lt;&gt;""),ports!B$2:B266)="ReceiverPort",
       OR(LOOKUP(2,1/(ports!D$2:D266&lt;&gt;""),ports!D$2:D266)="SenderReceiverInterface",
          LOOKUP(2,1/(ports!D$2:D266&lt;&gt;""),ports!D$2:D266)="NvDataInterface")),
  "ReceiverPort_Options",
  IF(AND(LOOKUP(2,1/(ports!B$2:B266&lt;&gt;""),ports!B$2:B266)="SenderPort",
         OR(LOOKUP(2,1/(ports!D$2:D266&lt;&gt;""),ports!D$2:D266)="SenderReceiverInterface",
            LOOKUP(2,1/(ports!D$2:D266&lt;&gt;""),ports!D$2:D266)="NvDataInterface")),
     "SenderPort_Options",
     ""  )
)</f>
        <v/>
      </c>
      <c r="AK266" t="str">
        <f>IF(adt_primitive!D266&lt;&gt;"", adt_primitive!D266, AK265)</f>
        <v>CM_ActnOnErToMM</v>
      </c>
      <c r="AL266" s="27" t="str">
        <f>IF(adt_primitive!B266&lt;&gt;"", adt_primitive!B266, AL265)</f>
        <v>ADTS_ActnOnErToMM</v>
      </c>
      <c r="AM266" t="str">
        <f>IF(ports!E266&lt;&gt;"", ports!E266, AM265)</f>
        <v>Trigger1</v>
      </c>
      <c r="AN266" t="str">
        <f>IF(ports!C266&lt;&gt;"", ports!C266, AN265)</f>
        <v>Trigger_R_Port</v>
      </c>
      <c r="AO266" s="27" t="str">
        <f>IF(ports!F266&lt;&gt;"", ports!F266, AO265)</f>
        <v>Trigg2</v>
      </c>
    </row>
    <row r="267" spans="34:41" ht="15" x14ac:dyDescent="0.25">
      <c r="AH267" s="27" t="str" cm="1">
        <f t="array" ref="AH267">IF(AND(LOOKUP(2,1/(ports!B$2:B267&lt;&gt;""),ports!B$2:B267)="ReceiverPort",
       OR(LOOKUP(2,1/(ports!D$2:D267&lt;&gt;""),ports!D$2:D267)="SenderReceiverInterface",
          LOOKUP(2,1/(ports!D$2:D267&lt;&gt;""),ports!D$2:D267)="NvDataInterface")),
  "ReceiverPort_Options",
  IF(AND(LOOKUP(2,1/(ports!B$2:B267&lt;&gt;""),ports!B$2:B267)="SenderPort",
         OR(LOOKUP(2,1/(ports!D$2:D267&lt;&gt;""),ports!D$2:D267)="SenderReceiverInterface",
            LOOKUP(2,1/(ports!D$2:D267&lt;&gt;""),ports!D$2:D267)="NvDataInterface")),
     "SenderPort_Options",
     ""  )
)</f>
        <v/>
      </c>
      <c r="AK267" t="str">
        <f>IF(adt_primitive!D267&lt;&gt;"", adt_primitive!D267, AK266)</f>
        <v>CM_ActnOnErToMM</v>
      </c>
      <c r="AL267" s="27" t="str">
        <f>IF(adt_primitive!B267&lt;&gt;"", adt_primitive!B267, AL266)</f>
        <v>ADTS_ActnOnErToMM</v>
      </c>
      <c r="AM267" t="str">
        <f>IF(ports!E267&lt;&gt;"", ports!E267, AM266)</f>
        <v>Trigger1</v>
      </c>
      <c r="AN267" t="str">
        <f>IF(ports!C267&lt;&gt;"", ports!C267, AN266)</f>
        <v>Trigger_R_Port</v>
      </c>
      <c r="AO267" s="27" t="str">
        <f>IF(ports!F267&lt;&gt;"", ports!F267, AO266)</f>
        <v>Trigg2</v>
      </c>
    </row>
    <row r="268" spans="34:41" ht="15" x14ac:dyDescent="0.25">
      <c r="AH268" s="27" t="str" cm="1">
        <f t="array" ref="AH268">IF(AND(LOOKUP(2,1/(ports!B$2:B268&lt;&gt;""),ports!B$2:B268)="ReceiverPort",
       OR(LOOKUP(2,1/(ports!D$2:D268&lt;&gt;""),ports!D$2:D268)="SenderReceiverInterface",
          LOOKUP(2,1/(ports!D$2:D268&lt;&gt;""),ports!D$2:D268)="NvDataInterface")),
  "ReceiverPort_Options",
  IF(AND(LOOKUP(2,1/(ports!B$2:B268&lt;&gt;""),ports!B$2:B268)="SenderPort",
         OR(LOOKUP(2,1/(ports!D$2:D268&lt;&gt;""),ports!D$2:D268)="SenderReceiverInterface",
            LOOKUP(2,1/(ports!D$2:D268&lt;&gt;""),ports!D$2:D268)="NvDataInterface")),
     "SenderPort_Options",
     ""  )
)</f>
        <v/>
      </c>
      <c r="AK268" t="str">
        <f>IF(adt_primitive!D268&lt;&gt;"", adt_primitive!D268, AK267)</f>
        <v>CM_ActnOnErToMM</v>
      </c>
      <c r="AL268" s="27" t="str">
        <f>IF(adt_primitive!B268&lt;&gt;"", adt_primitive!B268, AL267)</f>
        <v>ADTS_ActnOnErToMM</v>
      </c>
      <c r="AM268" t="str">
        <f>IF(ports!E268&lt;&gt;"", ports!E268, AM267)</f>
        <v>Trigger1</v>
      </c>
      <c r="AN268" t="str">
        <f>IF(ports!C268&lt;&gt;"", ports!C268, AN267)</f>
        <v>Trigger_R_Port</v>
      </c>
      <c r="AO268" s="27" t="str">
        <f>IF(ports!F268&lt;&gt;"", ports!F268, AO267)</f>
        <v>Trigg2</v>
      </c>
    </row>
    <row r="269" spans="34:41" ht="15" x14ac:dyDescent="0.25">
      <c r="AH269" s="27" t="str" cm="1">
        <f t="array" ref="AH269">IF(AND(LOOKUP(2,1/(ports!B$2:B269&lt;&gt;""),ports!B$2:B269)="ReceiverPort",
       OR(LOOKUP(2,1/(ports!D$2:D269&lt;&gt;""),ports!D$2:D269)="SenderReceiverInterface",
          LOOKUP(2,1/(ports!D$2:D269&lt;&gt;""),ports!D$2:D269)="NvDataInterface")),
  "ReceiverPort_Options",
  IF(AND(LOOKUP(2,1/(ports!B$2:B269&lt;&gt;""),ports!B$2:B269)="SenderPort",
         OR(LOOKUP(2,1/(ports!D$2:D269&lt;&gt;""),ports!D$2:D269)="SenderReceiverInterface",
            LOOKUP(2,1/(ports!D$2:D269&lt;&gt;""),ports!D$2:D269)="NvDataInterface")),
     "SenderPort_Options",
     ""  )
)</f>
        <v/>
      </c>
      <c r="AK269" t="str">
        <f>IF(adt_primitive!D269&lt;&gt;"", adt_primitive!D269, AK268)</f>
        <v>CM_ActnOnErToMM</v>
      </c>
      <c r="AL269" s="27" t="str">
        <f>IF(adt_primitive!B269&lt;&gt;"", adt_primitive!B269, AL268)</f>
        <v>ADTS_ActnOnErToMM</v>
      </c>
      <c r="AM269" t="str">
        <f>IF(ports!E269&lt;&gt;"", ports!E269, AM268)</f>
        <v>Trigger1</v>
      </c>
      <c r="AN269" t="str">
        <f>IF(ports!C269&lt;&gt;"", ports!C269, AN268)</f>
        <v>Trigger_R_Port</v>
      </c>
      <c r="AO269" s="27" t="str">
        <f>IF(ports!F269&lt;&gt;"", ports!F269, AO268)</f>
        <v>Trigg2</v>
      </c>
    </row>
    <row r="270" spans="34:41" ht="15" x14ac:dyDescent="0.25">
      <c r="AH270" s="27" t="str" cm="1">
        <f t="array" ref="AH270">IF(AND(LOOKUP(2,1/(ports!B$2:B270&lt;&gt;""),ports!B$2:B270)="ReceiverPort",
       OR(LOOKUP(2,1/(ports!D$2:D270&lt;&gt;""),ports!D$2:D270)="SenderReceiverInterface",
          LOOKUP(2,1/(ports!D$2:D270&lt;&gt;""),ports!D$2:D270)="NvDataInterface")),
  "ReceiverPort_Options",
  IF(AND(LOOKUP(2,1/(ports!B$2:B270&lt;&gt;""),ports!B$2:B270)="SenderPort",
         OR(LOOKUP(2,1/(ports!D$2:D270&lt;&gt;""),ports!D$2:D270)="SenderReceiverInterface",
            LOOKUP(2,1/(ports!D$2:D270&lt;&gt;""),ports!D$2:D270)="NvDataInterface")),
     "SenderPort_Options",
     ""  )
)</f>
        <v/>
      </c>
      <c r="AK270" t="str">
        <f>IF(adt_primitive!D270&lt;&gt;"", adt_primitive!D270, AK269)</f>
        <v>CM_ActnOnErToMM</v>
      </c>
      <c r="AL270" s="27" t="str">
        <f>IF(adt_primitive!B270&lt;&gt;"", adt_primitive!B270, AL269)</f>
        <v>ADTS_ActnOnErToMM</v>
      </c>
      <c r="AM270" t="str">
        <f>IF(ports!E270&lt;&gt;"", ports!E270, AM269)</f>
        <v>Trigger1</v>
      </c>
      <c r="AN270" t="str">
        <f>IF(ports!C270&lt;&gt;"", ports!C270, AN269)</f>
        <v>Trigger_R_Port</v>
      </c>
      <c r="AO270" s="27" t="str">
        <f>IF(ports!F270&lt;&gt;"", ports!F270, AO269)</f>
        <v>Trigg2</v>
      </c>
    </row>
    <row r="271" spans="34:41" ht="15" x14ac:dyDescent="0.25">
      <c r="AH271" s="27" t="str" cm="1">
        <f t="array" ref="AH271">IF(AND(LOOKUP(2,1/(ports!B$2:B271&lt;&gt;""),ports!B$2:B271)="ReceiverPort",
       OR(LOOKUP(2,1/(ports!D$2:D271&lt;&gt;""),ports!D$2:D271)="SenderReceiverInterface",
          LOOKUP(2,1/(ports!D$2:D271&lt;&gt;""),ports!D$2:D271)="NvDataInterface")),
  "ReceiverPort_Options",
  IF(AND(LOOKUP(2,1/(ports!B$2:B271&lt;&gt;""),ports!B$2:B271)="SenderPort",
         OR(LOOKUP(2,1/(ports!D$2:D271&lt;&gt;""),ports!D$2:D271)="SenderReceiverInterface",
            LOOKUP(2,1/(ports!D$2:D271&lt;&gt;""),ports!D$2:D271)="NvDataInterface")),
     "SenderPort_Options",
     ""  )
)</f>
        <v/>
      </c>
      <c r="AK271" t="str">
        <f>IF(adt_primitive!D271&lt;&gt;"", adt_primitive!D271, AK270)</f>
        <v>CM_ActnOnErToMM</v>
      </c>
      <c r="AL271" s="27" t="str">
        <f>IF(adt_primitive!B271&lt;&gt;"", adt_primitive!B271, AL270)</f>
        <v>ADTS_ActnOnErToMM</v>
      </c>
      <c r="AM271" t="str">
        <f>IF(ports!E271&lt;&gt;"", ports!E271, AM270)</f>
        <v>Trigger1</v>
      </c>
      <c r="AN271" t="str">
        <f>IF(ports!C271&lt;&gt;"", ports!C271, AN270)</f>
        <v>Trigger_R_Port</v>
      </c>
      <c r="AO271" s="27" t="str">
        <f>IF(ports!F271&lt;&gt;"", ports!F271, AO270)</f>
        <v>Trigg2</v>
      </c>
    </row>
    <row r="272" spans="34:41" ht="15" x14ac:dyDescent="0.25">
      <c r="AH272" s="27" t="str" cm="1">
        <f t="array" ref="AH272">IF(AND(LOOKUP(2,1/(ports!B$2:B272&lt;&gt;""),ports!B$2:B272)="ReceiverPort",
       OR(LOOKUP(2,1/(ports!D$2:D272&lt;&gt;""),ports!D$2:D272)="SenderReceiverInterface",
          LOOKUP(2,1/(ports!D$2:D272&lt;&gt;""),ports!D$2:D272)="NvDataInterface")),
  "ReceiverPort_Options",
  IF(AND(LOOKUP(2,1/(ports!B$2:B272&lt;&gt;""),ports!B$2:B272)="SenderPort",
         OR(LOOKUP(2,1/(ports!D$2:D272&lt;&gt;""),ports!D$2:D272)="SenderReceiverInterface",
            LOOKUP(2,1/(ports!D$2:D272&lt;&gt;""),ports!D$2:D272)="NvDataInterface")),
     "SenderPort_Options",
     ""  )
)</f>
        <v/>
      </c>
      <c r="AK272" t="str">
        <f>IF(adt_primitive!D272&lt;&gt;"", adt_primitive!D272, AK271)</f>
        <v>CM_ActnOnErToMM</v>
      </c>
      <c r="AL272" s="27" t="str">
        <f>IF(adt_primitive!B272&lt;&gt;"", adt_primitive!B272, AL271)</f>
        <v>ADTS_ActnOnErToMM</v>
      </c>
      <c r="AM272" t="str">
        <f>IF(ports!E272&lt;&gt;"", ports!E272, AM271)</f>
        <v>Trigger1</v>
      </c>
      <c r="AN272" t="str">
        <f>IF(ports!C272&lt;&gt;"", ports!C272, AN271)</f>
        <v>Trigger_R_Port</v>
      </c>
      <c r="AO272" s="27" t="str">
        <f>IF(ports!F272&lt;&gt;"", ports!F272, AO271)</f>
        <v>Trigg2</v>
      </c>
    </row>
    <row r="273" spans="34:41" ht="15" x14ac:dyDescent="0.25">
      <c r="AH273" s="27" t="str" cm="1">
        <f t="array" ref="AH273">IF(AND(LOOKUP(2,1/(ports!B$2:B273&lt;&gt;""),ports!B$2:B273)="ReceiverPort",
       OR(LOOKUP(2,1/(ports!D$2:D273&lt;&gt;""),ports!D$2:D273)="SenderReceiverInterface",
          LOOKUP(2,1/(ports!D$2:D273&lt;&gt;""),ports!D$2:D273)="NvDataInterface")),
  "ReceiverPort_Options",
  IF(AND(LOOKUP(2,1/(ports!B$2:B273&lt;&gt;""),ports!B$2:B273)="SenderPort",
         OR(LOOKUP(2,1/(ports!D$2:D273&lt;&gt;""),ports!D$2:D273)="SenderReceiverInterface",
            LOOKUP(2,1/(ports!D$2:D273&lt;&gt;""),ports!D$2:D273)="NvDataInterface")),
     "SenderPort_Options",
     ""  )
)</f>
        <v/>
      </c>
      <c r="AK273" t="str">
        <f>IF(adt_primitive!D273&lt;&gt;"", adt_primitive!D273, AK272)</f>
        <v>CM_ActnOnErToMM</v>
      </c>
      <c r="AL273" s="27" t="str">
        <f>IF(adt_primitive!B273&lt;&gt;"", adt_primitive!B273, AL272)</f>
        <v>ADTS_ActnOnErToMM</v>
      </c>
      <c r="AM273" t="str">
        <f>IF(ports!E273&lt;&gt;"", ports!E273, AM272)</f>
        <v>Trigger1</v>
      </c>
      <c r="AN273" t="str">
        <f>IF(ports!C273&lt;&gt;"", ports!C273, AN272)</f>
        <v>Trigger_R_Port</v>
      </c>
      <c r="AO273" s="27" t="str">
        <f>IF(ports!F273&lt;&gt;"", ports!F273, AO272)</f>
        <v>Trigg2</v>
      </c>
    </row>
    <row r="274" spans="34:41" ht="15" x14ac:dyDescent="0.25">
      <c r="AH274" s="27" t="str" cm="1">
        <f t="array" ref="AH274">IF(AND(LOOKUP(2,1/(ports!B$2:B274&lt;&gt;""),ports!B$2:B274)="ReceiverPort",
       OR(LOOKUP(2,1/(ports!D$2:D274&lt;&gt;""),ports!D$2:D274)="SenderReceiverInterface",
          LOOKUP(2,1/(ports!D$2:D274&lt;&gt;""),ports!D$2:D274)="NvDataInterface")),
  "ReceiverPort_Options",
  IF(AND(LOOKUP(2,1/(ports!B$2:B274&lt;&gt;""),ports!B$2:B274)="SenderPort",
         OR(LOOKUP(2,1/(ports!D$2:D274&lt;&gt;""),ports!D$2:D274)="SenderReceiverInterface",
            LOOKUP(2,1/(ports!D$2:D274&lt;&gt;""),ports!D$2:D274)="NvDataInterface")),
     "SenderPort_Options",
     ""  )
)</f>
        <v/>
      </c>
      <c r="AK274" t="str">
        <f>IF(adt_primitive!D274&lt;&gt;"", adt_primitive!D274, AK273)</f>
        <v>CM_ActnOnErToMM</v>
      </c>
      <c r="AL274" s="27" t="str">
        <f>IF(adt_primitive!B274&lt;&gt;"", adt_primitive!B274, AL273)</f>
        <v>ADTS_ActnOnErToMM</v>
      </c>
      <c r="AM274" t="str">
        <f>IF(ports!E274&lt;&gt;"", ports!E274, AM273)</f>
        <v>Trigger1</v>
      </c>
      <c r="AN274" t="str">
        <f>IF(ports!C274&lt;&gt;"", ports!C274, AN273)</f>
        <v>Trigger_R_Port</v>
      </c>
      <c r="AO274" s="27" t="str">
        <f>IF(ports!F274&lt;&gt;"", ports!F274, AO273)</f>
        <v>Trigg2</v>
      </c>
    </row>
    <row r="275" spans="34:41" ht="15" x14ac:dyDescent="0.25">
      <c r="AH275" s="27" t="str" cm="1">
        <f t="array" ref="AH275">IF(AND(LOOKUP(2,1/(ports!B$2:B275&lt;&gt;""),ports!B$2:B275)="ReceiverPort",
       OR(LOOKUP(2,1/(ports!D$2:D275&lt;&gt;""),ports!D$2:D275)="SenderReceiverInterface",
          LOOKUP(2,1/(ports!D$2:D275&lt;&gt;""),ports!D$2:D275)="NvDataInterface")),
  "ReceiverPort_Options",
  IF(AND(LOOKUP(2,1/(ports!B$2:B275&lt;&gt;""),ports!B$2:B275)="SenderPort",
         OR(LOOKUP(2,1/(ports!D$2:D275&lt;&gt;""),ports!D$2:D275)="SenderReceiverInterface",
            LOOKUP(2,1/(ports!D$2:D275&lt;&gt;""),ports!D$2:D275)="NvDataInterface")),
     "SenderPort_Options",
     ""  )
)</f>
        <v/>
      </c>
      <c r="AK275" t="str">
        <f>IF(adt_primitive!D275&lt;&gt;"", adt_primitive!D275, AK274)</f>
        <v>CM_ActnOnErToMM</v>
      </c>
      <c r="AL275" s="27" t="str">
        <f>IF(adt_primitive!B275&lt;&gt;"", adt_primitive!B275, AL274)</f>
        <v>ADTS_ActnOnErToMM</v>
      </c>
      <c r="AM275" t="str">
        <f>IF(ports!E275&lt;&gt;"", ports!E275, AM274)</f>
        <v>Trigger1</v>
      </c>
      <c r="AN275" t="str">
        <f>IF(ports!C275&lt;&gt;"", ports!C275, AN274)</f>
        <v>Trigger_R_Port</v>
      </c>
      <c r="AO275" s="27" t="str">
        <f>IF(ports!F275&lt;&gt;"", ports!F275, AO274)</f>
        <v>Trigg2</v>
      </c>
    </row>
    <row r="276" spans="34:41" ht="15" x14ac:dyDescent="0.25">
      <c r="AH276" s="27" t="str" cm="1">
        <f t="array" ref="AH276">IF(AND(LOOKUP(2,1/(ports!B$2:B276&lt;&gt;""),ports!B$2:B276)="ReceiverPort",
       OR(LOOKUP(2,1/(ports!D$2:D276&lt;&gt;""),ports!D$2:D276)="SenderReceiverInterface",
          LOOKUP(2,1/(ports!D$2:D276&lt;&gt;""),ports!D$2:D276)="NvDataInterface")),
  "ReceiverPort_Options",
  IF(AND(LOOKUP(2,1/(ports!B$2:B276&lt;&gt;""),ports!B$2:B276)="SenderPort",
         OR(LOOKUP(2,1/(ports!D$2:D276&lt;&gt;""),ports!D$2:D276)="SenderReceiverInterface",
            LOOKUP(2,1/(ports!D$2:D276&lt;&gt;""),ports!D$2:D276)="NvDataInterface")),
     "SenderPort_Options",
     ""  )
)</f>
        <v/>
      </c>
      <c r="AK276" t="str">
        <f>IF(adt_primitive!D276&lt;&gt;"", adt_primitive!D276, AK275)</f>
        <v>CM_ActnOnErToMM</v>
      </c>
      <c r="AL276" s="27" t="str">
        <f>IF(adt_primitive!B276&lt;&gt;"", adt_primitive!B276, AL275)</f>
        <v>ADTS_ActnOnErToMM</v>
      </c>
      <c r="AM276" t="str">
        <f>IF(ports!E276&lt;&gt;"", ports!E276, AM275)</f>
        <v>Trigger1</v>
      </c>
      <c r="AN276" t="str">
        <f>IF(ports!C276&lt;&gt;"", ports!C276, AN275)</f>
        <v>Trigger_R_Port</v>
      </c>
      <c r="AO276" s="27" t="str">
        <f>IF(ports!F276&lt;&gt;"", ports!F276, AO275)</f>
        <v>Trigg2</v>
      </c>
    </row>
    <row r="277" spans="34:41" ht="15" x14ac:dyDescent="0.25">
      <c r="AH277" s="27" t="str" cm="1">
        <f t="array" ref="AH277">IF(AND(LOOKUP(2,1/(ports!B$2:B277&lt;&gt;""),ports!B$2:B277)="ReceiverPort",
       OR(LOOKUP(2,1/(ports!D$2:D277&lt;&gt;""),ports!D$2:D277)="SenderReceiverInterface",
          LOOKUP(2,1/(ports!D$2:D277&lt;&gt;""),ports!D$2:D277)="NvDataInterface")),
  "ReceiverPort_Options",
  IF(AND(LOOKUP(2,1/(ports!B$2:B277&lt;&gt;""),ports!B$2:B277)="SenderPort",
         OR(LOOKUP(2,1/(ports!D$2:D277&lt;&gt;""),ports!D$2:D277)="SenderReceiverInterface",
            LOOKUP(2,1/(ports!D$2:D277&lt;&gt;""),ports!D$2:D277)="NvDataInterface")),
     "SenderPort_Options",
     ""  )
)</f>
        <v/>
      </c>
      <c r="AK277" t="str">
        <f>IF(adt_primitive!D277&lt;&gt;"", adt_primitive!D277, AK276)</f>
        <v>CM_ActnOnErToMM</v>
      </c>
      <c r="AL277" s="27" t="str">
        <f>IF(adt_primitive!B277&lt;&gt;"", adt_primitive!B277, AL276)</f>
        <v>ADTS_ActnOnErToMM</v>
      </c>
      <c r="AM277" t="str">
        <f>IF(ports!E277&lt;&gt;"", ports!E277, AM276)</f>
        <v>Trigger1</v>
      </c>
      <c r="AN277" t="str">
        <f>IF(ports!C277&lt;&gt;"", ports!C277, AN276)</f>
        <v>Trigger_R_Port</v>
      </c>
      <c r="AO277" s="27" t="str">
        <f>IF(ports!F277&lt;&gt;"", ports!F277, AO276)</f>
        <v>Trigg2</v>
      </c>
    </row>
    <row r="278" spans="34:41" ht="15" x14ac:dyDescent="0.25">
      <c r="AH278" s="27" t="str" cm="1">
        <f t="array" ref="AH278">IF(AND(LOOKUP(2,1/(ports!B$2:B278&lt;&gt;""),ports!B$2:B278)="ReceiverPort",
       OR(LOOKUP(2,1/(ports!D$2:D278&lt;&gt;""),ports!D$2:D278)="SenderReceiverInterface",
          LOOKUP(2,1/(ports!D$2:D278&lt;&gt;""),ports!D$2:D278)="NvDataInterface")),
  "ReceiverPort_Options",
  IF(AND(LOOKUP(2,1/(ports!B$2:B278&lt;&gt;""),ports!B$2:B278)="SenderPort",
         OR(LOOKUP(2,1/(ports!D$2:D278&lt;&gt;""),ports!D$2:D278)="SenderReceiverInterface",
            LOOKUP(2,1/(ports!D$2:D278&lt;&gt;""),ports!D$2:D278)="NvDataInterface")),
     "SenderPort_Options",
     ""  )
)</f>
        <v/>
      </c>
      <c r="AK278" t="str">
        <f>IF(adt_primitive!D278&lt;&gt;"", adt_primitive!D278, AK277)</f>
        <v>CM_ActnOnErToMM</v>
      </c>
      <c r="AL278" s="27" t="str">
        <f>IF(adt_primitive!B278&lt;&gt;"", adt_primitive!B278, AL277)</f>
        <v>ADTS_ActnOnErToMM</v>
      </c>
      <c r="AM278" t="str">
        <f>IF(ports!E278&lt;&gt;"", ports!E278, AM277)</f>
        <v>Trigger1</v>
      </c>
      <c r="AN278" t="str">
        <f>IF(ports!C278&lt;&gt;"", ports!C278, AN277)</f>
        <v>Trigger_R_Port</v>
      </c>
      <c r="AO278" s="27" t="str">
        <f>IF(ports!F278&lt;&gt;"", ports!F278, AO277)</f>
        <v>Trigg2</v>
      </c>
    </row>
    <row r="279" spans="34:41" ht="15" x14ac:dyDescent="0.25">
      <c r="AH279" s="27" t="str" cm="1">
        <f t="array" ref="AH279">IF(AND(LOOKUP(2,1/(ports!B$2:B279&lt;&gt;""),ports!B$2:B279)="ReceiverPort",
       OR(LOOKUP(2,1/(ports!D$2:D279&lt;&gt;""),ports!D$2:D279)="SenderReceiverInterface",
          LOOKUP(2,1/(ports!D$2:D279&lt;&gt;""),ports!D$2:D279)="NvDataInterface")),
  "ReceiverPort_Options",
  IF(AND(LOOKUP(2,1/(ports!B$2:B279&lt;&gt;""),ports!B$2:B279)="SenderPort",
         OR(LOOKUP(2,1/(ports!D$2:D279&lt;&gt;""),ports!D$2:D279)="SenderReceiverInterface",
            LOOKUP(2,1/(ports!D$2:D279&lt;&gt;""),ports!D$2:D279)="NvDataInterface")),
     "SenderPort_Options",
     ""  )
)</f>
        <v/>
      </c>
      <c r="AK279" t="str">
        <f>IF(adt_primitive!D279&lt;&gt;"", adt_primitive!D279, AK278)</f>
        <v>CM_ActnOnErToMM</v>
      </c>
      <c r="AL279" s="27" t="str">
        <f>IF(adt_primitive!B279&lt;&gt;"", adt_primitive!B279, AL278)</f>
        <v>ADTS_ActnOnErToMM</v>
      </c>
      <c r="AM279" t="str">
        <f>IF(ports!E279&lt;&gt;"", ports!E279, AM278)</f>
        <v>Trigger1</v>
      </c>
      <c r="AN279" t="str">
        <f>IF(ports!C279&lt;&gt;"", ports!C279, AN278)</f>
        <v>Trigger_R_Port</v>
      </c>
      <c r="AO279" s="27" t="str">
        <f>IF(ports!F279&lt;&gt;"", ports!F279, AO278)</f>
        <v>Trigg2</v>
      </c>
    </row>
    <row r="280" spans="34:41" ht="15" x14ac:dyDescent="0.25">
      <c r="AH280" s="27" t="str" cm="1">
        <f t="array" ref="AH280">IF(AND(LOOKUP(2,1/(ports!B$2:B280&lt;&gt;""),ports!B$2:B280)="ReceiverPort",
       OR(LOOKUP(2,1/(ports!D$2:D280&lt;&gt;""),ports!D$2:D280)="SenderReceiverInterface",
          LOOKUP(2,1/(ports!D$2:D280&lt;&gt;""),ports!D$2:D280)="NvDataInterface")),
  "ReceiverPort_Options",
  IF(AND(LOOKUP(2,1/(ports!B$2:B280&lt;&gt;""),ports!B$2:B280)="SenderPort",
         OR(LOOKUP(2,1/(ports!D$2:D280&lt;&gt;""),ports!D$2:D280)="SenderReceiverInterface",
            LOOKUP(2,1/(ports!D$2:D280&lt;&gt;""),ports!D$2:D280)="NvDataInterface")),
     "SenderPort_Options",
     ""  )
)</f>
        <v/>
      </c>
      <c r="AK280" t="str">
        <f>IF(adt_primitive!D280&lt;&gt;"", adt_primitive!D280, AK279)</f>
        <v>CM_ActnOnErToMM</v>
      </c>
      <c r="AL280" s="27" t="str">
        <f>IF(adt_primitive!B280&lt;&gt;"", adt_primitive!B280, AL279)</f>
        <v>ADTS_ActnOnErToMM</v>
      </c>
      <c r="AM280" t="str">
        <f>IF(ports!E280&lt;&gt;"", ports!E280, AM279)</f>
        <v>Trigger1</v>
      </c>
      <c r="AN280" t="str">
        <f>IF(ports!C280&lt;&gt;"", ports!C280, AN279)</f>
        <v>Trigger_R_Port</v>
      </c>
      <c r="AO280" s="27" t="str">
        <f>IF(ports!F280&lt;&gt;"", ports!F280, AO279)</f>
        <v>Trigg2</v>
      </c>
    </row>
    <row r="281" spans="34:41" ht="15" x14ac:dyDescent="0.25">
      <c r="AH281" s="27" t="str" cm="1">
        <f t="array" ref="AH281">IF(AND(LOOKUP(2,1/(ports!B$2:B281&lt;&gt;""),ports!B$2:B281)="ReceiverPort",
       OR(LOOKUP(2,1/(ports!D$2:D281&lt;&gt;""),ports!D$2:D281)="SenderReceiverInterface",
          LOOKUP(2,1/(ports!D$2:D281&lt;&gt;""),ports!D$2:D281)="NvDataInterface")),
  "ReceiverPort_Options",
  IF(AND(LOOKUP(2,1/(ports!B$2:B281&lt;&gt;""),ports!B$2:B281)="SenderPort",
         OR(LOOKUP(2,1/(ports!D$2:D281&lt;&gt;""),ports!D$2:D281)="SenderReceiverInterface",
            LOOKUP(2,1/(ports!D$2:D281&lt;&gt;""),ports!D$2:D281)="NvDataInterface")),
     "SenderPort_Options",
     ""  )
)</f>
        <v/>
      </c>
      <c r="AK281" t="str">
        <f>IF(adt_primitive!D281&lt;&gt;"", adt_primitive!D281, AK280)</f>
        <v>CM_ActnOnErToMM</v>
      </c>
      <c r="AL281" s="27" t="str">
        <f>IF(adt_primitive!B281&lt;&gt;"", adt_primitive!B281, AL280)</f>
        <v>ADTS_ActnOnErToMM</v>
      </c>
      <c r="AM281" t="str">
        <f>IF(ports!E281&lt;&gt;"", ports!E281, AM280)</f>
        <v>Trigger1</v>
      </c>
      <c r="AN281" t="str">
        <f>IF(ports!C281&lt;&gt;"", ports!C281, AN280)</f>
        <v>Trigger_R_Port</v>
      </c>
      <c r="AO281" s="27" t="str">
        <f>IF(ports!F281&lt;&gt;"", ports!F281, AO280)</f>
        <v>Trigg2</v>
      </c>
    </row>
    <row r="282" spans="34:41" ht="15" x14ac:dyDescent="0.25">
      <c r="AH282" s="27" t="str" cm="1">
        <f t="array" ref="AH282">IF(AND(LOOKUP(2,1/(ports!B$2:B282&lt;&gt;""),ports!B$2:B282)="ReceiverPort",
       OR(LOOKUP(2,1/(ports!D$2:D282&lt;&gt;""),ports!D$2:D282)="SenderReceiverInterface",
          LOOKUP(2,1/(ports!D$2:D282&lt;&gt;""),ports!D$2:D282)="NvDataInterface")),
  "ReceiverPort_Options",
  IF(AND(LOOKUP(2,1/(ports!B$2:B282&lt;&gt;""),ports!B$2:B282)="SenderPort",
         OR(LOOKUP(2,1/(ports!D$2:D282&lt;&gt;""),ports!D$2:D282)="SenderReceiverInterface",
            LOOKUP(2,1/(ports!D$2:D282&lt;&gt;""),ports!D$2:D282)="NvDataInterface")),
     "SenderPort_Options",
     ""  )
)</f>
        <v/>
      </c>
      <c r="AK282" t="str">
        <f>IF(adt_primitive!D282&lt;&gt;"", adt_primitive!D282, AK281)</f>
        <v>CM_ActnOnErToMM</v>
      </c>
      <c r="AL282" s="27" t="str">
        <f>IF(adt_primitive!B282&lt;&gt;"", adt_primitive!B282, AL281)</f>
        <v>ADTS_ActnOnErToMM</v>
      </c>
      <c r="AM282" t="str">
        <f>IF(ports!E282&lt;&gt;"", ports!E282, AM281)</f>
        <v>Trigger1</v>
      </c>
      <c r="AN282" t="str">
        <f>IF(ports!C282&lt;&gt;"", ports!C282, AN281)</f>
        <v>Trigger_R_Port</v>
      </c>
      <c r="AO282" s="27" t="str">
        <f>IF(ports!F282&lt;&gt;"", ports!F282, AO281)</f>
        <v>Trigg2</v>
      </c>
    </row>
    <row r="283" spans="34:41" ht="15" x14ac:dyDescent="0.25">
      <c r="AH283" s="27" t="str" cm="1">
        <f t="array" ref="AH283">IF(AND(LOOKUP(2,1/(ports!B$2:B283&lt;&gt;""),ports!B$2:B283)="ReceiverPort",
       OR(LOOKUP(2,1/(ports!D$2:D283&lt;&gt;""),ports!D$2:D283)="SenderReceiverInterface",
          LOOKUP(2,1/(ports!D$2:D283&lt;&gt;""),ports!D$2:D283)="NvDataInterface")),
  "ReceiverPort_Options",
  IF(AND(LOOKUP(2,1/(ports!B$2:B283&lt;&gt;""),ports!B$2:B283)="SenderPort",
         OR(LOOKUP(2,1/(ports!D$2:D283&lt;&gt;""),ports!D$2:D283)="SenderReceiverInterface",
            LOOKUP(2,1/(ports!D$2:D283&lt;&gt;""),ports!D$2:D283)="NvDataInterface")),
     "SenderPort_Options",
     ""  )
)</f>
        <v/>
      </c>
      <c r="AK283" t="str">
        <f>IF(adt_primitive!D283&lt;&gt;"", adt_primitive!D283, AK282)</f>
        <v>CM_ActnOnErToMM</v>
      </c>
      <c r="AL283" s="27" t="str">
        <f>IF(adt_primitive!B283&lt;&gt;"", adt_primitive!B283, AL282)</f>
        <v>ADTS_ActnOnErToMM</v>
      </c>
      <c r="AM283" t="str">
        <f>IF(ports!E283&lt;&gt;"", ports!E283, AM282)</f>
        <v>Trigger1</v>
      </c>
      <c r="AN283" t="str">
        <f>IF(ports!C283&lt;&gt;"", ports!C283, AN282)</f>
        <v>Trigger_R_Port</v>
      </c>
      <c r="AO283" s="27" t="str">
        <f>IF(ports!F283&lt;&gt;"", ports!F283, AO282)</f>
        <v>Trigg2</v>
      </c>
    </row>
    <row r="284" spans="34:41" ht="15" x14ac:dyDescent="0.25">
      <c r="AH284" s="27" t="str" cm="1">
        <f t="array" ref="AH284">IF(AND(LOOKUP(2,1/(ports!B$2:B284&lt;&gt;""),ports!B$2:B284)="ReceiverPort",
       OR(LOOKUP(2,1/(ports!D$2:D284&lt;&gt;""),ports!D$2:D284)="SenderReceiverInterface",
          LOOKUP(2,1/(ports!D$2:D284&lt;&gt;""),ports!D$2:D284)="NvDataInterface")),
  "ReceiverPort_Options",
  IF(AND(LOOKUP(2,1/(ports!B$2:B284&lt;&gt;""),ports!B$2:B284)="SenderPort",
         OR(LOOKUP(2,1/(ports!D$2:D284&lt;&gt;""),ports!D$2:D284)="SenderReceiverInterface",
            LOOKUP(2,1/(ports!D$2:D284&lt;&gt;""),ports!D$2:D284)="NvDataInterface")),
     "SenderPort_Options",
     ""  )
)</f>
        <v/>
      </c>
      <c r="AK284" t="str">
        <f>IF(adt_primitive!D284&lt;&gt;"", adt_primitive!D284, AK283)</f>
        <v>CM_ActnOnErToMM</v>
      </c>
      <c r="AL284" s="27" t="str">
        <f>IF(adt_primitive!B284&lt;&gt;"", adt_primitive!B284, AL283)</f>
        <v>ADTS_ActnOnErToMM</v>
      </c>
      <c r="AM284" t="str">
        <f>IF(ports!E284&lt;&gt;"", ports!E284, AM283)</f>
        <v>Trigger1</v>
      </c>
      <c r="AN284" t="str">
        <f>IF(ports!C284&lt;&gt;"", ports!C284, AN283)</f>
        <v>Trigger_R_Port</v>
      </c>
      <c r="AO284" s="27" t="str">
        <f>IF(ports!F284&lt;&gt;"", ports!F284, AO283)</f>
        <v>Trigg2</v>
      </c>
    </row>
    <row r="285" spans="34:41" ht="15" x14ac:dyDescent="0.25">
      <c r="AH285" s="27" t="str" cm="1">
        <f t="array" ref="AH285">IF(AND(LOOKUP(2,1/(ports!B$2:B285&lt;&gt;""),ports!B$2:B285)="ReceiverPort",
       OR(LOOKUP(2,1/(ports!D$2:D285&lt;&gt;""),ports!D$2:D285)="SenderReceiverInterface",
          LOOKUP(2,1/(ports!D$2:D285&lt;&gt;""),ports!D$2:D285)="NvDataInterface")),
  "ReceiverPort_Options",
  IF(AND(LOOKUP(2,1/(ports!B$2:B285&lt;&gt;""),ports!B$2:B285)="SenderPort",
         OR(LOOKUP(2,1/(ports!D$2:D285&lt;&gt;""),ports!D$2:D285)="SenderReceiverInterface",
            LOOKUP(2,1/(ports!D$2:D285&lt;&gt;""),ports!D$2:D285)="NvDataInterface")),
     "SenderPort_Options",
     ""  )
)</f>
        <v/>
      </c>
      <c r="AK285" t="str">
        <f>IF(adt_primitive!D285&lt;&gt;"", adt_primitive!D285, AK284)</f>
        <v>CM_ActnOnErToMM</v>
      </c>
      <c r="AL285" s="27" t="str">
        <f>IF(adt_primitive!B285&lt;&gt;"", adt_primitive!B285, AL284)</f>
        <v>ADTS_ActnOnErToMM</v>
      </c>
      <c r="AM285" t="str">
        <f>IF(ports!E285&lt;&gt;"", ports!E285, AM284)</f>
        <v>Trigger1</v>
      </c>
      <c r="AN285" t="str">
        <f>IF(ports!C285&lt;&gt;"", ports!C285, AN284)</f>
        <v>Trigger_R_Port</v>
      </c>
      <c r="AO285" s="27" t="str">
        <f>IF(ports!F285&lt;&gt;"", ports!F285, AO284)</f>
        <v>Trigg2</v>
      </c>
    </row>
    <row r="286" spans="34:41" ht="15" x14ac:dyDescent="0.25">
      <c r="AH286" s="27" t="str" cm="1">
        <f t="array" ref="AH286">IF(AND(LOOKUP(2,1/(ports!B$2:B286&lt;&gt;""),ports!B$2:B286)="ReceiverPort",
       OR(LOOKUP(2,1/(ports!D$2:D286&lt;&gt;""),ports!D$2:D286)="SenderReceiverInterface",
          LOOKUP(2,1/(ports!D$2:D286&lt;&gt;""),ports!D$2:D286)="NvDataInterface")),
  "ReceiverPort_Options",
  IF(AND(LOOKUP(2,1/(ports!B$2:B286&lt;&gt;""),ports!B$2:B286)="SenderPort",
         OR(LOOKUP(2,1/(ports!D$2:D286&lt;&gt;""),ports!D$2:D286)="SenderReceiverInterface",
            LOOKUP(2,1/(ports!D$2:D286&lt;&gt;""),ports!D$2:D286)="NvDataInterface")),
     "SenderPort_Options",
     ""  )
)</f>
        <v/>
      </c>
      <c r="AK286" t="str">
        <f>IF(adt_primitive!D286&lt;&gt;"", adt_primitive!D286, AK285)</f>
        <v>CM_ActnOnErToMM</v>
      </c>
      <c r="AL286" s="27" t="str">
        <f>IF(adt_primitive!B286&lt;&gt;"", adt_primitive!B286, AL285)</f>
        <v>ADTS_ActnOnErToMM</v>
      </c>
      <c r="AM286" t="str">
        <f>IF(ports!E286&lt;&gt;"", ports!E286, AM285)</f>
        <v>Trigger1</v>
      </c>
      <c r="AN286" t="str">
        <f>IF(ports!C286&lt;&gt;"", ports!C286, AN285)</f>
        <v>Trigger_R_Port</v>
      </c>
      <c r="AO286" s="27" t="str">
        <f>IF(ports!F286&lt;&gt;"", ports!F286, AO285)</f>
        <v>Trigg2</v>
      </c>
    </row>
    <row r="287" spans="34:41" ht="15" x14ac:dyDescent="0.25">
      <c r="AH287" s="27" t="str" cm="1">
        <f t="array" ref="AH287">IF(AND(LOOKUP(2,1/(ports!B$2:B287&lt;&gt;""),ports!B$2:B287)="ReceiverPort",
       OR(LOOKUP(2,1/(ports!D$2:D287&lt;&gt;""),ports!D$2:D287)="SenderReceiverInterface",
          LOOKUP(2,1/(ports!D$2:D287&lt;&gt;""),ports!D$2:D287)="NvDataInterface")),
  "ReceiverPort_Options",
  IF(AND(LOOKUP(2,1/(ports!B$2:B287&lt;&gt;""),ports!B$2:B287)="SenderPort",
         OR(LOOKUP(2,1/(ports!D$2:D287&lt;&gt;""),ports!D$2:D287)="SenderReceiverInterface",
            LOOKUP(2,1/(ports!D$2:D287&lt;&gt;""),ports!D$2:D287)="NvDataInterface")),
     "SenderPort_Options",
     ""  )
)</f>
        <v/>
      </c>
      <c r="AK287" t="str">
        <f>IF(adt_primitive!D287&lt;&gt;"", adt_primitive!D287, AK286)</f>
        <v>CM_ActnOnErToMM</v>
      </c>
      <c r="AL287" s="27" t="str">
        <f>IF(adt_primitive!B287&lt;&gt;"", adt_primitive!B287, AL286)</f>
        <v>ADTS_ActnOnErToMM</v>
      </c>
      <c r="AM287" t="str">
        <f>IF(ports!E287&lt;&gt;"", ports!E287, AM286)</f>
        <v>Trigger1</v>
      </c>
      <c r="AN287" t="str">
        <f>IF(ports!C287&lt;&gt;"", ports!C287, AN286)</f>
        <v>Trigger_R_Port</v>
      </c>
      <c r="AO287" s="27" t="str">
        <f>IF(ports!F287&lt;&gt;"", ports!F287, AO286)</f>
        <v>Trigg2</v>
      </c>
    </row>
    <row r="288" spans="34:41" ht="15" x14ac:dyDescent="0.25">
      <c r="AH288" s="27" t="str" cm="1">
        <f t="array" ref="AH288">IF(AND(LOOKUP(2,1/(ports!B$2:B288&lt;&gt;""),ports!B$2:B288)="ReceiverPort",
       OR(LOOKUP(2,1/(ports!D$2:D288&lt;&gt;""),ports!D$2:D288)="SenderReceiverInterface",
          LOOKUP(2,1/(ports!D$2:D288&lt;&gt;""),ports!D$2:D288)="NvDataInterface")),
  "ReceiverPort_Options",
  IF(AND(LOOKUP(2,1/(ports!B$2:B288&lt;&gt;""),ports!B$2:B288)="SenderPort",
         OR(LOOKUP(2,1/(ports!D$2:D288&lt;&gt;""),ports!D$2:D288)="SenderReceiverInterface",
            LOOKUP(2,1/(ports!D$2:D288&lt;&gt;""),ports!D$2:D288)="NvDataInterface")),
     "SenderPort_Options",
     ""  )
)</f>
        <v/>
      </c>
      <c r="AK288" t="str">
        <f>IF(adt_primitive!D288&lt;&gt;"", adt_primitive!D288, AK287)</f>
        <v>CM_ActnOnErToMM</v>
      </c>
      <c r="AL288" s="27" t="str">
        <f>IF(adt_primitive!B288&lt;&gt;"", adt_primitive!B288, AL287)</f>
        <v>ADTS_ActnOnErToMM</v>
      </c>
      <c r="AM288" t="str">
        <f>IF(ports!E288&lt;&gt;"", ports!E288, AM287)</f>
        <v>Trigger1</v>
      </c>
      <c r="AN288" t="str">
        <f>IF(ports!C288&lt;&gt;"", ports!C288, AN287)</f>
        <v>Trigger_R_Port</v>
      </c>
      <c r="AO288" s="27" t="str">
        <f>IF(ports!F288&lt;&gt;"", ports!F288, AO287)</f>
        <v>Trigg2</v>
      </c>
    </row>
    <row r="289" spans="34:41" ht="15" x14ac:dyDescent="0.25">
      <c r="AH289" s="27" t="str" cm="1">
        <f t="array" ref="AH289">IF(AND(LOOKUP(2,1/(ports!B$2:B289&lt;&gt;""),ports!B$2:B289)="ReceiverPort",
       OR(LOOKUP(2,1/(ports!D$2:D289&lt;&gt;""),ports!D$2:D289)="SenderReceiverInterface",
          LOOKUP(2,1/(ports!D$2:D289&lt;&gt;""),ports!D$2:D289)="NvDataInterface")),
  "ReceiverPort_Options",
  IF(AND(LOOKUP(2,1/(ports!B$2:B289&lt;&gt;""),ports!B$2:B289)="SenderPort",
         OR(LOOKUP(2,1/(ports!D$2:D289&lt;&gt;""),ports!D$2:D289)="SenderReceiverInterface",
            LOOKUP(2,1/(ports!D$2:D289&lt;&gt;""),ports!D$2:D289)="NvDataInterface")),
     "SenderPort_Options",
     ""  )
)</f>
        <v/>
      </c>
      <c r="AK289" t="str">
        <f>IF(adt_primitive!D289&lt;&gt;"", adt_primitive!D289, AK288)</f>
        <v>CM_ActnOnErToMM</v>
      </c>
      <c r="AL289" s="27" t="str">
        <f>IF(adt_primitive!B289&lt;&gt;"", adt_primitive!B289, AL288)</f>
        <v>ADTS_ActnOnErToMM</v>
      </c>
      <c r="AM289" t="str">
        <f>IF(ports!E289&lt;&gt;"", ports!E289, AM288)</f>
        <v>Trigger1</v>
      </c>
      <c r="AN289" t="str">
        <f>IF(ports!C289&lt;&gt;"", ports!C289, AN288)</f>
        <v>Trigger_R_Port</v>
      </c>
      <c r="AO289" s="27" t="str">
        <f>IF(ports!F289&lt;&gt;"", ports!F289, AO288)</f>
        <v>Trigg2</v>
      </c>
    </row>
    <row r="290" spans="34:41" ht="15" x14ac:dyDescent="0.25">
      <c r="AH290" s="27" t="str" cm="1">
        <f t="array" ref="AH290">IF(AND(LOOKUP(2,1/(ports!B$2:B290&lt;&gt;""),ports!B$2:B290)="ReceiverPort",
       OR(LOOKUP(2,1/(ports!D$2:D290&lt;&gt;""),ports!D$2:D290)="SenderReceiverInterface",
          LOOKUP(2,1/(ports!D$2:D290&lt;&gt;""),ports!D$2:D290)="NvDataInterface")),
  "ReceiverPort_Options",
  IF(AND(LOOKUP(2,1/(ports!B$2:B290&lt;&gt;""),ports!B$2:B290)="SenderPort",
         OR(LOOKUP(2,1/(ports!D$2:D290&lt;&gt;""),ports!D$2:D290)="SenderReceiverInterface",
            LOOKUP(2,1/(ports!D$2:D290&lt;&gt;""),ports!D$2:D290)="NvDataInterface")),
     "SenderPort_Options",
     ""  )
)</f>
        <v/>
      </c>
      <c r="AK290" t="str">
        <f>IF(adt_primitive!D290&lt;&gt;"", adt_primitive!D290, AK289)</f>
        <v>CM_ActnOnErToMM</v>
      </c>
      <c r="AL290" s="27" t="str">
        <f>IF(adt_primitive!B290&lt;&gt;"", adt_primitive!B290, AL289)</f>
        <v>ADTS_ActnOnErToMM</v>
      </c>
      <c r="AM290" t="str">
        <f>IF(ports!E290&lt;&gt;"", ports!E290, AM289)</f>
        <v>Trigger1</v>
      </c>
      <c r="AN290" t="str">
        <f>IF(ports!C290&lt;&gt;"", ports!C290, AN289)</f>
        <v>Trigger_R_Port</v>
      </c>
      <c r="AO290" s="27" t="str">
        <f>IF(ports!F290&lt;&gt;"", ports!F290, AO289)</f>
        <v>Trigg2</v>
      </c>
    </row>
    <row r="291" spans="34:41" ht="15" x14ac:dyDescent="0.25">
      <c r="AH291" s="27" t="str" cm="1">
        <f t="array" ref="AH291">IF(AND(LOOKUP(2,1/(ports!B$2:B291&lt;&gt;""),ports!B$2:B291)="ReceiverPort",
       OR(LOOKUP(2,1/(ports!D$2:D291&lt;&gt;""),ports!D$2:D291)="SenderReceiverInterface",
          LOOKUP(2,1/(ports!D$2:D291&lt;&gt;""),ports!D$2:D291)="NvDataInterface")),
  "ReceiverPort_Options",
  IF(AND(LOOKUP(2,1/(ports!B$2:B291&lt;&gt;""),ports!B$2:B291)="SenderPort",
         OR(LOOKUP(2,1/(ports!D$2:D291&lt;&gt;""),ports!D$2:D291)="SenderReceiverInterface",
            LOOKUP(2,1/(ports!D$2:D291&lt;&gt;""),ports!D$2:D291)="NvDataInterface")),
     "SenderPort_Options",
     ""  )
)</f>
        <v/>
      </c>
      <c r="AK291" t="str">
        <f>IF(adt_primitive!D291&lt;&gt;"", adt_primitive!D291, AK290)</f>
        <v>CM_ActnOnErToMM</v>
      </c>
      <c r="AL291" s="27" t="str">
        <f>IF(adt_primitive!B291&lt;&gt;"", adt_primitive!B291, AL290)</f>
        <v>ADTS_ActnOnErToMM</v>
      </c>
      <c r="AM291" t="str">
        <f>IF(ports!E291&lt;&gt;"", ports!E291, AM290)</f>
        <v>Trigger1</v>
      </c>
      <c r="AN291" t="str">
        <f>IF(ports!C291&lt;&gt;"", ports!C291, AN290)</f>
        <v>Trigger_R_Port</v>
      </c>
      <c r="AO291" s="27" t="str">
        <f>IF(ports!F291&lt;&gt;"", ports!F291, AO290)</f>
        <v>Trigg2</v>
      </c>
    </row>
    <row r="292" spans="34:41" ht="15" x14ac:dyDescent="0.25">
      <c r="AH292" s="27" t="str" cm="1">
        <f t="array" ref="AH292">IF(AND(LOOKUP(2,1/(ports!B$2:B292&lt;&gt;""),ports!B$2:B292)="ReceiverPort",
       OR(LOOKUP(2,1/(ports!D$2:D292&lt;&gt;""),ports!D$2:D292)="SenderReceiverInterface",
          LOOKUP(2,1/(ports!D$2:D292&lt;&gt;""),ports!D$2:D292)="NvDataInterface")),
  "ReceiverPort_Options",
  IF(AND(LOOKUP(2,1/(ports!B$2:B292&lt;&gt;""),ports!B$2:B292)="SenderPort",
         OR(LOOKUP(2,1/(ports!D$2:D292&lt;&gt;""),ports!D$2:D292)="SenderReceiverInterface",
            LOOKUP(2,1/(ports!D$2:D292&lt;&gt;""),ports!D$2:D292)="NvDataInterface")),
     "SenderPort_Options",
     ""  )
)</f>
        <v/>
      </c>
      <c r="AK292" t="str">
        <f>IF(adt_primitive!D292&lt;&gt;"", adt_primitive!D292, AK291)</f>
        <v>CM_ActnOnErToMM</v>
      </c>
      <c r="AL292" s="27" t="str">
        <f>IF(adt_primitive!B292&lt;&gt;"", adt_primitive!B292, AL291)</f>
        <v>ADTS_ActnOnErToMM</v>
      </c>
      <c r="AM292" t="str">
        <f>IF(ports!E292&lt;&gt;"", ports!E292, AM291)</f>
        <v>Trigger1</v>
      </c>
      <c r="AN292" t="str">
        <f>IF(ports!C292&lt;&gt;"", ports!C292, AN291)</f>
        <v>Trigger_R_Port</v>
      </c>
      <c r="AO292" s="27" t="str">
        <f>IF(ports!F292&lt;&gt;"", ports!F292, AO291)</f>
        <v>Trigg2</v>
      </c>
    </row>
    <row r="293" spans="34:41" ht="15" x14ac:dyDescent="0.25">
      <c r="AH293" s="27" t="str" cm="1">
        <f t="array" ref="AH293">IF(AND(LOOKUP(2,1/(ports!B$2:B293&lt;&gt;""),ports!B$2:B293)="ReceiverPort",
       OR(LOOKUP(2,1/(ports!D$2:D293&lt;&gt;""),ports!D$2:D293)="SenderReceiverInterface",
          LOOKUP(2,1/(ports!D$2:D293&lt;&gt;""),ports!D$2:D293)="NvDataInterface")),
  "ReceiverPort_Options",
  IF(AND(LOOKUP(2,1/(ports!B$2:B293&lt;&gt;""),ports!B$2:B293)="SenderPort",
         OR(LOOKUP(2,1/(ports!D$2:D293&lt;&gt;""),ports!D$2:D293)="SenderReceiverInterface",
            LOOKUP(2,1/(ports!D$2:D293&lt;&gt;""),ports!D$2:D293)="NvDataInterface")),
     "SenderPort_Options",
     ""  )
)</f>
        <v/>
      </c>
      <c r="AK293" t="str">
        <f>IF(adt_primitive!D293&lt;&gt;"", adt_primitive!D293, AK292)</f>
        <v>CM_ActnOnErToMM</v>
      </c>
      <c r="AL293" s="27" t="str">
        <f>IF(adt_primitive!B293&lt;&gt;"", adt_primitive!B293, AL292)</f>
        <v>ADTS_ActnOnErToMM</v>
      </c>
      <c r="AM293" t="str">
        <f>IF(ports!E293&lt;&gt;"", ports!E293, AM292)</f>
        <v>Trigger1</v>
      </c>
      <c r="AN293" t="str">
        <f>IF(ports!C293&lt;&gt;"", ports!C293, AN292)</f>
        <v>Trigger_R_Port</v>
      </c>
      <c r="AO293" s="27" t="str">
        <f>IF(ports!F293&lt;&gt;"", ports!F293, AO292)</f>
        <v>Trigg2</v>
      </c>
    </row>
    <row r="294" spans="34:41" ht="15" x14ac:dyDescent="0.25">
      <c r="AH294" s="27" t="str" cm="1">
        <f t="array" ref="AH294">IF(AND(LOOKUP(2,1/(ports!B$2:B294&lt;&gt;""),ports!B$2:B294)="ReceiverPort",
       OR(LOOKUP(2,1/(ports!D$2:D294&lt;&gt;""),ports!D$2:D294)="SenderReceiverInterface",
          LOOKUP(2,1/(ports!D$2:D294&lt;&gt;""),ports!D$2:D294)="NvDataInterface")),
  "ReceiverPort_Options",
  IF(AND(LOOKUP(2,1/(ports!B$2:B294&lt;&gt;""),ports!B$2:B294)="SenderPort",
         OR(LOOKUP(2,1/(ports!D$2:D294&lt;&gt;""),ports!D$2:D294)="SenderReceiverInterface",
            LOOKUP(2,1/(ports!D$2:D294&lt;&gt;""),ports!D$2:D294)="NvDataInterface")),
     "SenderPort_Options",
     ""  )
)</f>
        <v/>
      </c>
      <c r="AK294" t="str">
        <f>IF(adt_primitive!D294&lt;&gt;"", adt_primitive!D294, AK293)</f>
        <v>CM_ActnOnErToMM</v>
      </c>
      <c r="AL294" s="27" t="str">
        <f>IF(adt_primitive!B294&lt;&gt;"", adt_primitive!B294, AL293)</f>
        <v>ADTS_ActnOnErToMM</v>
      </c>
      <c r="AM294" t="str">
        <f>IF(ports!E294&lt;&gt;"", ports!E294, AM293)</f>
        <v>Trigger1</v>
      </c>
      <c r="AN294" t="str">
        <f>IF(ports!C294&lt;&gt;"", ports!C294, AN293)</f>
        <v>Trigger_R_Port</v>
      </c>
      <c r="AO294" s="27" t="str">
        <f>IF(ports!F294&lt;&gt;"", ports!F294, AO293)</f>
        <v>Trigg2</v>
      </c>
    </row>
    <row r="295" spans="34:41" ht="15" x14ac:dyDescent="0.25">
      <c r="AH295" s="27" t="str" cm="1">
        <f t="array" ref="AH295">IF(AND(LOOKUP(2,1/(ports!B$2:B295&lt;&gt;""),ports!B$2:B295)="ReceiverPort",
       OR(LOOKUP(2,1/(ports!D$2:D295&lt;&gt;""),ports!D$2:D295)="SenderReceiverInterface",
          LOOKUP(2,1/(ports!D$2:D295&lt;&gt;""),ports!D$2:D295)="NvDataInterface")),
  "ReceiverPort_Options",
  IF(AND(LOOKUP(2,1/(ports!B$2:B295&lt;&gt;""),ports!B$2:B295)="SenderPort",
         OR(LOOKUP(2,1/(ports!D$2:D295&lt;&gt;""),ports!D$2:D295)="SenderReceiverInterface",
            LOOKUP(2,1/(ports!D$2:D295&lt;&gt;""),ports!D$2:D295)="NvDataInterface")),
     "SenderPort_Options",
     ""  )
)</f>
        <v/>
      </c>
      <c r="AK295" t="str">
        <f>IF(adt_primitive!D295&lt;&gt;"", adt_primitive!D295, AK294)</f>
        <v>CM_ActnOnErToMM</v>
      </c>
      <c r="AL295" s="27" t="str">
        <f>IF(adt_primitive!B295&lt;&gt;"", adt_primitive!B295, AL294)</f>
        <v>ADTS_ActnOnErToMM</v>
      </c>
      <c r="AM295" t="str">
        <f>IF(ports!E295&lt;&gt;"", ports!E295, AM294)</f>
        <v>Trigger1</v>
      </c>
      <c r="AN295" t="str">
        <f>IF(ports!C295&lt;&gt;"", ports!C295, AN294)</f>
        <v>Trigger_R_Port</v>
      </c>
      <c r="AO295" s="27" t="str">
        <f>IF(ports!F295&lt;&gt;"", ports!F295, AO294)</f>
        <v>Trigg2</v>
      </c>
    </row>
    <row r="296" spans="34:41" ht="15" x14ac:dyDescent="0.25">
      <c r="AH296" s="27" t="str" cm="1">
        <f t="array" ref="AH296">IF(AND(LOOKUP(2,1/(ports!B$2:B296&lt;&gt;""),ports!B$2:B296)="ReceiverPort",
       OR(LOOKUP(2,1/(ports!D$2:D296&lt;&gt;""),ports!D$2:D296)="SenderReceiverInterface",
          LOOKUP(2,1/(ports!D$2:D296&lt;&gt;""),ports!D$2:D296)="NvDataInterface")),
  "ReceiverPort_Options",
  IF(AND(LOOKUP(2,1/(ports!B$2:B296&lt;&gt;""),ports!B$2:B296)="SenderPort",
         OR(LOOKUP(2,1/(ports!D$2:D296&lt;&gt;""),ports!D$2:D296)="SenderReceiverInterface",
            LOOKUP(2,1/(ports!D$2:D296&lt;&gt;""),ports!D$2:D296)="NvDataInterface")),
     "SenderPort_Options",
     ""  )
)</f>
        <v/>
      </c>
      <c r="AK296" t="str">
        <f>IF(adt_primitive!D296&lt;&gt;"", adt_primitive!D296, AK295)</f>
        <v>CM_ActnOnErToMM</v>
      </c>
      <c r="AL296" s="27" t="str">
        <f>IF(adt_primitive!B296&lt;&gt;"", adt_primitive!B296, AL295)</f>
        <v>ADTS_ActnOnErToMM</v>
      </c>
      <c r="AM296" t="str">
        <f>IF(ports!E296&lt;&gt;"", ports!E296, AM295)</f>
        <v>Trigger1</v>
      </c>
      <c r="AN296" t="str">
        <f>IF(ports!C296&lt;&gt;"", ports!C296, AN295)</f>
        <v>Trigger_R_Port</v>
      </c>
      <c r="AO296" s="27" t="str">
        <f>IF(ports!F296&lt;&gt;"", ports!F296, AO295)</f>
        <v>Trigg2</v>
      </c>
    </row>
    <row r="297" spans="34:41" ht="15" x14ac:dyDescent="0.25">
      <c r="AH297" s="27" t="str" cm="1">
        <f t="array" ref="AH297">IF(AND(LOOKUP(2,1/(ports!B$2:B297&lt;&gt;""),ports!B$2:B297)="ReceiverPort",
       OR(LOOKUP(2,1/(ports!D$2:D297&lt;&gt;""),ports!D$2:D297)="SenderReceiverInterface",
          LOOKUP(2,1/(ports!D$2:D297&lt;&gt;""),ports!D$2:D297)="NvDataInterface")),
  "ReceiverPort_Options",
  IF(AND(LOOKUP(2,1/(ports!B$2:B297&lt;&gt;""),ports!B$2:B297)="SenderPort",
         OR(LOOKUP(2,1/(ports!D$2:D297&lt;&gt;""),ports!D$2:D297)="SenderReceiverInterface",
            LOOKUP(2,1/(ports!D$2:D297&lt;&gt;""),ports!D$2:D297)="NvDataInterface")),
     "SenderPort_Options",
     ""  )
)</f>
        <v/>
      </c>
      <c r="AK297" t="str">
        <f>IF(adt_primitive!D297&lt;&gt;"", adt_primitive!D297, AK296)</f>
        <v>CM_ActnOnErToMM</v>
      </c>
      <c r="AL297" s="27" t="str">
        <f>IF(adt_primitive!B297&lt;&gt;"", adt_primitive!B297, AL296)</f>
        <v>ADTS_ActnOnErToMM</v>
      </c>
      <c r="AM297" t="str">
        <f>IF(ports!E297&lt;&gt;"", ports!E297, AM296)</f>
        <v>Trigger1</v>
      </c>
      <c r="AN297" t="str">
        <f>IF(ports!C297&lt;&gt;"", ports!C297, AN296)</f>
        <v>Trigger_R_Port</v>
      </c>
      <c r="AO297" s="27" t="str">
        <f>IF(ports!F297&lt;&gt;"", ports!F297, AO296)</f>
        <v>Trigg2</v>
      </c>
    </row>
    <row r="298" spans="34:41" ht="15" x14ac:dyDescent="0.25">
      <c r="AH298" s="27" t="str" cm="1">
        <f t="array" ref="AH298">IF(AND(LOOKUP(2,1/(ports!B$2:B298&lt;&gt;""),ports!B$2:B298)="ReceiverPort",
       OR(LOOKUP(2,1/(ports!D$2:D298&lt;&gt;""),ports!D$2:D298)="SenderReceiverInterface",
          LOOKUP(2,1/(ports!D$2:D298&lt;&gt;""),ports!D$2:D298)="NvDataInterface")),
  "ReceiverPort_Options",
  IF(AND(LOOKUP(2,1/(ports!B$2:B298&lt;&gt;""),ports!B$2:B298)="SenderPort",
         OR(LOOKUP(2,1/(ports!D$2:D298&lt;&gt;""),ports!D$2:D298)="SenderReceiverInterface",
            LOOKUP(2,1/(ports!D$2:D298&lt;&gt;""),ports!D$2:D298)="NvDataInterface")),
     "SenderPort_Options",
     ""  )
)</f>
        <v/>
      </c>
      <c r="AK298" t="str">
        <f>IF(adt_primitive!D298&lt;&gt;"", adt_primitive!D298, AK297)</f>
        <v>CM_ActnOnErToMM</v>
      </c>
      <c r="AL298" s="27" t="str">
        <f>IF(adt_primitive!B298&lt;&gt;"", adt_primitive!B298, AL297)</f>
        <v>ADTS_ActnOnErToMM</v>
      </c>
      <c r="AM298" t="str">
        <f>IF(ports!E298&lt;&gt;"", ports!E298, AM297)</f>
        <v>Trigger1</v>
      </c>
      <c r="AN298" t="str">
        <f>IF(ports!C298&lt;&gt;"", ports!C298, AN297)</f>
        <v>Trigger_R_Port</v>
      </c>
      <c r="AO298" s="27" t="str">
        <f>IF(ports!F298&lt;&gt;"", ports!F298, AO297)</f>
        <v>Trigg2</v>
      </c>
    </row>
    <row r="299" spans="34:41" ht="15" x14ac:dyDescent="0.25">
      <c r="AH299" s="27" t="str" cm="1">
        <f t="array" ref="AH299">IF(AND(LOOKUP(2,1/(ports!B$2:B299&lt;&gt;""),ports!B$2:B299)="ReceiverPort",
       OR(LOOKUP(2,1/(ports!D$2:D299&lt;&gt;""),ports!D$2:D299)="SenderReceiverInterface",
          LOOKUP(2,1/(ports!D$2:D299&lt;&gt;""),ports!D$2:D299)="NvDataInterface")),
  "ReceiverPort_Options",
  IF(AND(LOOKUP(2,1/(ports!B$2:B299&lt;&gt;""),ports!B$2:B299)="SenderPort",
         OR(LOOKUP(2,1/(ports!D$2:D299&lt;&gt;""),ports!D$2:D299)="SenderReceiverInterface",
            LOOKUP(2,1/(ports!D$2:D299&lt;&gt;""),ports!D$2:D299)="NvDataInterface")),
     "SenderPort_Options",
     ""  )
)</f>
        <v/>
      </c>
      <c r="AK299" t="str">
        <f>IF(adt_primitive!D299&lt;&gt;"", adt_primitive!D299, AK298)</f>
        <v>CM_ActnOnErToMM</v>
      </c>
      <c r="AL299" s="27" t="str">
        <f>IF(adt_primitive!B299&lt;&gt;"", adt_primitive!B299, AL298)</f>
        <v>ADTS_ActnOnErToMM</v>
      </c>
      <c r="AM299" t="str">
        <f>IF(ports!E299&lt;&gt;"", ports!E299, AM298)</f>
        <v>Trigger1</v>
      </c>
      <c r="AN299" t="str">
        <f>IF(ports!C299&lt;&gt;"", ports!C299, AN298)</f>
        <v>Trigger_R_Port</v>
      </c>
      <c r="AO299" s="27" t="str">
        <f>IF(ports!F299&lt;&gt;"", ports!F299, AO298)</f>
        <v>Trigg2</v>
      </c>
    </row>
    <row r="300" spans="34:41" ht="15" x14ac:dyDescent="0.25">
      <c r="AH300" s="27" t="str" cm="1">
        <f t="array" ref="AH300">IF(AND(LOOKUP(2,1/(ports!B$2:B300&lt;&gt;""),ports!B$2:B300)="ReceiverPort",
       OR(LOOKUP(2,1/(ports!D$2:D300&lt;&gt;""),ports!D$2:D300)="SenderReceiverInterface",
          LOOKUP(2,1/(ports!D$2:D300&lt;&gt;""),ports!D$2:D300)="NvDataInterface")),
  "ReceiverPort_Options",
  IF(AND(LOOKUP(2,1/(ports!B$2:B300&lt;&gt;""),ports!B$2:B300)="SenderPort",
         OR(LOOKUP(2,1/(ports!D$2:D300&lt;&gt;""),ports!D$2:D300)="SenderReceiverInterface",
            LOOKUP(2,1/(ports!D$2:D300&lt;&gt;""),ports!D$2:D300)="NvDataInterface")),
     "SenderPort_Options",
     ""  )
)</f>
        <v/>
      </c>
      <c r="AK300" t="str">
        <f>IF(adt_primitive!D300&lt;&gt;"", adt_primitive!D300, AK299)</f>
        <v>CM_ActnOnErToMM</v>
      </c>
      <c r="AL300" s="27" t="str">
        <f>IF(adt_primitive!B300&lt;&gt;"", adt_primitive!B300, AL299)</f>
        <v>ADTS_ActnOnErToMM</v>
      </c>
      <c r="AM300" t="str">
        <f>IF(ports!E300&lt;&gt;"", ports!E300, AM299)</f>
        <v>Trigger1</v>
      </c>
      <c r="AN300" t="str">
        <f>IF(ports!C300&lt;&gt;"", ports!C300, AN299)</f>
        <v>Trigger_R_Port</v>
      </c>
      <c r="AO300" s="27" t="str">
        <f>IF(ports!F300&lt;&gt;"", ports!F300, AO299)</f>
        <v>Trigg2</v>
      </c>
    </row>
    <row r="301" spans="34:41" ht="15" x14ac:dyDescent="0.25">
      <c r="AH301" s="27" t="str" cm="1">
        <f t="array" ref="AH301">IF(AND(LOOKUP(2,1/(ports!B$2:B301&lt;&gt;""),ports!B$2:B301)="ReceiverPort",
       OR(LOOKUP(2,1/(ports!D$2:D301&lt;&gt;""),ports!D$2:D301)="SenderReceiverInterface",
          LOOKUP(2,1/(ports!D$2:D301&lt;&gt;""),ports!D$2:D301)="NvDataInterface")),
  "ReceiverPort_Options",
  IF(AND(LOOKUP(2,1/(ports!B$2:B301&lt;&gt;""),ports!B$2:B301)="SenderPort",
         OR(LOOKUP(2,1/(ports!D$2:D301&lt;&gt;""),ports!D$2:D301)="SenderReceiverInterface",
            LOOKUP(2,1/(ports!D$2:D301&lt;&gt;""),ports!D$2:D301)="NvDataInterface")),
     "SenderPort_Options",
     ""  )
)</f>
        <v/>
      </c>
      <c r="AK301" t="str">
        <f>IF(adt_primitive!D301&lt;&gt;"", adt_primitive!D301, AK300)</f>
        <v>CM_ActnOnErToMM</v>
      </c>
      <c r="AL301" s="27" t="str">
        <f>IF(adt_primitive!B301&lt;&gt;"", adt_primitive!B301, AL300)</f>
        <v>ADTS_ActnOnErToMM</v>
      </c>
      <c r="AM301" t="str">
        <f>IF(ports!E301&lt;&gt;"", ports!E301, AM300)</f>
        <v>Trigger1</v>
      </c>
      <c r="AN301" t="str">
        <f>IF(ports!C301&lt;&gt;"", ports!C301, AN300)</f>
        <v>Trigger_R_Port</v>
      </c>
      <c r="AO301" s="27" t="str">
        <f>IF(ports!F301&lt;&gt;"", ports!F301, AO300)</f>
        <v>Trigg2</v>
      </c>
    </row>
    <row r="302" spans="34:41" ht="15" x14ac:dyDescent="0.25">
      <c r="AH302" s="27" t="str" cm="1">
        <f t="array" ref="AH302">IF(AND(LOOKUP(2,1/(ports!B$2:B302&lt;&gt;""),ports!B$2:B302)="ReceiverPort",
       OR(LOOKUP(2,1/(ports!D$2:D302&lt;&gt;""),ports!D$2:D302)="SenderReceiverInterface",
          LOOKUP(2,1/(ports!D$2:D302&lt;&gt;""),ports!D$2:D302)="NvDataInterface")),
  "ReceiverPort_Options",
  IF(AND(LOOKUP(2,1/(ports!B$2:B302&lt;&gt;""),ports!B$2:B302)="SenderPort",
         OR(LOOKUP(2,1/(ports!D$2:D302&lt;&gt;""),ports!D$2:D302)="SenderReceiverInterface",
            LOOKUP(2,1/(ports!D$2:D302&lt;&gt;""),ports!D$2:D302)="NvDataInterface")),
     "SenderPort_Options",
     ""  )
)</f>
        <v/>
      </c>
      <c r="AK302" t="str">
        <f>IF(adt_primitive!D302&lt;&gt;"", adt_primitive!D302, AK301)</f>
        <v>CM_ActnOnErToMM</v>
      </c>
      <c r="AL302" s="27" t="str">
        <f>IF(adt_primitive!B302&lt;&gt;"", adt_primitive!B302, AL301)</f>
        <v>ADTS_ActnOnErToMM</v>
      </c>
      <c r="AM302" t="str">
        <f>IF(ports!E302&lt;&gt;"", ports!E302, AM301)</f>
        <v>Trigger1</v>
      </c>
      <c r="AN302" t="str">
        <f>IF(ports!C302&lt;&gt;"", ports!C302, AN301)</f>
        <v>Trigger_R_Port</v>
      </c>
      <c r="AO302" s="27" t="str">
        <f>IF(ports!F302&lt;&gt;"", ports!F302, AO301)</f>
        <v>Trigg2</v>
      </c>
    </row>
    <row r="303" spans="34:41" ht="15" x14ac:dyDescent="0.25">
      <c r="AH303" s="27" t="str" cm="1">
        <f t="array" ref="AH303">IF(AND(LOOKUP(2,1/(ports!B$2:B303&lt;&gt;""),ports!B$2:B303)="ReceiverPort",
       OR(LOOKUP(2,1/(ports!D$2:D303&lt;&gt;""),ports!D$2:D303)="SenderReceiverInterface",
          LOOKUP(2,1/(ports!D$2:D303&lt;&gt;""),ports!D$2:D303)="NvDataInterface")),
  "ReceiverPort_Options",
  IF(AND(LOOKUP(2,1/(ports!B$2:B303&lt;&gt;""),ports!B$2:B303)="SenderPort",
         OR(LOOKUP(2,1/(ports!D$2:D303&lt;&gt;""),ports!D$2:D303)="SenderReceiverInterface",
            LOOKUP(2,1/(ports!D$2:D303&lt;&gt;""),ports!D$2:D303)="NvDataInterface")),
     "SenderPort_Options",
     ""  )
)</f>
        <v/>
      </c>
      <c r="AK303" t="str">
        <f>IF(adt_primitive!D303&lt;&gt;"", adt_primitive!D303, AK302)</f>
        <v>CM_ActnOnErToMM</v>
      </c>
      <c r="AL303" s="27" t="str">
        <f>IF(adt_primitive!B303&lt;&gt;"", adt_primitive!B303, AL302)</f>
        <v>ADTS_ActnOnErToMM</v>
      </c>
      <c r="AM303" t="str">
        <f>IF(ports!E303&lt;&gt;"", ports!E303, AM302)</f>
        <v>Trigger1</v>
      </c>
      <c r="AN303" t="str">
        <f>IF(ports!C303&lt;&gt;"", ports!C303, AN302)</f>
        <v>Trigger_R_Port</v>
      </c>
      <c r="AO303" s="27" t="str">
        <f>IF(ports!F303&lt;&gt;"", ports!F303, AO302)</f>
        <v>Trigg2</v>
      </c>
    </row>
    <row r="304" spans="34:41" ht="15" x14ac:dyDescent="0.25">
      <c r="AH304" s="27" t="str" cm="1">
        <f t="array" ref="AH304">IF(AND(LOOKUP(2,1/(ports!B$2:B304&lt;&gt;""),ports!B$2:B304)="ReceiverPort",
       OR(LOOKUP(2,1/(ports!D$2:D304&lt;&gt;""),ports!D$2:D304)="SenderReceiverInterface",
          LOOKUP(2,1/(ports!D$2:D304&lt;&gt;""),ports!D$2:D304)="NvDataInterface")),
  "ReceiverPort_Options",
  IF(AND(LOOKUP(2,1/(ports!B$2:B304&lt;&gt;""),ports!B$2:B304)="SenderPort",
         OR(LOOKUP(2,1/(ports!D$2:D304&lt;&gt;""),ports!D$2:D304)="SenderReceiverInterface",
            LOOKUP(2,1/(ports!D$2:D304&lt;&gt;""),ports!D$2:D304)="NvDataInterface")),
     "SenderPort_Options",
     ""  )
)</f>
        <v/>
      </c>
      <c r="AK304" t="str">
        <f>IF(adt_primitive!D304&lt;&gt;"", adt_primitive!D304, AK303)</f>
        <v>CM_ActnOnErToMM</v>
      </c>
      <c r="AL304" s="27" t="str">
        <f>IF(adt_primitive!B304&lt;&gt;"", adt_primitive!B304, AL303)</f>
        <v>ADTS_ActnOnErToMM</v>
      </c>
      <c r="AM304" t="str">
        <f>IF(ports!E304&lt;&gt;"", ports!E304, AM303)</f>
        <v>Trigger1</v>
      </c>
      <c r="AN304" t="str">
        <f>IF(ports!C304&lt;&gt;"", ports!C304, AN303)</f>
        <v>Trigger_R_Port</v>
      </c>
      <c r="AO304" s="27" t="str">
        <f>IF(ports!F304&lt;&gt;"", ports!F304, AO303)</f>
        <v>Trigg2</v>
      </c>
    </row>
    <row r="305" spans="34:41" ht="15" x14ac:dyDescent="0.25">
      <c r="AH305" s="27" t="str" cm="1">
        <f t="array" ref="AH305">IF(AND(LOOKUP(2,1/(ports!B$2:B305&lt;&gt;""),ports!B$2:B305)="ReceiverPort",
       OR(LOOKUP(2,1/(ports!D$2:D305&lt;&gt;""),ports!D$2:D305)="SenderReceiverInterface",
          LOOKUP(2,1/(ports!D$2:D305&lt;&gt;""),ports!D$2:D305)="NvDataInterface")),
  "ReceiverPort_Options",
  IF(AND(LOOKUP(2,1/(ports!B$2:B305&lt;&gt;""),ports!B$2:B305)="SenderPort",
         OR(LOOKUP(2,1/(ports!D$2:D305&lt;&gt;""),ports!D$2:D305)="SenderReceiverInterface",
            LOOKUP(2,1/(ports!D$2:D305&lt;&gt;""),ports!D$2:D305)="NvDataInterface")),
     "SenderPort_Options",
     ""  )
)</f>
        <v/>
      </c>
      <c r="AK305" t="str">
        <f>IF(adt_primitive!D305&lt;&gt;"", adt_primitive!D305, AK304)</f>
        <v>CM_ActnOnErToMM</v>
      </c>
      <c r="AL305" s="27" t="str">
        <f>IF(adt_primitive!B305&lt;&gt;"", adt_primitive!B305, AL304)</f>
        <v>ADTS_ActnOnErToMM</v>
      </c>
      <c r="AM305" t="str">
        <f>IF(ports!E305&lt;&gt;"", ports!E305, AM304)</f>
        <v>Trigger1</v>
      </c>
      <c r="AN305" t="str">
        <f>IF(ports!C305&lt;&gt;"", ports!C305, AN304)</f>
        <v>Trigger_R_Port</v>
      </c>
      <c r="AO305" s="27" t="str">
        <f>IF(ports!F305&lt;&gt;"", ports!F305, AO304)</f>
        <v>Trigg2</v>
      </c>
    </row>
    <row r="306" spans="34:41" ht="15" x14ac:dyDescent="0.25">
      <c r="AH306" s="27" t="str" cm="1">
        <f t="array" ref="AH306">IF(AND(LOOKUP(2,1/(ports!B$2:B306&lt;&gt;""),ports!B$2:B306)="ReceiverPort",
       OR(LOOKUP(2,1/(ports!D$2:D306&lt;&gt;""),ports!D$2:D306)="SenderReceiverInterface",
          LOOKUP(2,1/(ports!D$2:D306&lt;&gt;""),ports!D$2:D306)="NvDataInterface")),
  "ReceiverPort_Options",
  IF(AND(LOOKUP(2,1/(ports!B$2:B306&lt;&gt;""),ports!B$2:B306)="SenderPort",
         OR(LOOKUP(2,1/(ports!D$2:D306&lt;&gt;""),ports!D$2:D306)="SenderReceiverInterface",
            LOOKUP(2,1/(ports!D$2:D306&lt;&gt;""),ports!D$2:D306)="NvDataInterface")),
     "SenderPort_Options",
     ""  )
)</f>
        <v/>
      </c>
      <c r="AK306" t="str">
        <f>IF(adt_primitive!D306&lt;&gt;"", adt_primitive!D306, AK305)</f>
        <v>CM_ActnOnErToMM</v>
      </c>
      <c r="AL306" s="27" t="str">
        <f>IF(adt_primitive!B306&lt;&gt;"", adt_primitive!B306, AL305)</f>
        <v>ADTS_ActnOnErToMM</v>
      </c>
      <c r="AM306" t="str">
        <f>IF(ports!E306&lt;&gt;"", ports!E306, AM305)</f>
        <v>Trigger1</v>
      </c>
      <c r="AN306" t="str">
        <f>IF(ports!C306&lt;&gt;"", ports!C306, AN305)</f>
        <v>Trigger_R_Port</v>
      </c>
      <c r="AO306" s="27" t="str">
        <f>IF(ports!F306&lt;&gt;"", ports!F306, AO305)</f>
        <v>Trigg2</v>
      </c>
    </row>
    <row r="307" spans="34:41" ht="15" x14ac:dyDescent="0.25">
      <c r="AH307" s="27" t="str" cm="1">
        <f t="array" ref="AH307">IF(AND(LOOKUP(2,1/(ports!B$2:B307&lt;&gt;""),ports!B$2:B307)="ReceiverPort",
       OR(LOOKUP(2,1/(ports!D$2:D307&lt;&gt;""),ports!D$2:D307)="SenderReceiverInterface",
          LOOKUP(2,1/(ports!D$2:D307&lt;&gt;""),ports!D$2:D307)="NvDataInterface")),
  "ReceiverPort_Options",
  IF(AND(LOOKUP(2,1/(ports!B$2:B307&lt;&gt;""),ports!B$2:B307)="SenderPort",
         OR(LOOKUP(2,1/(ports!D$2:D307&lt;&gt;""),ports!D$2:D307)="SenderReceiverInterface",
            LOOKUP(2,1/(ports!D$2:D307&lt;&gt;""),ports!D$2:D307)="NvDataInterface")),
     "SenderPort_Options",
     ""  )
)</f>
        <v/>
      </c>
      <c r="AK307" t="str">
        <f>IF(adt_primitive!D307&lt;&gt;"", adt_primitive!D307, AK306)</f>
        <v>CM_ActnOnErToMM</v>
      </c>
      <c r="AL307" s="27" t="str">
        <f>IF(adt_primitive!B307&lt;&gt;"", adt_primitive!B307, AL306)</f>
        <v>ADTS_ActnOnErToMM</v>
      </c>
      <c r="AM307" t="str">
        <f>IF(ports!E307&lt;&gt;"", ports!E307, AM306)</f>
        <v>Trigger1</v>
      </c>
      <c r="AN307" t="str">
        <f>IF(ports!C307&lt;&gt;"", ports!C307, AN306)</f>
        <v>Trigger_R_Port</v>
      </c>
      <c r="AO307" s="27" t="str">
        <f>IF(ports!F307&lt;&gt;"", ports!F307, AO306)</f>
        <v>Trigg2</v>
      </c>
    </row>
    <row r="308" spans="34:41" ht="15" x14ac:dyDescent="0.25">
      <c r="AH308" s="27" t="str" cm="1">
        <f t="array" ref="AH308">IF(AND(LOOKUP(2,1/(ports!B$2:B308&lt;&gt;""),ports!B$2:B308)="ReceiverPort",
       OR(LOOKUP(2,1/(ports!D$2:D308&lt;&gt;""),ports!D$2:D308)="SenderReceiverInterface",
          LOOKUP(2,1/(ports!D$2:D308&lt;&gt;""),ports!D$2:D308)="NvDataInterface")),
  "ReceiverPort_Options",
  IF(AND(LOOKUP(2,1/(ports!B$2:B308&lt;&gt;""),ports!B$2:B308)="SenderPort",
         OR(LOOKUP(2,1/(ports!D$2:D308&lt;&gt;""),ports!D$2:D308)="SenderReceiverInterface",
            LOOKUP(2,1/(ports!D$2:D308&lt;&gt;""),ports!D$2:D308)="NvDataInterface")),
     "SenderPort_Options",
     ""  )
)</f>
        <v/>
      </c>
      <c r="AK308" t="str">
        <f>IF(adt_primitive!D308&lt;&gt;"", adt_primitive!D308, AK307)</f>
        <v>CM_ActnOnErToMM</v>
      </c>
      <c r="AL308" s="27" t="str">
        <f>IF(adt_primitive!B308&lt;&gt;"", adt_primitive!B308, AL307)</f>
        <v>ADTS_ActnOnErToMM</v>
      </c>
      <c r="AM308" t="str">
        <f>IF(ports!E308&lt;&gt;"", ports!E308, AM307)</f>
        <v>Trigger1</v>
      </c>
      <c r="AN308" t="str">
        <f>IF(ports!C308&lt;&gt;"", ports!C308, AN307)</f>
        <v>Trigger_R_Port</v>
      </c>
      <c r="AO308" s="27" t="str">
        <f>IF(ports!F308&lt;&gt;"", ports!F308, AO307)</f>
        <v>Trigg2</v>
      </c>
    </row>
    <row r="309" spans="34:41" ht="15" x14ac:dyDescent="0.25">
      <c r="AH309" s="27" t="str" cm="1">
        <f t="array" ref="AH309">IF(AND(LOOKUP(2,1/(ports!B$2:B309&lt;&gt;""),ports!B$2:B309)="ReceiverPort",
       OR(LOOKUP(2,1/(ports!D$2:D309&lt;&gt;""),ports!D$2:D309)="SenderReceiverInterface",
          LOOKUP(2,1/(ports!D$2:D309&lt;&gt;""),ports!D$2:D309)="NvDataInterface")),
  "ReceiverPort_Options",
  IF(AND(LOOKUP(2,1/(ports!B$2:B309&lt;&gt;""),ports!B$2:B309)="SenderPort",
         OR(LOOKUP(2,1/(ports!D$2:D309&lt;&gt;""),ports!D$2:D309)="SenderReceiverInterface",
            LOOKUP(2,1/(ports!D$2:D309&lt;&gt;""),ports!D$2:D309)="NvDataInterface")),
     "SenderPort_Options",
     ""  )
)</f>
        <v/>
      </c>
      <c r="AK309" t="str">
        <f>IF(adt_primitive!D309&lt;&gt;"", adt_primitive!D309, AK308)</f>
        <v>CM_ActnOnErToMM</v>
      </c>
      <c r="AL309" s="27" t="str">
        <f>IF(adt_primitive!B309&lt;&gt;"", adt_primitive!B309, AL308)</f>
        <v>ADTS_ActnOnErToMM</v>
      </c>
      <c r="AM309" t="str">
        <f>IF(ports!E309&lt;&gt;"", ports!E309, AM308)</f>
        <v>Trigger1</v>
      </c>
      <c r="AN309" t="str">
        <f>IF(ports!C309&lt;&gt;"", ports!C309, AN308)</f>
        <v>Trigger_R_Port</v>
      </c>
      <c r="AO309" s="27" t="str">
        <f>IF(ports!F309&lt;&gt;"", ports!F309, AO308)</f>
        <v>Trigg2</v>
      </c>
    </row>
    <row r="310" spans="34:41" ht="15" x14ac:dyDescent="0.25">
      <c r="AH310" s="27" t="str" cm="1">
        <f t="array" ref="AH310">IF(AND(LOOKUP(2,1/(ports!B$2:B310&lt;&gt;""),ports!B$2:B310)="ReceiverPort",
       OR(LOOKUP(2,1/(ports!D$2:D310&lt;&gt;""),ports!D$2:D310)="SenderReceiverInterface",
          LOOKUP(2,1/(ports!D$2:D310&lt;&gt;""),ports!D$2:D310)="NvDataInterface")),
  "ReceiverPort_Options",
  IF(AND(LOOKUP(2,1/(ports!B$2:B310&lt;&gt;""),ports!B$2:B310)="SenderPort",
         OR(LOOKUP(2,1/(ports!D$2:D310&lt;&gt;""),ports!D$2:D310)="SenderReceiverInterface",
            LOOKUP(2,1/(ports!D$2:D310&lt;&gt;""),ports!D$2:D310)="NvDataInterface")),
     "SenderPort_Options",
     ""  )
)</f>
        <v/>
      </c>
      <c r="AK310" t="str">
        <f>IF(adt_primitive!D310&lt;&gt;"", adt_primitive!D310, AK309)</f>
        <v>CM_ActnOnErToMM</v>
      </c>
      <c r="AL310" s="27" t="str">
        <f>IF(adt_primitive!B310&lt;&gt;"", adt_primitive!B310, AL309)</f>
        <v>ADTS_ActnOnErToMM</v>
      </c>
      <c r="AM310" t="str">
        <f>IF(ports!E310&lt;&gt;"", ports!E310, AM309)</f>
        <v>Trigger1</v>
      </c>
      <c r="AN310" t="str">
        <f>IF(ports!C310&lt;&gt;"", ports!C310, AN309)</f>
        <v>Trigger_R_Port</v>
      </c>
      <c r="AO310" s="27" t="str">
        <f>IF(ports!F310&lt;&gt;"", ports!F310, AO309)</f>
        <v>Trigg2</v>
      </c>
    </row>
    <row r="311" spans="34:41" ht="15" x14ac:dyDescent="0.25">
      <c r="AH311" s="27" t="str" cm="1">
        <f t="array" ref="AH311">IF(AND(LOOKUP(2,1/(ports!B$2:B311&lt;&gt;""),ports!B$2:B311)="ReceiverPort",
       OR(LOOKUP(2,1/(ports!D$2:D311&lt;&gt;""),ports!D$2:D311)="SenderReceiverInterface",
          LOOKUP(2,1/(ports!D$2:D311&lt;&gt;""),ports!D$2:D311)="NvDataInterface")),
  "ReceiverPort_Options",
  IF(AND(LOOKUP(2,1/(ports!B$2:B311&lt;&gt;""),ports!B$2:B311)="SenderPort",
         OR(LOOKUP(2,1/(ports!D$2:D311&lt;&gt;""),ports!D$2:D311)="SenderReceiverInterface",
            LOOKUP(2,1/(ports!D$2:D311&lt;&gt;""),ports!D$2:D311)="NvDataInterface")),
     "SenderPort_Options",
     ""  )
)</f>
        <v/>
      </c>
      <c r="AK311" t="str">
        <f>IF(adt_primitive!D311&lt;&gt;"", adt_primitive!D311, AK310)</f>
        <v>CM_ActnOnErToMM</v>
      </c>
      <c r="AL311" s="27" t="str">
        <f>IF(adt_primitive!B311&lt;&gt;"", adt_primitive!B311, AL310)</f>
        <v>ADTS_ActnOnErToMM</v>
      </c>
      <c r="AM311" t="str">
        <f>IF(ports!E311&lt;&gt;"", ports!E311, AM310)</f>
        <v>Trigger1</v>
      </c>
      <c r="AN311" t="str">
        <f>IF(ports!C311&lt;&gt;"", ports!C311, AN310)</f>
        <v>Trigger_R_Port</v>
      </c>
      <c r="AO311" s="27" t="str">
        <f>IF(ports!F311&lt;&gt;"", ports!F311, AO310)</f>
        <v>Trigg2</v>
      </c>
    </row>
    <row r="312" spans="34:41" ht="15" x14ac:dyDescent="0.25">
      <c r="AH312" s="27" t="str" cm="1">
        <f t="array" ref="AH312">IF(AND(LOOKUP(2,1/(ports!B$2:B312&lt;&gt;""),ports!B$2:B312)="ReceiverPort",
       OR(LOOKUP(2,1/(ports!D$2:D312&lt;&gt;""),ports!D$2:D312)="SenderReceiverInterface",
          LOOKUP(2,1/(ports!D$2:D312&lt;&gt;""),ports!D$2:D312)="NvDataInterface")),
  "ReceiverPort_Options",
  IF(AND(LOOKUP(2,1/(ports!B$2:B312&lt;&gt;""),ports!B$2:B312)="SenderPort",
         OR(LOOKUP(2,1/(ports!D$2:D312&lt;&gt;""),ports!D$2:D312)="SenderReceiverInterface",
            LOOKUP(2,1/(ports!D$2:D312&lt;&gt;""),ports!D$2:D312)="NvDataInterface")),
     "SenderPort_Options",
     ""  )
)</f>
        <v/>
      </c>
      <c r="AK312" t="str">
        <f>IF(adt_primitive!D312&lt;&gt;"", adt_primitive!D312, AK311)</f>
        <v>CM_ActnOnErToMM</v>
      </c>
      <c r="AL312" s="27" t="str">
        <f>IF(adt_primitive!B312&lt;&gt;"", adt_primitive!B312, AL311)</f>
        <v>ADTS_ActnOnErToMM</v>
      </c>
      <c r="AM312" t="str">
        <f>IF(ports!E312&lt;&gt;"", ports!E312, AM311)</f>
        <v>Trigger1</v>
      </c>
      <c r="AN312" t="str">
        <f>IF(ports!C312&lt;&gt;"", ports!C312, AN311)</f>
        <v>Trigger_R_Port</v>
      </c>
      <c r="AO312" s="27" t="str">
        <f>IF(ports!F312&lt;&gt;"", ports!F312, AO311)</f>
        <v>Trigg2</v>
      </c>
    </row>
    <row r="313" spans="34:41" ht="15" x14ac:dyDescent="0.25">
      <c r="AH313" s="27" t="str" cm="1">
        <f t="array" ref="AH313">IF(AND(LOOKUP(2,1/(ports!B$2:B313&lt;&gt;""),ports!B$2:B313)="ReceiverPort",
       OR(LOOKUP(2,1/(ports!D$2:D313&lt;&gt;""),ports!D$2:D313)="SenderReceiverInterface",
          LOOKUP(2,1/(ports!D$2:D313&lt;&gt;""),ports!D$2:D313)="NvDataInterface")),
  "ReceiverPort_Options",
  IF(AND(LOOKUP(2,1/(ports!B$2:B313&lt;&gt;""),ports!B$2:B313)="SenderPort",
         OR(LOOKUP(2,1/(ports!D$2:D313&lt;&gt;""),ports!D$2:D313)="SenderReceiverInterface",
            LOOKUP(2,1/(ports!D$2:D313&lt;&gt;""),ports!D$2:D313)="NvDataInterface")),
     "SenderPort_Options",
     ""  )
)</f>
        <v/>
      </c>
      <c r="AK313" t="str">
        <f>IF(adt_primitive!D313&lt;&gt;"", adt_primitive!D313, AK312)</f>
        <v>CM_ActnOnErToMM</v>
      </c>
      <c r="AL313" s="27" t="str">
        <f>IF(adt_primitive!B313&lt;&gt;"", adt_primitive!B313, AL312)</f>
        <v>ADTS_ActnOnErToMM</v>
      </c>
      <c r="AM313" t="str">
        <f>IF(ports!E313&lt;&gt;"", ports!E313, AM312)</f>
        <v>Trigger1</v>
      </c>
      <c r="AN313" t="str">
        <f>IF(ports!C313&lt;&gt;"", ports!C313, AN312)</f>
        <v>Trigger_R_Port</v>
      </c>
      <c r="AO313" s="27" t="str">
        <f>IF(ports!F313&lt;&gt;"", ports!F313, AO312)</f>
        <v>Trigg2</v>
      </c>
    </row>
    <row r="314" spans="34:41" ht="15" x14ac:dyDescent="0.25">
      <c r="AH314" s="27" t="str" cm="1">
        <f t="array" ref="AH314">IF(AND(LOOKUP(2,1/(ports!B$2:B314&lt;&gt;""),ports!B$2:B314)="ReceiverPort",
       OR(LOOKUP(2,1/(ports!D$2:D314&lt;&gt;""),ports!D$2:D314)="SenderReceiverInterface",
          LOOKUP(2,1/(ports!D$2:D314&lt;&gt;""),ports!D$2:D314)="NvDataInterface")),
  "ReceiverPort_Options",
  IF(AND(LOOKUP(2,1/(ports!B$2:B314&lt;&gt;""),ports!B$2:B314)="SenderPort",
         OR(LOOKUP(2,1/(ports!D$2:D314&lt;&gt;""),ports!D$2:D314)="SenderReceiverInterface",
            LOOKUP(2,1/(ports!D$2:D314&lt;&gt;""),ports!D$2:D314)="NvDataInterface")),
     "SenderPort_Options",
     ""  )
)</f>
        <v/>
      </c>
      <c r="AK314" t="str">
        <f>IF(adt_primitive!D314&lt;&gt;"", adt_primitive!D314, AK313)</f>
        <v>CM_ActnOnErToMM</v>
      </c>
      <c r="AL314" s="27" t="str">
        <f>IF(adt_primitive!B314&lt;&gt;"", adt_primitive!B314, AL313)</f>
        <v>ADTS_ActnOnErToMM</v>
      </c>
      <c r="AM314" t="str">
        <f>IF(ports!E314&lt;&gt;"", ports!E314, AM313)</f>
        <v>Trigger1</v>
      </c>
      <c r="AN314" t="str">
        <f>IF(ports!C314&lt;&gt;"", ports!C314, AN313)</f>
        <v>Trigger_R_Port</v>
      </c>
      <c r="AO314" s="27" t="str">
        <f>IF(ports!F314&lt;&gt;"", ports!F314, AO313)</f>
        <v>Trigg2</v>
      </c>
    </row>
    <row r="315" spans="34:41" ht="15" x14ac:dyDescent="0.25">
      <c r="AH315" s="27" t="str" cm="1">
        <f t="array" ref="AH315">IF(AND(LOOKUP(2,1/(ports!B$2:B315&lt;&gt;""),ports!B$2:B315)="ReceiverPort",
       OR(LOOKUP(2,1/(ports!D$2:D315&lt;&gt;""),ports!D$2:D315)="SenderReceiverInterface",
          LOOKUP(2,1/(ports!D$2:D315&lt;&gt;""),ports!D$2:D315)="NvDataInterface")),
  "ReceiverPort_Options",
  IF(AND(LOOKUP(2,1/(ports!B$2:B315&lt;&gt;""),ports!B$2:B315)="SenderPort",
         OR(LOOKUP(2,1/(ports!D$2:D315&lt;&gt;""),ports!D$2:D315)="SenderReceiverInterface",
            LOOKUP(2,1/(ports!D$2:D315&lt;&gt;""),ports!D$2:D315)="NvDataInterface")),
     "SenderPort_Options",
     ""  )
)</f>
        <v/>
      </c>
      <c r="AK315" t="str">
        <f>IF(adt_primitive!D315&lt;&gt;"", adt_primitive!D315, AK314)</f>
        <v>CM_ActnOnErToMM</v>
      </c>
      <c r="AL315" s="27" t="str">
        <f>IF(adt_primitive!B315&lt;&gt;"", adt_primitive!B315, AL314)</f>
        <v>ADTS_ActnOnErToMM</v>
      </c>
      <c r="AM315" t="str">
        <f>IF(ports!E315&lt;&gt;"", ports!E315, AM314)</f>
        <v>Trigger1</v>
      </c>
      <c r="AN315" t="str">
        <f>IF(ports!C315&lt;&gt;"", ports!C315, AN314)</f>
        <v>Trigger_R_Port</v>
      </c>
      <c r="AO315" s="27" t="str">
        <f>IF(ports!F315&lt;&gt;"", ports!F315, AO314)</f>
        <v>Trigg2</v>
      </c>
    </row>
    <row r="316" spans="34:41" ht="15" x14ac:dyDescent="0.25">
      <c r="AH316" s="27" t="str" cm="1">
        <f t="array" ref="AH316">IF(AND(LOOKUP(2,1/(ports!B$2:B316&lt;&gt;""),ports!B$2:B316)="ReceiverPort",
       OR(LOOKUP(2,1/(ports!D$2:D316&lt;&gt;""),ports!D$2:D316)="SenderReceiverInterface",
          LOOKUP(2,1/(ports!D$2:D316&lt;&gt;""),ports!D$2:D316)="NvDataInterface")),
  "ReceiverPort_Options",
  IF(AND(LOOKUP(2,1/(ports!B$2:B316&lt;&gt;""),ports!B$2:B316)="SenderPort",
         OR(LOOKUP(2,1/(ports!D$2:D316&lt;&gt;""),ports!D$2:D316)="SenderReceiverInterface",
            LOOKUP(2,1/(ports!D$2:D316&lt;&gt;""),ports!D$2:D316)="NvDataInterface")),
     "SenderPort_Options",
     ""  )
)</f>
        <v/>
      </c>
      <c r="AK316" t="str">
        <f>IF(adt_primitive!D316&lt;&gt;"", adt_primitive!D316, AK315)</f>
        <v>CM_ActnOnErToMM</v>
      </c>
      <c r="AL316" s="27" t="str">
        <f>IF(adt_primitive!B316&lt;&gt;"", adt_primitive!B316, AL315)</f>
        <v>ADTS_ActnOnErToMM</v>
      </c>
      <c r="AM316" t="str">
        <f>IF(ports!E316&lt;&gt;"", ports!E316, AM315)</f>
        <v>Trigger1</v>
      </c>
      <c r="AN316" t="str">
        <f>IF(ports!C316&lt;&gt;"", ports!C316, AN315)</f>
        <v>Trigger_R_Port</v>
      </c>
      <c r="AO316" s="27" t="str">
        <f>IF(ports!F316&lt;&gt;"", ports!F316, AO315)</f>
        <v>Trigg2</v>
      </c>
    </row>
    <row r="317" spans="34:41" ht="15" x14ac:dyDescent="0.25">
      <c r="AH317" s="27" t="str" cm="1">
        <f t="array" ref="AH317">IF(AND(LOOKUP(2,1/(ports!B$2:B317&lt;&gt;""),ports!B$2:B317)="ReceiverPort",
       OR(LOOKUP(2,1/(ports!D$2:D317&lt;&gt;""),ports!D$2:D317)="SenderReceiverInterface",
          LOOKUP(2,1/(ports!D$2:D317&lt;&gt;""),ports!D$2:D317)="NvDataInterface")),
  "ReceiverPort_Options",
  IF(AND(LOOKUP(2,1/(ports!B$2:B317&lt;&gt;""),ports!B$2:B317)="SenderPort",
         OR(LOOKUP(2,1/(ports!D$2:D317&lt;&gt;""),ports!D$2:D317)="SenderReceiverInterface",
            LOOKUP(2,1/(ports!D$2:D317&lt;&gt;""),ports!D$2:D317)="NvDataInterface")),
     "SenderPort_Options",
     ""  )
)</f>
        <v/>
      </c>
      <c r="AK317" t="str">
        <f>IF(adt_primitive!D317&lt;&gt;"", adt_primitive!D317, AK316)</f>
        <v>CM_ActnOnErToMM</v>
      </c>
      <c r="AL317" s="27" t="str">
        <f>IF(adt_primitive!B317&lt;&gt;"", adt_primitive!B317, AL316)</f>
        <v>ADTS_ActnOnErToMM</v>
      </c>
      <c r="AM317" t="str">
        <f>IF(ports!E317&lt;&gt;"", ports!E317, AM316)</f>
        <v>Trigger1</v>
      </c>
      <c r="AN317" t="str">
        <f>IF(ports!C317&lt;&gt;"", ports!C317, AN316)</f>
        <v>Trigger_R_Port</v>
      </c>
      <c r="AO317" s="27" t="str">
        <f>IF(ports!F317&lt;&gt;"", ports!F317, AO316)</f>
        <v>Trigg2</v>
      </c>
    </row>
    <row r="318" spans="34:41" ht="15" x14ac:dyDescent="0.25">
      <c r="AH318" s="27" t="str" cm="1">
        <f t="array" ref="AH318">IF(AND(LOOKUP(2,1/(ports!B$2:B318&lt;&gt;""),ports!B$2:B318)="ReceiverPort",
       OR(LOOKUP(2,1/(ports!D$2:D318&lt;&gt;""),ports!D$2:D318)="SenderReceiverInterface",
          LOOKUP(2,1/(ports!D$2:D318&lt;&gt;""),ports!D$2:D318)="NvDataInterface")),
  "ReceiverPort_Options",
  IF(AND(LOOKUP(2,1/(ports!B$2:B318&lt;&gt;""),ports!B$2:B318)="SenderPort",
         OR(LOOKUP(2,1/(ports!D$2:D318&lt;&gt;""),ports!D$2:D318)="SenderReceiverInterface",
            LOOKUP(2,1/(ports!D$2:D318&lt;&gt;""),ports!D$2:D318)="NvDataInterface")),
     "SenderPort_Options",
     ""  )
)</f>
        <v/>
      </c>
      <c r="AK318" t="str">
        <f>IF(adt_primitive!D318&lt;&gt;"", adt_primitive!D318, AK317)</f>
        <v>CM_ActnOnErToMM</v>
      </c>
      <c r="AL318" s="27" t="str">
        <f>IF(adt_primitive!B318&lt;&gt;"", adt_primitive!B318, AL317)</f>
        <v>ADTS_ActnOnErToMM</v>
      </c>
      <c r="AM318" t="str">
        <f>IF(ports!E318&lt;&gt;"", ports!E318, AM317)</f>
        <v>Trigger1</v>
      </c>
      <c r="AN318" t="str">
        <f>IF(ports!C318&lt;&gt;"", ports!C318, AN317)</f>
        <v>Trigger_R_Port</v>
      </c>
      <c r="AO318" s="27" t="str">
        <f>IF(ports!F318&lt;&gt;"", ports!F318, AO317)</f>
        <v>Trigg2</v>
      </c>
    </row>
    <row r="319" spans="34:41" ht="15" x14ac:dyDescent="0.25">
      <c r="AH319" s="27" t="str" cm="1">
        <f t="array" ref="AH319">IF(AND(LOOKUP(2,1/(ports!B$2:B319&lt;&gt;""),ports!B$2:B319)="ReceiverPort",
       OR(LOOKUP(2,1/(ports!D$2:D319&lt;&gt;""),ports!D$2:D319)="SenderReceiverInterface",
          LOOKUP(2,1/(ports!D$2:D319&lt;&gt;""),ports!D$2:D319)="NvDataInterface")),
  "ReceiverPort_Options",
  IF(AND(LOOKUP(2,1/(ports!B$2:B319&lt;&gt;""),ports!B$2:B319)="SenderPort",
         OR(LOOKUP(2,1/(ports!D$2:D319&lt;&gt;""),ports!D$2:D319)="SenderReceiverInterface",
            LOOKUP(2,1/(ports!D$2:D319&lt;&gt;""),ports!D$2:D319)="NvDataInterface")),
     "SenderPort_Options",
     ""  )
)</f>
        <v/>
      </c>
      <c r="AK319" t="str">
        <f>IF(adt_primitive!D319&lt;&gt;"", adt_primitive!D319, AK318)</f>
        <v>CM_ActnOnErToMM</v>
      </c>
      <c r="AL319" s="27" t="str">
        <f>IF(adt_primitive!B319&lt;&gt;"", adt_primitive!B319, AL318)</f>
        <v>ADTS_ActnOnErToMM</v>
      </c>
      <c r="AM319" t="str">
        <f>IF(ports!E319&lt;&gt;"", ports!E319, AM318)</f>
        <v>Trigger1</v>
      </c>
      <c r="AN319" t="str">
        <f>IF(ports!C319&lt;&gt;"", ports!C319, AN318)</f>
        <v>Trigger_R_Port</v>
      </c>
      <c r="AO319" s="27" t="str">
        <f>IF(ports!F319&lt;&gt;"", ports!F319, AO318)</f>
        <v>Trigg2</v>
      </c>
    </row>
    <row r="320" spans="34:41" ht="15" x14ac:dyDescent="0.25">
      <c r="AH320" s="27" t="str" cm="1">
        <f t="array" ref="AH320">IF(AND(LOOKUP(2,1/(ports!B$2:B320&lt;&gt;""),ports!B$2:B320)="ReceiverPort",
       OR(LOOKUP(2,1/(ports!D$2:D320&lt;&gt;""),ports!D$2:D320)="SenderReceiverInterface",
          LOOKUP(2,1/(ports!D$2:D320&lt;&gt;""),ports!D$2:D320)="NvDataInterface")),
  "ReceiverPort_Options",
  IF(AND(LOOKUP(2,1/(ports!B$2:B320&lt;&gt;""),ports!B$2:B320)="SenderPort",
         OR(LOOKUP(2,1/(ports!D$2:D320&lt;&gt;""),ports!D$2:D320)="SenderReceiverInterface",
            LOOKUP(2,1/(ports!D$2:D320&lt;&gt;""),ports!D$2:D320)="NvDataInterface")),
     "SenderPort_Options",
     ""  )
)</f>
        <v/>
      </c>
      <c r="AK320" t="str">
        <f>IF(adt_primitive!D320&lt;&gt;"", adt_primitive!D320, AK319)</f>
        <v>CM_ActnOnErToMM</v>
      </c>
      <c r="AL320" s="27" t="str">
        <f>IF(adt_primitive!B320&lt;&gt;"", adt_primitive!B320, AL319)</f>
        <v>ADTS_ActnOnErToMM</v>
      </c>
      <c r="AM320" t="str">
        <f>IF(ports!E320&lt;&gt;"", ports!E320, AM319)</f>
        <v>Trigger1</v>
      </c>
      <c r="AN320" t="str">
        <f>IF(ports!C320&lt;&gt;"", ports!C320, AN319)</f>
        <v>Trigger_R_Port</v>
      </c>
      <c r="AO320" s="27" t="str">
        <f>IF(ports!F320&lt;&gt;"", ports!F320, AO319)</f>
        <v>Trigg2</v>
      </c>
    </row>
    <row r="321" spans="34:41" ht="15" x14ac:dyDescent="0.25">
      <c r="AH321" s="27" t="str" cm="1">
        <f t="array" ref="AH321">IF(AND(LOOKUP(2,1/(ports!B$2:B321&lt;&gt;""),ports!B$2:B321)="ReceiverPort",
       OR(LOOKUP(2,1/(ports!D$2:D321&lt;&gt;""),ports!D$2:D321)="SenderReceiverInterface",
          LOOKUP(2,1/(ports!D$2:D321&lt;&gt;""),ports!D$2:D321)="NvDataInterface")),
  "ReceiverPort_Options",
  IF(AND(LOOKUP(2,1/(ports!B$2:B321&lt;&gt;""),ports!B$2:B321)="SenderPort",
         OR(LOOKUP(2,1/(ports!D$2:D321&lt;&gt;""),ports!D$2:D321)="SenderReceiverInterface",
            LOOKUP(2,1/(ports!D$2:D321&lt;&gt;""),ports!D$2:D321)="NvDataInterface")),
     "SenderPort_Options",
     ""  )
)</f>
        <v/>
      </c>
      <c r="AK321" t="str">
        <f>IF(adt_primitive!D321&lt;&gt;"", adt_primitive!D321, AK320)</f>
        <v>CM_ActnOnErToMM</v>
      </c>
      <c r="AL321" s="27" t="str">
        <f>IF(adt_primitive!B321&lt;&gt;"", adt_primitive!B321, AL320)</f>
        <v>ADTS_ActnOnErToMM</v>
      </c>
      <c r="AM321" t="str">
        <f>IF(ports!E321&lt;&gt;"", ports!E321, AM320)</f>
        <v>Trigger1</v>
      </c>
      <c r="AN321" t="str">
        <f>IF(ports!C321&lt;&gt;"", ports!C321, AN320)</f>
        <v>Trigger_R_Port</v>
      </c>
      <c r="AO321" s="27" t="str">
        <f>IF(ports!F321&lt;&gt;"", ports!F321, AO320)</f>
        <v>Trigg2</v>
      </c>
    </row>
    <row r="322" spans="34:41" ht="15" x14ac:dyDescent="0.25">
      <c r="AH322" s="27" t="str" cm="1">
        <f t="array" ref="AH322">IF(AND(LOOKUP(2,1/(ports!B$2:B322&lt;&gt;""),ports!B$2:B322)="ReceiverPort",
       OR(LOOKUP(2,1/(ports!D$2:D322&lt;&gt;""),ports!D$2:D322)="SenderReceiverInterface",
          LOOKUP(2,1/(ports!D$2:D322&lt;&gt;""),ports!D$2:D322)="NvDataInterface")),
  "ReceiverPort_Options",
  IF(AND(LOOKUP(2,1/(ports!B$2:B322&lt;&gt;""),ports!B$2:B322)="SenderPort",
         OR(LOOKUP(2,1/(ports!D$2:D322&lt;&gt;""),ports!D$2:D322)="SenderReceiverInterface",
            LOOKUP(2,1/(ports!D$2:D322&lt;&gt;""),ports!D$2:D322)="NvDataInterface")),
     "SenderPort_Options",
     ""  )
)</f>
        <v/>
      </c>
      <c r="AK322" t="str">
        <f>IF(adt_primitive!D322&lt;&gt;"", adt_primitive!D322, AK321)</f>
        <v>CM_ActnOnErToMM</v>
      </c>
      <c r="AL322" s="27" t="str">
        <f>IF(adt_primitive!B322&lt;&gt;"", adt_primitive!B322, AL321)</f>
        <v>ADTS_ActnOnErToMM</v>
      </c>
      <c r="AM322" t="str">
        <f>IF(ports!E322&lt;&gt;"", ports!E322, AM321)</f>
        <v>Trigger1</v>
      </c>
      <c r="AN322" t="str">
        <f>IF(ports!C322&lt;&gt;"", ports!C322, AN321)</f>
        <v>Trigger_R_Port</v>
      </c>
      <c r="AO322" s="27" t="str">
        <f>IF(ports!F322&lt;&gt;"", ports!F322, AO321)</f>
        <v>Trigg2</v>
      </c>
    </row>
    <row r="323" spans="34:41" ht="15" x14ac:dyDescent="0.25">
      <c r="AH323" s="27" t="str" cm="1">
        <f t="array" ref="AH323">IF(AND(LOOKUP(2,1/(ports!B$2:B323&lt;&gt;""),ports!B$2:B323)="ReceiverPort",
       OR(LOOKUP(2,1/(ports!D$2:D323&lt;&gt;""),ports!D$2:D323)="SenderReceiverInterface",
          LOOKUP(2,1/(ports!D$2:D323&lt;&gt;""),ports!D$2:D323)="NvDataInterface")),
  "ReceiverPort_Options",
  IF(AND(LOOKUP(2,1/(ports!B$2:B323&lt;&gt;""),ports!B$2:B323)="SenderPort",
         OR(LOOKUP(2,1/(ports!D$2:D323&lt;&gt;""),ports!D$2:D323)="SenderReceiverInterface",
            LOOKUP(2,1/(ports!D$2:D323&lt;&gt;""),ports!D$2:D323)="NvDataInterface")),
     "SenderPort_Options",
     ""  )
)</f>
        <v/>
      </c>
      <c r="AK323" t="str">
        <f>IF(adt_primitive!D323&lt;&gt;"", adt_primitive!D323, AK322)</f>
        <v>CM_ActnOnErToMM</v>
      </c>
      <c r="AL323" s="27" t="str">
        <f>IF(adt_primitive!B323&lt;&gt;"", adt_primitive!B323, AL322)</f>
        <v>ADTS_ActnOnErToMM</v>
      </c>
      <c r="AM323" t="str">
        <f>IF(ports!E323&lt;&gt;"", ports!E323, AM322)</f>
        <v>Trigger1</v>
      </c>
      <c r="AN323" t="str">
        <f>IF(ports!C323&lt;&gt;"", ports!C323, AN322)</f>
        <v>Trigger_R_Port</v>
      </c>
      <c r="AO323" s="27" t="str">
        <f>IF(ports!F323&lt;&gt;"", ports!F323, AO322)</f>
        <v>Trigg2</v>
      </c>
    </row>
    <row r="324" spans="34:41" ht="15" x14ac:dyDescent="0.25">
      <c r="AH324" s="27" t="str" cm="1">
        <f t="array" ref="AH324">IF(AND(LOOKUP(2,1/(ports!B$2:B324&lt;&gt;""),ports!B$2:B324)="ReceiverPort",
       OR(LOOKUP(2,1/(ports!D$2:D324&lt;&gt;""),ports!D$2:D324)="SenderReceiverInterface",
          LOOKUP(2,1/(ports!D$2:D324&lt;&gt;""),ports!D$2:D324)="NvDataInterface")),
  "ReceiverPort_Options",
  IF(AND(LOOKUP(2,1/(ports!B$2:B324&lt;&gt;""),ports!B$2:B324)="SenderPort",
         OR(LOOKUP(2,1/(ports!D$2:D324&lt;&gt;""),ports!D$2:D324)="SenderReceiverInterface",
            LOOKUP(2,1/(ports!D$2:D324&lt;&gt;""),ports!D$2:D324)="NvDataInterface")),
     "SenderPort_Options",
     ""  )
)</f>
        <v/>
      </c>
      <c r="AK324" t="str">
        <f>IF(adt_primitive!D324&lt;&gt;"", adt_primitive!D324, AK323)</f>
        <v>CM_ActnOnErToMM</v>
      </c>
      <c r="AL324" s="27" t="str">
        <f>IF(adt_primitive!B324&lt;&gt;"", adt_primitive!B324, AL323)</f>
        <v>ADTS_ActnOnErToMM</v>
      </c>
      <c r="AM324" t="str">
        <f>IF(ports!E324&lt;&gt;"", ports!E324, AM323)</f>
        <v>Trigger1</v>
      </c>
      <c r="AN324" t="str">
        <f>IF(ports!C324&lt;&gt;"", ports!C324, AN323)</f>
        <v>Trigger_R_Port</v>
      </c>
      <c r="AO324" s="27" t="str">
        <f>IF(ports!F324&lt;&gt;"", ports!F324, AO323)</f>
        <v>Trigg2</v>
      </c>
    </row>
    <row r="325" spans="34:41" ht="15" x14ac:dyDescent="0.25">
      <c r="AH325" s="27" t="str" cm="1">
        <f t="array" ref="AH325">IF(AND(LOOKUP(2,1/(ports!B$2:B325&lt;&gt;""),ports!B$2:B325)="ReceiverPort",
       OR(LOOKUP(2,1/(ports!D$2:D325&lt;&gt;""),ports!D$2:D325)="SenderReceiverInterface",
          LOOKUP(2,1/(ports!D$2:D325&lt;&gt;""),ports!D$2:D325)="NvDataInterface")),
  "ReceiverPort_Options",
  IF(AND(LOOKUP(2,1/(ports!B$2:B325&lt;&gt;""),ports!B$2:B325)="SenderPort",
         OR(LOOKUP(2,1/(ports!D$2:D325&lt;&gt;""),ports!D$2:D325)="SenderReceiverInterface",
            LOOKUP(2,1/(ports!D$2:D325&lt;&gt;""),ports!D$2:D325)="NvDataInterface")),
     "SenderPort_Options",
     ""  )
)</f>
        <v/>
      </c>
      <c r="AK325" t="str">
        <f>IF(adt_primitive!D325&lt;&gt;"", adt_primitive!D325, AK324)</f>
        <v>CM_ActnOnErToMM</v>
      </c>
      <c r="AL325" s="27" t="str">
        <f>IF(adt_primitive!B325&lt;&gt;"", adt_primitive!B325, AL324)</f>
        <v>ADTS_ActnOnErToMM</v>
      </c>
      <c r="AM325" t="str">
        <f>IF(ports!E325&lt;&gt;"", ports!E325, AM324)</f>
        <v>Trigger1</v>
      </c>
      <c r="AN325" t="str">
        <f>IF(ports!C325&lt;&gt;"", ports!C325, AN324)</f>
        <v>Trigger_R_Port</v>
      </c>
      <c r="AO325" s="27" t="str">
        <f>IF(ports!F325&lt;&gt;"", ports!F325, AO324)</f>
        <v>Trigg2</v>
      </c>
    </row>
    <row r="326" spans="34:41" ht="15" x14ac:dyDescent="0.25">
      <c r="AH326" s="27" t="str" cm="1">
        <f t="array" ref="AH326">IF(AND(LOOKUP(2,1/(ports!B$2:B326&lt;&gt;""),ports!B$2:B326)="ReceiverPort",
       OR(LOOKUP(2,1/(ports!D$2:D326&lt;&gt;""),ports!D$2:D326)="SenderReceiverInterface",
          LOOKUP(2,1/(ports!D$2:D326&lt;&gt;""),ports!D$2:D326)="NvDataInterface")),
  "ReceiverPort_Options",
  IF(AND(LOOKUP(2,1/(ports!B$2:B326&lt;&gt;""),ports!B$2:B326)="SenderPort",
         OR(LOOKUP(2,1/(ports!D$2:D326&lt;&gt;""),ports!D$2:D326)="SenderReceiverInterface",
            LOOKUP(2,1/(ports!D$2:D326&lt;&gt;""),ports!D$2:D326)="NvDataInterface")),
     "SenderPort_Options",
     ""  )
)</f>
        <v/>
      </c>
      <c r="AK326" t="str">
        <f>IF(adt_primitive!D326&lt;&gt;"", adt_primitive!D326, AK325)</f>
        <v>CM_ActnOnErToMM</v>
      </c>
      <c r="AL326" s="27" t="str">
        <f>IF(adt_primitive!B326&lt;&gt;"", adt_primitive!B326, AL325)</f>
        <v>ADTS_ActnOnErToMM</v>
      </c>
      <c r="AM326" t="str">
        <f>IF(ports!E326&lt;&gt;"", ports!E326, AM325)</f>
        <v>Trigger1</v>
      </c>
      <c r="AN326" t="str">
        <f>IF(ports!C326&lt;&gt;"", ports!C326, AN325)</f>
        <v>Trigger_R_Port</v>
      </c>
      <c r="AO326" s="27" t="str">
        <f>IF(ports!F326&lt;&gt;"", ports!F326, AO325)</f>
        <v>Trigg2</v>
      </c>
    </row>
    <row r="327" spans="34:41" ht="15" x14ac:dyDescent="0.25">
      <c r="AH327" s="27" t="str" cm="1">
        <f t="array" ref="AH327">IF(AND(LOOKUP(2,1/(ports!B$2:B327&lt;&gt;""),ports!B$2:B327)="ReceiverPort",
       OR(LOOKUP(2,1/(ports!D$2:D327&lt;&gt;""),ports!D$2:D327)="SenderReceiverInterface",
          LOOKUP(2,1/(ports!D$2:D327&lt;&gt;""),ports!D$2:D327)="NvDataInterface")),
  "ReceiverPort_Options",
  IF(AND(LOOKUP(2,1/(ports!B$2:B327&lt;&gt;""),ports!B$2:B327)="SenderPort",
         OR(LOOKUP(2,1/(ports!D$2:D327&lt;&gt;""),ports!D$2:D327)="SenderReceiverInterface",
            LOOKUP(2,1/(ports!D$2:D327&lt;&gt;""),ports!D$2:D327)="NvDataInterface")),
     "SenderPort_Options",
     ""  )
)</f>
        <v/>
      </c>
      <c r="AK327" t="str">
        <f>IF(adt_primitive!D327&lt;&gt;"", adt_primitive!D327, AK326)</f>
        <v>CM_ActnOnErToMM</v>
      </c>
      <c r="AL327" s="27" t="str">
        <f>IF(adt_primitive!B327&lt;&gt;"", adt_primitive!B327, AL326)</f>
        <v>ADTS_ActnOnErToMM</v>
      </c>
      <c r="AM327" t="str">
        <f>IF(ports!E327&lt;&gt;"", ports!E327, AM326)</f>
        <v>Trigger1</v>
      </c>
      <c r="AN327" t="str">
        <f>IF(ports!C327&lt;&gt;"", ports!C327, AN326)</f>
        <v>Trigger_R_Port</v>
      </c>
      <c r="AO327" s="27" t="str">
        <f>IF(ports!F327&lt;&gt;"", ports!F327, AO326)</f>
        <v>Trigg2</v>
      </c>
    </row>
    <row r="328" spans="34:41" ht="15" x14ac:dyDescent="0.25">
      <c r="AH328" s="27" t="str" cm="1">
        <f t="array" ref="AH328">IF(AND(LOOKUP(2,1/(ports!B$2:B328&lt;&gt;""),ports!B$2:B328)="ReceiverPort",
       OR(LOOKUP(2,1/(ports!D$2:D328&lt;&gt;""),ports!D$2:D328)="SenderReceiverInterface",
          LOOKUP(2,1/(ports!D$2:D328&lt;&gt;""),ports!D$2:D328)="NvDataInterface")),
  "ReceiverPort_Options",
  IF(AND(LOOKUP(2,1/(ports!B$2:B328&lt;&gt;""),ports!B$2:B328)="SenderPort",
         OR(LOOKUP(2,1/(ports!D$2:D328&lt;&gt;""),ports!D$2:D328)="SenderReceiverInterface",
            LOOKUP(2,1/(ports!D$2:D328&lt;&gt;""),ports!D$2:D328)="NvDataInterface")),
     "SenderPort_Options",
     ""  )
)</f>
        <v/>
      </c>
      <c r="AK328" t="str">
        <f>IF(adt_primitive!D328&lt;&gt;"", adt_primitive!D328, AK327)</f>
        <v>CM_ActnOnErToMM</v>
      </c>
      <c r="AL328" s="27" t="str">
        <f>IF(adt_primitive!B328&lt;&gt;"", adt_primitive!B328, AL327)</f>
        <v>ADTS_ActnOnErToMM</v>
      </c>
      <c r="AM328" t="str">
        <f>IF(ports!E328&lt;&gt;"", ports!E328, AM327)</f>
        <v>Trigger1</v>
      </c>
      <c r="AN328" t="str">
        <f>IF(ports!C328&lt;&gt;"", ports!C328, AN327)</f>
        <v>Trigger_R_Port</v>
      </c>
      <c r="AO328" s="27" t="str">
        <f>IF(ports!F328&lt;&gt;"", ports!F328, AO327)</f>
        <v>Trigg2</v>
      </c>
    </row>
    <row r="329" spans="34:41" ht="15" x14ac:dyDescent="0.25">
      <c r="AH329" s="27" t="str" cm="1">
        <f t="array" ref="AH329">IF(AND(LOOKUP(2,1/(ports!B$2:B329&lt;&gt;""),ports!B$2:B329)="ReceiverPort",
       OR(LOOKUP(2,1/(ports!D$2:D329&lt;&gt;""),ports!D$2:D329)="SenderReceiverInterface",
          LOOKUP(2,1/(ports!D$2:D329&lt;&gt;""),ports!D$2:D329)="NvDataInterface")),
  "ReceiverPort_Options",
  IF(AND(LOOKUP(2,1/(ports!B$2:B329&lt;&gt;""),ports!B$2:B329)="SenderPort",
         OR(LOOKUP(2,1/(ports!D$2:D329&lt;&gt;""),ports!D$2:D329)="SenderReceiverInterface",
            LOOKUP(2,1/(ports!D$2:D329&lt;&gt;""),ports!D$2:D329)="NvDataInterface")),
     "SenderPort_Options",
     ""  )
)</f>
        <v/>
      </c>
      <c r="AK329" t="str">
        <f>IF(adt_primitive!D329&lt;&gt;"", adt_primitive!D329, AK328)</f>
        <v>CM_ActnOnErToMM</v>
      </c>
      <c r="AL329" s="27" t="str">
        <f>IF(adt_primitive!B329&lt;&gt;"", adt_primitive!B329, AL328)</f>
        <v>ADTS_ActnOnErToMM</v>
      </c>
      <c r="AM329" t="str">
        <f>IF(ports!E329&lt;&gt;"", ports!E329, AM328)</f>
        <v>Trigger1</v>
      </c>
      <c r="AN329" t="str">
        <f>IF(ports!C329&lt;&gt;"", ports!C329, AN328)</f>
        <v>Trigger_R_Port</v>
      </c>
      <c r="AO329" s="27" t="str">
        <f>IF(ports!F329&lt;&gt;"", ports!F329, AO328)</f>
        <v>Trigg2</v>
      </c>
    </row>
    <row r="330" spans="34:41" ht="15" x14ac:dyDescent="0.25">
      <c r="AH330" s="27" t="str" cm="1">
        <f t="array" ref="AH330">IF(AND(LOOKUP(2,1/(ports!B$2:B330&lt;&gt;""),ports!B$2:B330)="ReceiverPort",
       OR(LOOKUP(2,1/(ports!D$2:D330&lt;&gt;""),ports!D$2:D330)="SenderReceiverInterface",
          LOOKUP(2,1/(ports!D$2:D330&lt;&gt;""),ports!D$2:D330)="NvDataInterface")),
  "ReceiverPort_Options",
  IF(AND(LOOKUP(2,1/(ports!B$2:B330&lt;&gt;""),ports!B$2:B330)="SenderPort",
         OR(LOOKUP(2,1/(ports!D$2:D330&lt;&gt;""),ports!D$2:D330)="SenderReceiverInterface",
            LOOKUP(2,1/(ports!D$2:D330&lt;&gt;""),ports!D$2:D330)="NvDataInterface")),
     "SenderPort_Options",
     ""  )
)</f>
        <v/>
      </c>
      <c r="AK330" t="str">
        <f>IF(adt_primitive!D330&lt;&gt;"", adt_primitive!D330, AK329)</f>
        <v>CM_ActnOnErToMM</v>
      </c>
      <c r="AL330" s="27" t="str">
        <f>IF(adt_primitive!B330&lt;&gt;"", adt_primitive!B330, AL329)</f>
        <v>ADTS_ActnOnErToMM</v>
      </c>
      <c r="AM330" t="str">
        <f>IF(ports!E330&lt;&gt;"", ports!E330, AM329)</f>
        <v>Trigger1</v>
      </c>
      <c r="AN330" t="str">
        <f>IF(ports!C330&lt;&gt;"", ports!C330, AN329)</f>
        <v>Trigger_R_Port</v>
      </c>
      <c r="AO330" s="27" t="str">
        <f>IF(ports!F330&lt;&gt;"", ports!F330, AO329)</f>
        <v>Trigg2</v>
      </c>
    </row>
    <row r="331" spans="34:41" ht="15" x14ac:dyDescent="0.25">
      <c r="AH331" s="27" t="str" cm="1">
        <f t="array" ref="AH331">IF(AND(LOOKUP(2,1/(ports!B$2:B331&lt;&gt;""),ports!B$2:B331)="ReceiverPort",
       OR(LOOKUP(2,1/(ports!D$2:D331&lt;&gt;""),ports!D$2:D331)="SenderReceiverInterface",
          LOOKUP(2,1/(ports!D$2:D331&lt;&gt;""),ports!D$2:D331)="NvDataInterface")),
  "ReceiverPort_Options",
  IF(AND(LOOKUP(2,1/(ports!B$2:B331&lt;&gt;""),ports!B$2:B331)="SenderPort",
         OR(LOOKUP(2,1/(ports!D$2:D331&lt;&gt;""),ports!D$2:D331)="SenderReceiverInterface",
            LOOKUP(2,1/(ports!D$2:D331&lt;&gt;""),ports!D$2:D331)="NvDataInterface")),
     "SenderPort_Options",
     ""  )
)</f>
        <v/>
      </c>
      <c r="AK331" t="str">
        <f>IF(adt_primitive!D331&lt;&gt;"", adt_primitive!D331, AK330)</f>
        <v>CM_ActnOnErToMM</v>
      </c>
      <c r="AL331" s="27" t="str">
        <f>IF(adt_primitive!B331&lt;&gt;"", adt_primitive!B331, AL330)</f>
        <v>ADTS_ActnOnErToMM</v>
      </c>
      <c r="AM331" t="str">
        <f>IF(ports!E331&lt;&gt;"", ports!E331, AM330)</f>
        <v>Trigger1</v>
      </c>
      <c r="AN331" t="str">
        <f>IF(ports!C331&lt;&gt;"", ports!C331, AN330)</f>
        <v>Trigger_R_Port</v>
      </c>
      <c r="AO331" s="27" t="str">
        <f>IF(ports!F331&lt;&gt;"", ports!F331, AO330)</f>
        <v>Trigg2</v>
      </c>
    </row>
    <row r="332" spans="34:41" ht="15" x14ac:dyDescent="0.25">
      <c r="AH332" s="27" t="str" cm="1">
        <f t="array" ref="AH332">IF(AND(LOOKUP(2,1/(ports!B$2:B332&lt;&gt;""),ports!B$2:B332)="ReceiverPort",
       OR(LOOKUP(2,1/(ports!D$2:D332&lt;&gt;""),ports!D$2:D332)="SenderReceiverInterface",
          LOOKUP(2,1/(ports!D$2:D332&lt;&gt;""),ports!D$2:D332)="NvDataInterface")),
  "ReceiverPort_Options",
  IF(AND(LOOKUP(2,1/(ports!B$2:B332&lt;&gt;""),ports!B$2:B332)="SenderPort",
         OR(LOOKUP(2,1/(ports!D$2:D332&lt;&gt;""),ports!D$2:D332)="SenderReceiverInterface",
            LOOKUP(2,1/(ports!D$2:D332&lt;&gt;""),ports!D$2:D332)="NvDataInterface")),
     "SenderPort_Options",
     ""  )
)</f>
        <v/>
      </c>
      <c r="AK332" t="str">
        <f>IF(adt_primitive!D332&lt;&gt;"", adt_primitive!D332, AK331)</f>
        <v>CM_ActnOnErToMM</v>
      </c>
      <c r="AL332" s="27" t="str">
        <f>IF(adt_primitive!B332&lt;&gt;"", adt_primitive!B332, AL331)</f>
        <v>ADTS_ActnOnErToMM</v>
      </c>
      <c r="AM332" t="str">
        <f>IF(ports!E332&lt;&gt;"", ports!E332, AM331)</f>
        <v>Trigger1</v>
      </c>
      <c r="AN332" t="str">
        <f>IF(ports!C332&lt;&gt;"", ports!C332, AN331)</f>
        <v>Trigger_R_Port</v>
      </c>
      <c r="AO332" s="27" t="str">
        <f>IF(ports!F332&lt;&gt;"", ports!F332, AO331)</f>
        <v>Trigg2</v>
      </c>
    </row>
    <row r="333" spans="34:41" ht="15" x14ac:dyDescent="0.25">
      <c r="AH333" s="27" t="str" cm="1">
        <f t="array" ref="AH333">IF(AND(LOOKUP(2,1/(ports!B$2:B333&lt;&gt;""),ports!B$2:B333)="ReceiverPort",
       OR(LOOKUP(2,1/(ports!D$2:D333&lt;&gt;""),ports!D$2:D333)="SenderReceiverInterface",
          LOOKUP(2,1/(ports!D$2:D333&lt;&gt;""),ports!D$2:D333)="NvDataInterface")),
  "ReceiverPort_Options",
  IF(AND(LOOKUP(2,1/(ports!B$2:B333&lt;&gt;""),ports!B$2:B333)="SenderPort",
         OR(LOOKUP(2,1/(ports!D$2:D333&lt;&gt;""),ports!D$2:D333)="SenderReceiverInterface",
            LOOKUP(2,1/(ports!D$2:D333&lt;&gt;""),ports!D$2:D333)="NvDataInterface")),
     "SenderPort_Options",
     ""  )
)</f>
        <v/>
      </c>
      <c r="AK333" t="str">
        <f>IF(adt_primitive!D333&lt;&gt;"", adt_primitive!D333, AK332)</f>
        <v>CM_ActnOnErToMM</v>
      </c>
      <c r="AL333" s="27" t="str">
        <f>IF(adt_primitive!B333&lt;&gt;"", adt_primitive!B333, AL332)</f>
        <v>ADTS_ActnOnErToMM</v>
      </c>
      <c r="AM333" t="str">
        <f>IF(ports!E333&lt;&gt;"", ports!E333, AM332)</f>
        <v>Trigger1</v>
      </c>
      <c r="AN333" t="str">
        <f>IF(ports!C333&lt;&gt;"", ports!C333, AN332)</f>
        <v>Trigger_R_Port</v>
      </c>
      <c r="AO333" s="27" t="str">
        <f>IF(ports!F333&lt;&gt;"", ports!F333, AO332)</f>
        <v>Trigg2</v>
      </c>
    </row>
    <row r="334" spans="34:41" ht="15" x14ac:dyDescent="0.25">
      <c r="AH334" s="27" t="str" cm="1">
        <f t="array" ref="AH334">IF(AND(LOOKUP(2,1/(ports!B$2:B334&lt;&gt;""),ports!B$2:B334)="ReceiverPort",
       OR(LOOKUP(2,1/(ports!D$2:D334&lt;&gt;""),ports!D$2:D334)="SenderReceiverInterface",
          LOOKUP(2,1/(ports!D$2:D334&lt;&gt;""),ports!D$2:D334)="NvDataInterface")),
  "ReceiverPort_Options",
  IF(AND(LOOKUP(2,1/(ports!B$2:B334&lt;&gt;""),ports!B$2:B334)="SenderPort",
         OR(LOOKUP(2,1/(ports!D$2:D334&lt;&gt;""),ports!D$2:D334)="SenderReceiverInterface",
            LOOKUP(2,1/(ports!D$2:D334&lt;&gt;""),ports!D$2:D334)="NvDataInterface")),
     "SenderPort_Options",
     ""  )
)</f>
        <v/>
      </c>
      <c r="AK334" t="str">
        <f>IF(adt_primitive!D334&lt;&gt;"", adt_primitive!D334, AK333)</f>
        <v>CM_ActnOnErToMM</v>
      </c>
      <c r="AL334" s="27" t="str">
        <f>IF(adt_primitive!B334&lt;&gt;"", adt_primitive!B334, AL333)</f>
        <v>ADTS_ActnOnErToMM</v>
      </c>
      <c r="AM334" t="str">
        <f>IF(ports!E334&lt;&gt;"", ports!E334, AM333)</f>
        <v>Trigger1</v>
      </c>
      <c r="AN334" t="str">
        <f>IF(ports!C334&lt;&gt;"", ports!C334, AN333)</f>
        <v>Trigger_R_Port</v>
      </c>
      <c r="AO334" s="27" t="str">
        <f>IF(ports!F334&lt;&gt;"", ports!F334, AO333)</f>
        <v>Trigg2</v>
      </c>
    </row>
    <row r="335" spans="34:41" ht="15" x14ac:dyDescent="0.25">
      <c r="AH335" s="27" t="str" cm="1">
        <f t="array" ref="AH335">IF(AND(LOOKUP(2,1/(ports!B$2:B335&lt;&gt;""),ports!B$2:B335)="ReceiverPort",
       OR(LOOKUP(2,1/(ports!D$2:D335&lt;&gt;""),ports!D$2:D335)="SenderReceiverInterface",
          LOOKUP(2,1/(ports!D$2:D335&lt;&gt;""),ports!D$2:D335)="NvDataInterface")),
  "ReceiverPort_Options",
  IF(AND(LOOKUP(2,1/(ports!B$2:B335&lt;&gt;""),ports!B$2:B335)="SenderPort",
         OR(LOOKUP(2,1/(ports!D$2:D335&lt;&gt;""),ports!D$2:D335)="SenderReceiverInterface",
            LOOKUP(2,1/(ports!D$2:D335&lt;&gt;""),ports!D$2:D335)="NvDataInterface")),
     "SenderPort_Options",
     ""  )
)</f>
        <v/>
      </c>
      <c r="AK335" t="str">
        <f>IF(adt_primitive!D335&lt;&gt;"", adt_primitive!D335, AK334)</f>
        <v>CM_ActnOnErToMM</v>
      </c>
      <c r="AL335" s="27" t="str">
        <f>IF(adt_primitive!B335&lt;&gt;"", adt_primitive!B335, AL334)</f>
        <v>ADTS_ActnOnErToMM</v>
      </c>
      <c r="AM335" t="str">
        <f>IF(ports!E335&lt;&gt;"", ports!E335, AM334)</f>
        <v>Trigger1</v>
      </c>
      <c r="AN335" t="str">
        <f>IF(ports!C335&lt;&gt;"", ports!C335, AN334)</f>
        <v>Trigger_R_Port</v>
      </c>
      <c r="AO335" s="27" t="str">
        <f>IF(ports!F335&lt;&gt;"", ports!F335, AO334)</f>
        <v>Trigg2</v>
      </c>
    </row>
    <row r="336" spans="34:41" ht="15" x14ac:dyDescent="0.25">
      <c r="AH336" s="27" t="str" cm="1">
        <f t="array" ref="AH336">IF(AND(LOOKUP(2,1/(ports!B$2:B336&lt;&gt;""),ports!B$2:B336)="ReceiverPort",
       OR(LOOKUP(2,1/(ports!D$2:D336&lt;&gt;""),ports!D$2:D336)="SenderReceiverInterface",
          LOOKUP(2,1/(ports!D$2:D336&lt;&gt;""),ports!D$2:D336)="NvDataInterface")),
  "ReceiverPort_Options",
  IF(AND(LOOKUP(2,1/(ports!B$2:B336&lt;&gt;""),ports!B$2:B336)="SenderPort",
         OR(LOOKUP(2,1/(ports!D$2:D336&lt;&gt;""),ports!D$2:D336)="SenderReceiverInterface",
            LOOKUP(2,1/(ports!D$2:D336&lt;&gt;""),ports!D$2:D336)="NvDataInterface")),
     "SenderPort_Options",
     ""  )
)</f>
        <v/>
      </c>
      <c r="AK336" t="str">
        <f>IF(adt_primitive!D336&lt;&gt;"", adt_primitive!D336, AK335)</f>
        <v>CM_ActnOnErToMM</v>
      </c>
      <c r="AL336" s="27" t="str">
        <f>IF(adt_primitive!B336&lt;&gt;"", adt_primitive!B336, AL335)</f>
        <v>ADTS_ActnOnErToMM</v>
      </c>
      <c r="AM336" t="str">
        <f>IF(ports!E336&lt;&gt;"", ports!E336, AM335)</f>
        <v>Trigger1</v>
      </c>
      <c r="AN336" t="str">
        <f>IF(ports!C336&lt;&gt;"", ports!C336, AN335)</f>
        <v>Trigger_R_Port</v>
      </c>
      <c r="AO336" s="27" t="str">
        <f>IF(ports!F336&lt;&gt;"", ports!F336, AO335)</f>
        <v>Trigg2</v>
      </c>
    </row>
    <row r="337" spans="34:41" ht="15" x14ac:dyDescent="0.25">
      <c r="AH337" s="27" t="str" cm="1">
        <f t="array" ref="AH337">IF(AND(LOOKUP(2,1/(ports!B$2:B337&lt;&gt;""),ports!B$2:B337)="ReceiverPort",
       OR(LOOKUP(2,1/(ports!D$2:D337&lt;&gt;""),ports!D$2:D337)="SenderReceiverInterface",
          LOOKUP(2,1/(ports!D$2:D337&lt;&gt;""),ports!D$2:D337)="NvDataInterface")),
  "ReceiverPort_Options",
  IF(AND(LOOKUP(2,1/(ports!B$2:B337&lt;&gt;""),ports!B$2:B337)="SenderPort",
         OR(LOOKUP(2,1/(ports!D$2:D337&lt;&gt;""),ports!D$2:D337)="SenderReceiverInterface",
            LOOKUP(2,1/(ports!D$2:D337&lt;&gt;""),ports!D$2:D337)="NvDataInterface")),
     "SenderPort_Options",
     ""  )
)</f>
        <v/>
      </c>
      <c r="AK337" t="str">
        <f>IF(adt_primitive!D337&lt;&gt;"", adt_primitive!D337, AK336)</f>
        <v>CM_ActnOnErToMM</v>
      </c>
      <c r="AL337" s="27" t="str">
        <f>IF(adt_primitive!B337&lt;&gt;"", adt_primitive!B337, AL336)</f>
        <v>ADTS_ActnOnErToMM</v>
      </c>
      <c r="AM337" t="str">
        <f>IF(ports!E337&lt;&gt;"", ports!E337, AM336)</f>
        <v>Trigger1</v>
      </c>
      <c r="AN337" t="str">
        <f>IF(ports!C337&lt;&gt;"", ports!C337, AN336)</f>
        <v>Trigger_R_Port</v>
      </c>
      <c r="AO337" s="27" t="str">
        <f>IF(ports!F337&lt;&gt;"", ports!F337, AO336)</f>
        <v>Trigg2</v>
      </c>
    </row>
    <row r="338" spans="34:41" ht="15" x14ac:dyDescent="0.25">
      <c r="AH338" s="27" t="str" cm="1">
        <f t="array" ref="AH338">IF(AND(LOOKUP(2,1/(ports!B$2:B338&lt;&gt;""),ports!B$2:B338)="ReceiverPort",
       OR(LOOKUP(2,1/(ports!D$2:D338&lt;&gt;""),ports!D$2:D338)="SenderReceiverInterface",
          LOOKUP(2,1/(ports!D$2:D338&lt;&gt;""),ports!D$2:D338)="NvDataInterface")),
  "ReceiverPort_Options",
  IF(AND(LOOKUP(2,1/(ports!B$2:B338&lt;&gt;""),ports!B$2:B338)="SenderPort",
         OR(LOOKUP(2,1/(ports!D$2:D338&lt;&gt;""),ports!D$2:D338)="SenderReceiverInterface",
            LOOKUP(2,1/(ports!D$2:D338&lt;&gt;""),ports!D$2:D338)="NvDataInterface")),
     "SenderPort_Options",
     ""  )
)</f>
        <v/>
      </c>
      <c r="AK338" t="str">
        <f>IF(adt_primitive!D338&lt;&gt;"", adt_primitive!D338, AK337)</f>
        <v>CM_ActnOnErToMM</v>
      </c>
      <c r="AL338" s="27" t="str">
        <f>IF(adt_primitive!B338&lt;&gt;"", adt_primitive!B338, AL337)</f>
        <v>ADTS_ActnOnErToMM</v>
      </c>
      <c r="AM338" t="str">
        <f>IF(ports!E338&lt;&gt;"", ports!E338, AM337)</f>
        <v>Trigger1</v>
      </c>
      <c r="AN338" t="str">
        <f>IF(ports!C338&lt;&gt;"", ports!C338, AN337)</f>
        <v>Trigger_R_Port</v>
      </c>
      <c r="AO338" s="27" t="str">
        <f>IF(ports!F338&lt;&gt;"", ports!F338, AO337)</f>
        <v>Trigg2</v>
      </c>
    </row>
    <row r="339" spans="34:41" ht="15" x14ac:dyDescent="0.25">
      <c r="AH339" s="27" t="str" cm="1">
        <f t="array" ref="AH339">IF(AND(LOOKUP(2,1/(ports!B$2:B339&lt;&gt;""),ports!B$2:B339)="ReceiverPort",
       OR(LOOKUP(2,1/(ports!D$2:D339&lt;&gt;""),ports!D$2:D339)="SenderReceiverInterface",
          LOOKUP(2,1/(ports!D$2:D339&lt;&gt;""),ports!D$2:D339)="NvDataInterface")),
  "ReceiverPort_Options",
  IF(AND(LOOKUP(2,1/(ports!B$2:B339&lt;&gt;""),ports!B$2:B339)="SenderPort",
         OR(LOOKUP(2,1/(ports!D$2:D339&lt;&gt;""),ports!D$2:D339)="SenderReceiverInterface",
            LOOKUP(2,1/(ports!D$2:D339&lt;&gt;""),ports!D$2:D339)="NvDataInterface")),
     "SenderPort_Options",
     ""  )
)</f>
        <v/>
      </c>
      <c r="AK339" t="str">
        <f>IF(adt_primitive!D339&lt;&gt;"", adt_primitive!D339, AK338)</f>
        <v>CM_ActnOnErToMM</v>
      </c>
      <c r="AL339" s="27" t="str">
        <f>IF(adt_primitive!B339&lt;&gt;"", adt_primitive!B339, AL338)</f>
        <v>ADTS_ActnOnErToMM</v>
      </c>
      <c r="AM339" t="str">
        <f>IF(ports!E339&lt;&gt;"", ports!E339, AM338)</f>
        <v>Trigger1</v>
      </c>
      <c r="AN339" t="str">
        <f>IF(ports!C339&lt;&gt;"", ports!C339, AN338)</f>
        <v>Trigger_R_Port</v>
      </c>
      <c r="AO339" s="27" t="str">
        <f>IF(ports!F339&lt;&gt;"", ports!F339, AO338)</f>
        <v>Trigg2</v>
      </c>
    </row>
    <row r="340" spans="34:41" ht="15" x14ac:dyDescent="0.25">
      <c r="AH340" s="27" t="str" cm="1">
        <f t="array" ref="AH340">IF(AND(LOOKUP(2,1/(ports!B$2:B340&lt;&gt;""),ports!B$2:B340)="ReceiverPort",
       OR(LOOKUP(2,1/(ports!D$2:D340&lt;&gt;""),ports!D$2:D340)="SenderReceiverInterface",
          LOOKUP(2,1/(ports!D$2:D340&lt;&gt;""),ports!D$2:D340)="NvDataInterface")),
  "ReceiverPort_Options",
  IF(AND(LOOKUP(2,1/(ports!B$2:B340&lt;&gt;""),ports!B$2:B340)="SenderPort",
         OR(LOOKUP(2,1/(ports!D$2:D340&lt;&gt;""),ports!D$2:D340)="SenderReceiverInterface",
            LOOKUP(2,1/(ports!D$2:D340&lt;&gt;""),ports!D$2:D340)="NvDataInterface")),
     "SenderPort_Options",
     ""  )
)</f>
        <v/>
      </c>
      <c r="AK340" t="str">
        <f>IF(adt_primitive!D340&lt;&gt;"", adt_primitive!D340, AK339)</f>
        <v>CM_ActnOnErToMM</v>
      </c>
      <c r="AL340" s="27" t="str">
        <f>IF(adt_primitive!B340&lt;&gt;"", adt_primitive!B340, AL339)</f>
        <v>ADTS_ActnOnErToMM</v>
      </c>
      <c r="AM340" t="str">
        <f>IF(ports!E340&lt;&gt;"", ports!E340, AM339)</f>
        <v>Trigger1</v>
      </c>
      <c r="AN340" t="str">
        <f>IF(ports!C340&lt;&gt;"", ports!C340, AN339)</f>
        <v>Trigger_R_Port</v>
      </c>
      <c r="AO340" s="27" t="str">
        <f>IF(ports!F340&lt;&gt;"", ports!F340, AO339)</f>
        <v>Trigg2</v>
      </c>
    </row>
    <row r="341" spans="34:41" ht="15" x14ac:dyDescent="0.25">
      <c r="AH341" s="27" t="str" cm="1">
        <f t="array" ref="AH341">IF(AND(LOOKUP(2,1/(ports!B$2:B341&lt;&gt;""),ports!B$2:B341)="ReceiverPort",
       OR(LOOKUP(2,1/(ports!D$2:D341&lt;&gt;""),ports!D$2:D341)="SenderReceiverInterface",
          LOOKUP(2,1/(ports!D$2:D341&lt;&gt;""),ports!D$2:D341)="NvDataInterface")),
  "ReceiverPort_Options",
  IF(AND(LOOKUP(2,1/(ports!B$2:B341&lt;&gt;""),ports!B$2:B341)="SenderPort",
         OR(LOOKUP(2,1/(ports!D$2:D341&lt;&gt;""),ports!D$2:D341)="SenderReceiverInterface",
            LOOKUP(2,1/(ports!D$2:D341&lt;&gt;""),ports!D$2:D341)="NvDataInterface")),
     "SenderPort_Options",
     ""  )
)</f>
        <v/>
      </c>
      <c r="AK341" t="str">
        <f>IF(adt_primitive!D341&lt;&gt;"", adt_primitive!D341, AK340)</f>
        <v>CM_ActnOnErToMM</v>
      </c>
      <c r="AL341" s="27" t="str">
        <f>IF(adt_primitive!B341&lt;&gt;"", adt_primitive!B341, AL340)</f>
        <v>ADTS_ActnOnErToMM</v>
      </c>
      <c r="AM341" t="str">
        <f>IF(ports!E341&lt;&gt;"", ports!E341, AM340)</f>
        <v>Trigger1</v>
      </c>
      <c r="AN341" t="str">
        <f>IF(ports!C341&lt;&gt;"", ports!C341, AN340)</f>
        <v>Trigger_R_Port</v>
      </c>
      <c r="AO341" s="27" t="str">
        <f>IF(ports!F341&lt;&gt;"", ports!F341, AO340)</f>
        <v>Trigg2</v>
      </c>
    </row>
    <row r="342" spans="34:41" ht="15" x14ac:dyDescent="0.25">
      <c r="AH342" s="27" t="str" cm="1">
        <f t="array" ref="AH342">IF(AND(LOOKUP(2,1/(ports!B$2:B342&lt;&gt;""),ports!B$2:B342)="ReceiverPort",
       OR(LOOKUP(2,1/(ports!D$2:D342&lt;&gt;""),ports!D$2:D342)="SenderReceiverInterface",
          LOOKUP(2,1/(ports!D$2:D342&lt;&gt;""),ports!D$2:D342)="NvDataInterface")),
  "ReceiverPort_Options",
  IF(AND(LOOKUP(2,1/(ports!B$2:B342&lt;&gt;""),ports!B$2:B342)="SenderPort",
         OR(LOOKUP(2,1/(ports!D$2:D342&lt;&gt;""),ports!D$2:D342)="SenderReceiverInterface",
            LOOKUP(2,1/(ports!D$2:D342&lt;&gt;""),ports!D$2:D342)="NvDataInterface")),
     "SenderPort_Options",
     ""  )
)</f>
        <v/>
      </c>
      <c r="AK342" t="str">
        <f>IF(adt_primitive!D342&lt;&gt;"", adt_primitive!D342, AK341)</f>
        <v>CM_ActnOnErToMM</v>
      </c>
      <c r="AL342" s="27" t="str">
        <f>IF(adt_primitive!B342&lt;&gt;"", adt_primitive!B342, AL341)</f>
        <v>ADTS_ActnOnErToMM</v>
      </c>
      <c r="AM342" t="str">
        <f>IF(ports!E342&lt;&gt;"", ports!E342, AM341)</f>
        <v>Trigger1</v>
      </c>
      <c r="AN342" t="str">
        <f>IF(ports!C342&lt;&gt;"", ports!C342, AN341)</f>
        <v>Trigger_R_Port</v>
      </c>
      <c r="AO342" s="27" t="str">
        <f>IF(ports!F342&lt;&gt;"", ports!F342, AO341)</f>
        <v>Trigg2</v>
      </c>
    </row>
    <row r="343" spans="34:41" ht="15" x14ac:dyDescent="0.25">
      <c r="AH343" s="27" t="str" cm="1">
        <f t="array" ref="AH343">IF(AND(LOOKUP(2,1/(ports!B$2:B343&lt;&gt;""),ports!B$2:B343)="ReceiverPort",
       OR(LOOKUP(2,1/(ports!D$2:D343&lt;&gt;""),ports!D$2:D343)="SenderReceiverInterface",
          LOOKUP(2,1/(ports!D$2:D343&lt;&gt;""),ports!D$2:D343)="NvDataInterface")),
  "ReceiverPort_Options",
  IF(AND(LOOKUP(2,1/(ports!B$2:B343&lt;&gt;""),ports!B$2:B343)="SenderPort",
         OR(LOOKUP(2,1/(ports!D$2:D343&lt;&gt;""),ports!D$2:D343)="SenderReceiverInterface",
            LOOKUP(2,1/(ports!D$2:D343&lt;&gt;""),ports!D$2:D343)="NvDataInterface")),
     "SenderPort_Options",
     ""  )
)</f>
        <v/>
      </c>
      <c r="AK343" t="str">
        <f>IF(adt_primitive!D343&lt;&gt;"", adt_primitive!D343, AK342)</f>
        <v>CM_ActnOnErToMM</v>
      </c>
      <c r="AL343" s="27" t="str">
        <f>IF(adt_primitive!B343&lt;&gt;"", adt_primitive!B343, AL342)</f>
        <v>ADTS_ActnOnErToMM</v>
      </c>
      <c r="AM343" t="str">
        <f>IF(ports!E343&lt;&gt;"", ports!E343, AM342)</f>
        <v>Trigger1</v>
      </c>
      <c r="AN343" t="str">
        <f>IF(ports!C343&lt;&gt;"", ports!C343, AN342)</f>
        <v>Trigger_R_Port</v>
      </c>
      <c r="AO343" s="27" t="str">
        <f>IF(ports!F343&lt;&gt;"", ports!F343, AO342)</f>
        <v>Trigg2</v>
      </c>
    </row>
    <row r="344" spans="34:41" ht="15" x14ac:dyDescent="0.25">
      <c r="AH344" s="27" t="str" cm="1">
        <f t="array" ref="AH344">IF(AND(LOOKUP(2,1/(ports!B$2:B344&lt;&gt;""),ports!B$2:B344)="ReceiverPort",
       OR(LOOKUP(2,1/(ports!D$2:D344&lt;&gt;""),ports!D$2:D344)="SenderReceiverInterface",
          LOOKUP(2,1/(ports!D$2:D344&lt;&gt;""),ports!D$2:D344)="NvDataInterface")),
  "ReceiverPort_Options",
  IF(AND(LOOKUP(2,1/(ports!B$2:B344&lt;&gt;""),ports!B$2:B344)="SenderPort",
         OR(LOOKUP(2,1/(ports!D$2:D344&lt;&gt;""),ports!D$2:D344)="SenderReceiverInterface",
            LOOKUP(2,1/(ports!D$2:D344&lt;&gt;""),ports!D$2:D344)="NvDataInterface")),
     "SenderPort_Options",
     ""  )
)</f>
        <v/>
      </c>
      <c r="AK344" t="str">
        <f>IF(adt_primitive!D344&lt;&gt;"", adt_primitive!D344, AK343)</f>
        <v>CM_ActnOnErToMM</v>
      </c>
      <c r="AL344" s="27" t="str">
        <f>IF(adt_primitive!B344&lt;&gt;"", adt_primitive!B344, AL343)</f>
        <v>ADTS_ActnOnErToMM</v>
      </c>
      <c r="AM344" t="str">
        <f>IF(ports!E344&lt;&gt;"", ports!E344, AM343)</f>
        <v>Trigger1</v>
      </c>
      <c r="AN344" t="str">
        <f>IF(ports!C344&lt;&gt;"", ports!C344, AN343)</f>
        <v>Trigger_R_Port</v>
      </c>
      <c r="AO344" s="27" t="str">
        <f>IF(ports!F344&lt;&gt;"", ports!F344, AO343)</f>
        <v>Trigg2</v>
      </c>
    </row>
    <row r="345" spans="34:41" ht="15" x14ac:dyDescent="0.25">
      <c r="AH345" s="27" t="str" cm="1">
        <f t="array" ref="AH345">IF(AND(LOOKUP(2,1/(ports!B$2:B345&lt;&gt;""),ports!B$2:B345)="ReceiverPort",
       OR(LOOKUP(2,1/(ports!D$2:D345&lt;&gt;""),ports!D$2:D345)="SenderReceiverInterface",
          LOOKUP(2,1/(ports!D$2:D345&lt;&gt;""),ports!D$2:D345)="NvDataInterface")),
  "ReceiverPort_Options",
  IF(AND(LOOKUP(2,1/(ports!B$2:B345&lt;&gt;""),ports!B$2:B345)="SenderPort",
         OR(LOOKUP(2,1/(ports!D$2:D345&lt;&gt;""),ports!D$2:D345)="SenderReceiverInterface",
            LOOKUP(2,1/(ports!D$2:D345&lt;&gt;""),ports!D$2:D345)="NvDataInterface")),
     "SenderPort_Options",
     ""  )
)</f>
        <v/>
      </c>
      <c r="AK345" t="str">
        <f>IF(adt_primitive!D345&lt;&gt;"", adt_primitive!D345, AK344)</f>
        <v>CM_ActnOnErToMM</v>
      </c>
      <c r="AL345" s="27" t="str">
        <f>IF(adt_primitive!B345&lt;&gt;"", adt_primitive!B345, AL344)</f>
        <v>ADTS_ActnOnErToMM</v>
      </c>
      <c r="AM345" t="str">
        <f>IF(ports!E345&lt;&gt;"", ports!E345, AM344)</f>
        <v>Trigger1</v>
      </c>
      <c r="AN345" t="str">
        <f>IF(ports!C345&lt;&gt;"", ports!C345, AN344)</f>
        <v>Trigger_R_Port</v>
      </c>
      <c r="AO345" s="27" t="str">
        <f>IF(ports!F345&lt;&gt;"", ports!F345, AO344)</f>
        <v>Trigg2</v>
      </c>
    </row>
    <row r="346" spans="34:41" ht="15" x14ac:dyDescent="0.25">
      <c r="AH346" s="27" t="str" cm="1">
        <f t="array" ref="AH346">IF(AND(LOOKUP(2,1/(ports!B$2:B346&lt;&gt;""),ports!B$2:B346)="ReceiverPort",
       OR(LOOKUP(2,1/(ports!D$2:D346&lt;&gt;""),ports!D$2:D346)="SenderReceiverInterface",
          LOOKUP(2,1/(ports!D$2:D346&lt;&gt;""),ports!D$2:D346)="NvDataInterface")),
  "ReceiverPort_Options",
  IF(AND(LOOKUP(2,1/(ports!B$2:B346&lt;&gt;""),ports!B$2:B346)="SenderPort",
         OR(LOOKUP(2,1/(ports!D$2:D346&lt;&gt;""),ports!D$2:D346)="SenderReceiverInterface",
            LOOKUP(2,1/(ports!D$2:D346&lt;&gt;""),ports!D$2:D346)="NvDataInterface")),
     "SenderPort_Options",
     ""  )
)</f>
        <v/>
      </c>
      <c r="AK346" t="str">
        <f>IF(adt_primitive!D346&lt;&gt;"", adt_primitive!D346, AK345)</f>
        <v>CM_ActnOnErToMM</v>
      </c>
      <c r="AL346" s="27" t="str">
        <f>IF(adt_primitive!B346&lt;&gt;"", adt_primitive!B346, AL345)</f>
        <v>ADTS_ActnOnErToMM</v>
      </c>
      <c r="AM346" t="str">
        <f>IF(ports!E346&lt;&gt;"", ports!E346, AM345)</f>
        <v>Trigger1</v>
      </c>
      <c r="AN346" t="str">
        <f>IF(ports!C346&lt;&gt;"", ports!C346, AN345)</f>
        <v>Trigger_R_Port</v>
      </c>
      <c r="AO346" s="27" t="str">
        <f>IF(ports!F346&lt;&gt;"", ports!F346, AO345)</f>
        <v>Trigg2</v>
      </c>
    </row>
    <row r="347" spans="34:41" ht="15" x14ac:dyDescent="0.25">
      <c r="AH347" s="27" t="str" cm="1">
        <f t="array" ref="AH347">IF(AND(LOOKUP(2,1/(ports!B$2:B347&lt;&gt;""),ports!B$2:B347)="ReceiverPort",
       OR(LOOKUP(2,1/(ports!D$2:D347&lt;&gt;""),ports!D$2:D347)="SenderReceiverInterface",
          LOOKUP(2,1/(ports!D$2:D347&lt;&gt;""),ports!D$2:D347)="NvDataInterface")),
  "ReceiverPort_Options",
  IF(AND(LOOKUP(2,1/(ports!B$2:B347&lt;&gt;""),ports!B$2:B347)="SenderPort",
         OR(LOOKUP(2,1/(ports!D$2:D347&lt;&gt;""),ports!D$2:D347)="SenderReceiverInterface",
            LOOKUP(2,1/(ports!D$2:D347&lt;&gt;""),ports!D$2:D347)="NvDataInterface")),
     "SenderPort_Options",
     ""  )
)</f>
        <v/>
      </c>
      <c r="AK347" t="str">
        <f>IF(adt_primitive!D347&lt;&gt;"", adt_primitive!D347, AK346)</f>
        <v>CM_ActnOnErToMM</v>
      </c>
      <c r="AL347" s="27" t="str">
        <f>IF(adt_primitive!B347&lt;&gt;"", adt_primitive!B347, AL346)</f>
        <v>ADTS_ActnOnErToMM</v>
      </c>
      <c r="AM347" t="str">
        <f>IF(ports!E347&lt;&gt;"", ports!E347, AM346)</f>
        <v>Trigger1</v>
      </c>
      <c r="AN347" t="str">
        <f>IF(ports!C347&lt;&gt;"", ports!C347, AN346)</f>
        <v>Trigger_R_Port</v>
      </c>
      <c r="AO347" s="27" t="str">
        <f>IF(ports!F347&lt;&gt;"", ports!F347, AO346)</f>
        <v>Trigg2</v>
      </c>
    </row>
    <row r="348" spans="34:41" ht="15" x14ac:dyDescent="0.25">
      <c r="AH348" s="27" t="str" cm="1">
        <f t="array" ref="AH348">IF(AND(LOOKUP(2,1/(ports!B$2:B348&lt;&gt;""),ports!B$2:B348)="ReceiverPort",
       OR(LOOKUP(2,1/(ports!D$2:D348&lt;&gt;""),ports!D$2:D348)="SenderReceiverInterface",
          LOOKUP(2,1/(ports!D$2:D348&lt;&gt;""),ports!D$2:D348)="NvDataInterface")),
  "ReceiverPort_Options",
  IF(AND(LOOKUP(2,1/(ports!B$2:B348&lt;&gt;""),ports!B$2:B348)="SenderPort",
         OR(LOOKUP(2,1/(ports!D$2:D348&lt;&gt;""),ports!D$2:D348)="SenderReceiverInterface",
            LOOKUP(2,1/(ports!D$2:D348&lt;&gt;""),ports!D$2:D348)="NvDataInterface")),
     "SenderPort_Options",
     ""  )
)</f>
        <v/>
      </c>
      <c r="AK348" t="str">
        <f>IF(adt_primitive!D348&lt;&gt;"", adt_primitive!D348, AK347)</f>
        <v>CM_ActnOnErToMM</v>
      </c>
      <c r="AL348" s="27" t="str">
        <f>IF(adt_primitive!B348&lt;&gt;"", adt_primitive!B348, AL347)</f>
        <v>ADTS_ActnOnErToMM</v>
      </c>
      <c r="AM348" t="str">
        <f>IF(ports!E348&lt;&gt;"", ports!E348, AM347)</f>
        <v>Trigger1</v>
      </c>
      <c r="AN348" t="str">
        <f>IF(ports!C348&lt;&gt;"", ports!C348, AN347)</f>
        <v>Trigger_R_Port</v>
      </c>
      <c r="AO348" s="27" t="str">
        <f>IF(ports!F348&lt;&gt;"", ports!F348, AO347)</f>
        <v>Trigg2</v>
      </c>
    </row>
    <row r="349" spans="34:41" ht="15" x14ac:dyDescent="0.25">
      <c r="AH349" s="27" t="str" cm="1">
        <f t="array" ref="AH349">IF(AND(LOOKUP(2,1/(ports!B$2:B349&lt;&gt;""),ports!B$2:B349)="ReceiverPort",
       OR(LOOKUP(2,1/(ports!D$2:D349&lt;&gt;""),ports!D$2:D349)="SenderReceiverInterface",
          LOOKUP(2,1/(ports!D$2:D349&lt;&gt;""),ports!D$2:D349)="NvDataInterface")),
  "ReceiverPort_Options",
  IF(AND(LOOKUP(2,1/(ports!B$2:B349&lt;&gt;""),ports!B$2:B349)="SenderPort",
         OR(LOOKUP(2,1/(ports!D$2:D349&lt;&gt;""),ports!D$2:D349)="SenderReceiverInterface",
            LOOKUP(2,1/(ports!D$2:D349&lt;&gt;""),ports!D$2:D349)="NvDataInterface")),
     "SenderPort_Options",
     ""  )
)</f>
        <v/>
      </c>
      <c r="AK349" t="str">
        <f>IF(adt_primitive!D349&lt;&gt;"", adt_primitive!D349, AK348)</f>
        <v>CM_ActnOnErToMM</v>
      </c>
      <c r="AL349" s="27" t="str">
        <f>IF(adt_primitive!B349&lt;&gt;"", adt_primitive!B349, AL348)</f>
        <v>ADTS_ActnOnErToMM</v>
      </c>
      <c r="AM349" t="str">
        <f>IF(ports!E349&lt;&gt;"", ports!E349, AM348)</f>
        <v>Trigger1</v>
      </c>
      <c r="AN349" t="str">
        <f>IF(ports!C349&lt;&gt;"", ports!C349, AN348)</f>
        <v>Trigger_R_Port</v>
      </c>
      <c r="AO349" s="27" t="str">
        <f>IF(ports!F349&lt;&gt;"", ports!F349, AO348)</f>
        <v>Trigg2</v>
      </c>
    </row>
    <row r="350" spans="34:41" ht="15" x14ac:dyDescent="0.25">
      <c r="AH350" s="27" t="str" cm="1">
        <f t="array" ref="AH350">IF(AND(LOOKUP(2,1/(ports!B$2:B350&lt;&gt;""),ports!B$2:B350)="ReceiverPort",
       OR(LOOKUP(2,1/(ports!D$2:D350&lt;&gt;""),ports!D$2:D350)="SenderReceiverInterface",
          LOOKUP(2,1/(ports!D$2:D350&lt;&gt;""),ports!D$2:D350)="NvDataInterface")),
  "ReceiverPort_Options",
  IF(AND(LOOKUP(2,1/(ports!B$2:B350&lt;&gt;""),ports!B$2:B350)="SenderPort",
         OR(LOOKUP(2,1/(ports!D$2:D350&lt;&gt;""),ports!D$2:D350)="SenderReceiverInterface",
            LOOKUP(2,1/(ports!D$2:D350&lt;&gt;""),ports!D$2:D350)="NvDataInterface")),
     "SenderPort_Options",
     ""  )
)</f>
        <v/>
      </c>
      <c r="AK350" t="str">
        <f>IF(adt_primitive!D350&lt;&gt;"", adt_primitive!D350, AK349)</f>
        <v>CM_ActnOnErToMM</v>
      </c>
      <c r="AL350" s="27" t="str">
        <f>IF(adt_primitive!B350&lt;&gt;"", adt_primitive!B350, AL349)</f>
        <v>ADTS_ActnOnErToMM</v>
      </c>
      <c r="AM350" t="str">
        <f>IF(ports!E350&lt;&gt;"", ports!E350, AM349)</f>
        <v>Trigger1</v>
      </c>
      <c r="AN350" t="str">
        <f>IF(ports!C350&lt;&gt;"", ports!C350, AN349)</f>
        <v>Trigger_R_Port</v>
      </c>
      <c r="AO350" s="27" t="str">
        <f>IF(ports!F350&lt;&gt;"", ports!F350, AO349)</f>
        <v>Trigg2</v>
      </c>
    </row>
    <row r="351" spans="34:41" ht="15" x14ac:dyDescent="0.25">
      <c r="AH351" s="27" t="str" cm="1">
        <f t="array" ref="AH351">IF(AND(LOOKUP(2,1/(ports!B$2:B351&lt;&gt;""),ports!B$2:B351)="ReceiverPort",
       OR(LOOKUP(2,1/(ports!D$2:D351&lt;&gt;""),ports!D$2:D351)="SenderReceiverInterface",
          LOOKUP(2,1/(ports!D$2:D351&lt;&gt;""),ports!D$2:D351)="NvDataInterface")),
  "ReceiverPort_Options",
  IF(AND(LOOKUP(2,1/(ports!B$2:B351&lt;&gt;""),ports!B$2:B351)="SenderPort",
         OR(LOOKUP(2,1/(ports!D$2:D351&lt;&gt;""),ports!D$2:D351)="SenderReceiverInterface",
            LOOKUP(2,1/(ports!D$2:D351&lt;&gt;""),ports!D$2:D351)="NvDataInterface")),
     "SenderPort_Options",
     ""  )
)</f>
        <v/>
      </c>
      <c r="AK351" t="str">
        <f>IF(adt_primitive!D351&lt;&gt;"", adt_primitive!D351, AK350)</f>
        <v>CM_ActnOnErToMM</v>
      </c>
      <c r="AL351" s="27" t="str">
        <f>IF(adt_primitive!B351&lt;&gt;"", adt_primitive!B351, AL350)</f>
        <v>ADTS_ActnOnErToMM</v>
      </c>
      <c r="AM351" t="str">
        <f>IF(ports!E351&lt;&gt;"", ports!E351, AM350)</f>
        <v>Trigger1</v>
      </c>
      <c r="AN351" t="str">
        <f>IF(ports!C351&lt;&gt;"", ports!C351, AN350)</f>
        <v>Trigger_R_Port</v>
      </c>
      <c r="AO351" s="27" t="str">
        <f>IF(ports!F351&lt;&gt;"", ports!F351, AO350)</f>
        <v>Trigg2</v>
      </c>
    </row>
    <row r="352" spans="34:41" ht="15" x14ac:dyDescent="0.25">
      <c r="AH352" s="27" t="str" cm="1">
        <f t="array" ref="AH352">IF(AND(LOOKUP(2,1/(ports!B$2:B352&lt;&gt;""),ports!B$2:B352)="ReceiverPort",
       OR(LOOKUP(2,1/(ports!D$2:D352&lt;&gt;""),ports!D$2:D352)="SenderReceiverInterface",
          LOOKUP(2,1/(ports!D$2:D352&lt;&gt;""),ports!D$2:D352)="NvDataInterface")),
  "ReceiverPort_Options",
  IF(AND(LOOKUP(2,1/(ports!B$2:B352&lt;&gt;""),ports!B$2:B352)="SenderPort",
         OR(LOOKUP(2,1/(ports!D$2:D352&lt;&gt;""),ports!D$2:D352)="SenderReceiverInterface",
            LOOKUP(2,1/(ports!D$2:D352&lt;&gt;""),ports!D$2:D352)="NvDataInterface")),
     "SenderPort_Options",
     ""  )
)</f>
        <v/>
      </c>
      <c r="AK352" t="str">
        <f>IF(adt_primitive!D352&lt;&gt;"", adt_primitive!D352, AK351)</f>
        <v>CM_ActnOnErToMM</v>
      </c>
      <c r="AL352" s="27" t="str">
        <f>IF(adt_primitive!B352&lt;&gt;"", adt_primitive!B352, AL351)</f>
        <v>ADTS_ActnOnErToMM</v>
      </c>
      <c r="AM352" t="str">
        <f>IF(ports!E352&lt;&gt;"", ports!E352, AM351)</f>
        <v>Trigger1</v>
      </c>
      <c r="AN352" t="str">
        <f>IF(ports!C352&lt;&gt;"", ports!C352, AN351)</f>
        <v>Trigger_R_Port</v>
      </c>
      <c r="AO352" s="27" t="str">
        <f>IF(ports!F352&lt;&gt;"", ports!F352, AO351)</f>
        <v>Trigg2</v>
      </c>
    </row>
    <row r="353" spans="34:41" ht="15" x14ac:dyDescent="0.25">
      <c r="AH353" s="27" t="str" cm="1">
        <f t="array" ref="AH353">IF(AND(LOOKUP(2,1/(ports!B$2:B353&lt;&gt;""),ports!B$2:B353)="ReceiverPort",
       OR(LOOKUP(2,1/(ports!D$2:D353&lt;&gt;""),ports!D$2:D353)="SenderReceiverInterface",
          LOOKUP(2,1/(ports!D$2:D353&lt;&gt;""),ports!D$2:D353)="NvDataInterface")),
  "ReceiverPort_Options",
  IF(AND(LOOKUP(2,1/(ports!B$2:B353&lt;&gt;""),ports!B$2:B353)="SenderPort",
         OR(LOOKUP(2,1/(ports!D$2:D353&lt;&gt;""),ports!D$2:D353)="SenderReceiverInterface",
            LOOKUP(2,1/(ports!D$2:D353&lt;&gt;""),ports!D$2:D353)="NvDataInterface")),
     "SenderPort_Options",
     ""  )
)</f>
        <v/>
      </c>
      <c r="AK353" t="str">
        <f>IF(adt_primitive!D353&lt;&gt;"", adt_primitive!D353, AK352)</f>
        <v>CM_ActnOnErToMM</v>
      </c>
      <c r="AL353" s="27" t="str">
        <f>IF(adt_primitive!B353&lt;&gt;"", adt_primitive!B353, AL352)</f>
        <v>ADTS_ActnOnErToMM</v>
      </c>
      <c r="AM353" t="str">
        <f>IF(ports!E353&lt;&gt;"", ports!E353, AM352)</f>
        <v>Trigger1</v>
      </c>
      <c r="AN353" t="str">
        <f>IF(ports!C353&lt;&gt;"", ports!C353, AN352)</f>
        <v>Trigger_R_Port</v>
      </c>
      <c r="AO353" s="27" t="str">
        <f>IF(ports!F353&lt;&gt;"", ports!F353, AO352)</f>
        <v>Trigg2</v>
      </c>
    </row>
    <row r="354" spans="34:41" ht="15" x14ac:dyDescent="0.25">
      <c r="AH354" s="27" t="str" cm="1">
        <f t="array" ref="AH354">IF(AND(LOOKUP(2,1/(ports!B$2:B354&lt;&gt;""),ports!B$2:B354)="ReceiverPort",
       OR(LOOKUP(2,1/(ports!D$2:D354&lt;&gt;""),ports!D$2:D354)="SenderReceiverInterface",
          LOOKUP(2,1/(ports!D$2:D354&lt;&gt;""),ports!D$2:D354)="NvDataInterface")),
  "ReceiverPort_Options",
  IF(AND(LOOKUP(2,1/(ports!B$2:B354&lt;&gt;""),ports!B$2:B354)="SenderPort",
         OR(LOOKUP(2,1/(ports!D$2:D354&lt;&gt;""),ports!D$2:D354)="SenderReceiverInterface",
            LOOKUP(2,1/(ports!D$2:D354&lt;&gt;""),ports!D$2:D354)="NvDataInterface")),
     "SenderPort_Options",
     ""  )
)</f>
        <v/>
      </c>
      <c r="AK354" t="str">
        <f>IF(adt_primitive!D354&lt;&gt;"", adt_primitive!D354, AK353)</f>
        <v>CM_ActnOnErToMM</v>
      </c>
      <c r="AL354" s="27" t="str">
        <f>IF(adt_primitive!B354&lt;&gt;"", adt_primitive!B354, AL353)</f>
        <v>ADTS_ActnOnErToMM</v>
      </c>
      <c r="AM354" t="str">
        <f>IF(ports!E354&lt;&gt;"", ports!E354, AM353)</f>
        <v>Trigger1</v>
      </c>
      <c r="AN354" t="str">
        <f>IF(ports!C354&lt;&gt;"", ports!C354, AN353)</f>
        <v>Trigger_R_Port</v>
      </c>
      <c r="AO354" s="27" t="str">
        <f>IF(ports!F354&lt;&gt;"", ports!F354, AO353)</f>
        <v>Trigg2</v>
      </c>
    </row>
    <row r="355" spans="34:41" ht="15" x14ac:dyDescent="0.25">
      <c r="AH355" s="27" t="str" cm="1">
        <f t="array" ref="AH355">IF(AND(LOOKUP(2,1/(ports!B$2:B355&lt;&gt;""),ports!B$2:B355)="ReceiverPort",
       OR(LOOKUP(2,1/(ports!D$2:D355&lt;&gt;""),ports!D$2:D355)="SenderReceiverInterface",
          LOOKUP(2,1/(ports!D$2:D355&lt;&gt;""),ports!D$2:D355)="NvDataInterface")),
  "ReceiverPort_Options",
  IF(AND(LOOKUP(2,1/(ports!B$2:B355&lt;&gt;""),ports!B$2:B355)="SenderPort",
         OR(LOOKUP(2,1/(ports!D$2:D355&lt;&gt;""),ports!D$2:D355)="SenderReceiverInterface",
            LOOKUP(2,1/(ports!D$2:D355&lt;&gt;""),ports!D$2:D355)="NvDataInterface")),
     "SenderPort_Options",
     ""  )
)</f>
        <v/>
      </c>
      <c r="AK355" t="str">
        <f>IF(adt_primitive!D355&lt;&gt;"", adt_primitive!D355, AK354)</f>
        <v>CM_ActnOnErToMM</v>
      </c>
      <c r="AL355" s="27" t="str">
        <f>IF(adt_primitive!B355&lt;&gt;"", adt_primitive!B355, AL354)</f>
        <v>ADTS_ActnOnErToMM</v>
      </c>
      <c r="AM355" t="str">
        <f>IF(ports!E355&lt;&gt;"", ports!E355, AM354)</f>
        <v>Trigger1</v>
      </c>
      <c r="AN355" t="str">
        <f>IF(ports!C355&lt;&gt;"", ports!C355, AN354)</f>
        <v>Trigger_R_Port</v>
      </c>
      <c r="AO355" s="27" t="str">
        <f>IF(ports!F355&lt;&gt;"", ports!F355, AO354)</f>
        <v>Trigg2</v>
      </c>
    </row>
    <row r="356" spans="34:41" ht="15" x14ac:dyDescent="0.25">
      <c r="AH356" s="27" t="str" cm="1">
        <f t="array" ref="AH356">IF(AND(LOOKUP(2,1/(ports!B$2:B356&lt;&gt;""),ports!B$2:B356)="ReceiverPort",
       OR(LOOKUP(2,1/(ports!D$2:D356&lt;&gt;""),ports!D$2:D356)="SenderReceiverInterface",
          LOOKUP(2,1/(ports!D$2:D356&lt;&gt;""),ports!D$2:D356)="NvDataInterface")),
  "ReceiverPort_Options",
  IF(AND(LOOKUP(2,1/(ports!B$2:B356&lt;&gt;""),ports!B$2:B356)="SenderPort",
         OR(LOOKUP(2,1/(ports!D$2:D356&lt;&gt;""),ports!D$2:D356)="SenderReceiverInterface",
            LOOKUP(2,1/(ports!D$2:D356&lt;&gt;""),ports!D$2:D356)="NvDataInterface")),
     "SenderPort_Options",
     ""  )
)</f>
        <v/>
      </c>
      <c r="AK356" t="str">
        <f>IF(adt_primitive!D356&lt;&gt;"", adt_primitive!D356, AK355)</f>
        <v>CM_ActnOnErToMM</v>
      </c>
      <c r="AL356" s="27" t="str">
        <f>IF(adt_primitive!B356&lt;&gt;"", adt_primitive!B356, AL355)</f>
        <v>ADTS_ActnOnErToMM</v>
      </c>
      <c r="AM356" t="str">
        <f>IF(ports!E356&lt;&gt;"", ports!E356, AM355)</f>
        <v>Trigger1</v>
      </c>
      <c r="AN356" t="str">
        <f>IF(ports!C356&lt;&gt;"", ports!C356, AN355)</f>
        <v>Trigger_R_Port</v>
      </c>
      <c r="AO356" s="27" t="str">
        <f>IF(ports!F356&lt;&gt;"", ports!F356, AO355)</f>
        <v>Trigg2</v>
      </c>
    </row>
    <row r="357" spans="34:41" ht="15" x14ac:dyDescent="0.25">
      <c r="AH357" s="27" t="str" cm="1">
        <f t="array" ref="AH357">IF(AND(LOOKUP(2,1/(ports!B$2:B357&lt;&gt;""),ports!B$2:B357)="ReceiverPort",
       OR(LOOKUP(2,1/(ports!D$2:D357&lt;&gt;""),ports!D$2:D357)="SenderReceiverInterface",
          LOOKUP(2,1/(ports!D$2:D357&lt;&gt;""),ports!D$2:D357)="NvDataInterface")),
  "ReceiverPort_Options",
  IF(AND(LOOKUP(2,1/(ports!B$2:B357&lt;&gt;""),ports!B$2:B357)="SenderPort",
         OR(LOOKUP(2,1/(ports!D$2:D357&lt;&gt;""),ports!D$2:D357)="SenderReceiverInterface",
            LOOKUP(2,1/(ports!D$2:D357&lt;&gt;""),ports!D$2:D357)="NvDataInterface")),
     "SenderPort_Options",
     ""  )
)</f>
        <v/>
      </c>
      <c r="AK357" t="str">
        <f>IF(adt_primitive!D357&lt;&gt;"", adt_primitive!D357, AK356)</f>
        <v>CM_ActnOnErToMM</v>
      </c>
      <c r="AL357" s="27" t="str">
        <f>IF(adt_primitive!B357&lt;&gt;"", adt_primitive!B357, AL356)</f>
        <v>ADTS_ActnOnErToMM</v>
      </c>
      <c r="AM357" t="str">
        <f>IF(ports!E357&lt;&gt;"", ports!E357, AM356)</f>
        <v>Trigger1</v>
      </c>
      <c r="AN357" t="str">
        <f>IF(ports!C357&lt;&gt;"", ports!C357, AN356)</f>
        <v>Trigger_R_Port</v>
      </c>
      <c r="AO357" s="27" t="str">
        <f>IF(ports!F357&lt;&gt;"", ports!F357, AO356)</f>
        <v>Trigg2</v>
      </c>
    </row>
    <row r="358" spans="34:41" ht="15" x14ac:dyDescent="0.25">
      <c r="AH358" s="27" t="str" cm="1">
        <f t="array" ref="AH358">IF(AND(LOOKUP(2,1/(ports!B$2:B358&lt;&gt;""),ports!B$2:B358)="ReceiverPort",
       OR(LOOKUP(2,1/(ports!D$2:D358&lt;&gt;""),ports!D$2:D358)="SenderReceiverInterface",
          LOOKUP(2,1/(ports!D$2:D358&lt;&gt;""),ports!D$2:D358)="NvDataInterface")),
  "ReceiverPort_Options",
  IF(AND(LOOKUP(2,1/(ports!B$2:B358&lt;&gt;""),ports!B$2:B358)="SenderPort",
         OR(LOOKUP(2,1/(ports!D$2:D358&lt;&gt;""),ports!D$2:D358)="SenderReceiverInterface",
            LOOKUP(2,1/(ports!D$2:D358&lt;&gt;""),ports!D$2:D358)="NvDataInterface")),
     "SenderPort_Options",
     ""  )
)</f>
        <v/>
      </c>
      <c r="AK358" t="str">
        <f>IF(adt_primitive!D358&lt;&gt;"", adt_primitive!D358, AK357)</f>
        <v>CM_ActnOnErToMM</v>
      </c>
      <c r="AL358" s="27" t="str">
        <f>IF(adt_primitive!B358&lt;&gt;"", adt_primitive!B358, AL357)</f>
        <v>ADTS_ActnOnErToMM</v>
      </c>
      <c r="AM358" t="str">
        <f>IF(ports!E358&lt;&gt;"", ports!E358, AM357)</f>
        <v>Trigger1</v>
      </c>
      <c r="AN358" t="str">
        <f>IF(ports!C358&lt;&gt;"", ports!C358, AN357)</f>
        <v>Trigger_R_Port</v>
      </c>
      <c r="AO358" s="27" t="str">
        <f>IF(ports!F358&lt;&gt;"", ports!F358, AO357)</f>
        <v>Trigg2</v>
      </c>
    </row>
    <row r="359" spans="34:41" ht="15" x14ac:dyDescent="0.25">
      <c r="AH359" s="27" t="str" cm="1">
        <f t="array" ref="AH359">IF(AND(LOOKUP(2,1/(ports!B$2:B359&lt;&gt;""),ports!B$2:B359)="ReceiverPort",
       OR(LOOKUP(2,1/(ports!D$2:D359&lt;&gt;""),ports!D$2:D359)="SenderReceiverInterface",
          LOOKUP(2,1/(ports!D$2:D359&lt;&gt;""),ports!D$2:D359)="NvDataInterface")),
  "ReceiverPort_Options",
  IF(AND(LOOKUP(2,1/(ports!B$2:B359&lt;&gt;""),ports!B$2:B359)="SenderPort",
         OR(LOOKUP(2,1/(ports!D$2:D359&lt;&gt;""),ports!D$2:D359)="SenderReceiverInterface",
            LOOKUP(2,1/(ports!D$2:D359&lt;&gt;""),ports!D$2:D359)="NvDataInterface")),
     "SenderPort_Options",
     ""  )
)</f>
        <v/>
      </c>
      <c r="AK359" t="str">
        <f>IF(adt_primitive!D359&lt;&gt;"", adt_primitive!D359, AK358)</f>
        <v>CM_ActnOnErToMM</v>
      </c>
      <c r="AL359" s="27" t="str">
        <f>IF(adt_primitive!B359&lt;&gt;"", adt_primitive!B359, AL358)</f>
        <v>ADTS_ActnOnErToMM</v>
      </c>
      <c r="AM359" t="str">
        <f>IF(ports!E359&lt;&gt;"", ports!E359, AM358)</f>
        <v>Trigger1</v>
      </c>
      <c r="AN359" t="str">
        <f>IF(ports!C359&lt;&gt;"", ports!C359, AN358)</f>
        <v>Trigger_R_Port</v>
      </c>
      <c r="AO359" s="27" t="str">
        <f>IF(ports!F359&lt;&gt;"", ports!F359, AO358)</f>
        <v>Trigg2</v>
      </c>
    </row>
    <row r="360" spans="34:41" ht="15" x14ac:dyDescent="0.25">
      <c r="AH360" s="27" t="str" cm="1">
        <f t="array" ref="AH360">IF(AND(LOOKUP(2,1/(ports!B$2:B360&lt;&gt;""),ports!B$2:B360)="ReceiverPort",
       OR(LOOKUP(2,1/(ports!D$2:D360&lt;&gt;""),ports!D$2:D360)="SenderReceiverInterface",
          LOOKUP(2,1/(ports!D$2:D360&lt;&gt;""),ports!D$2:D360)="NvDataInterface")),
  "ReceiverPort_Options",
  IF(AND(LOOKUP(2,1/(ports!B$2:B360&lt;&gt;""),ports!B$2:B360)="SenderPort",
         OR(LOOKUP(2,1/(ports!D$2:D360&lt;&gt;""),ports!D$2:D360)="SenderReceiverInterface",
            LOOKUP(2,1/(ports!D$2:D360&lt;&gt;""),ports!D$2:D360)="NvDataInterface")),
     "SenderPort_Options",
     ""  )
)</f>
        <v/>
      </c>
      <c r="AK360" t="str">
        <f>IF(adt_primitive!D360&lt;&gt;"", adt_primitive!D360, AK359)</f>
        <v>CM_ActnOnErToMM</v>
      </c>
      <c r="AL360" s="27" t="str">
        <f>IF(adt_primitive!B360&lt;&gt;"", adt_primitive!B360, AL359)</f>
        <v>ADTS_ActnOnErToMM</v>
      </c>
      <c r="AM360" t="str">
        <f>IF(ports!E360&lt;&gt;"", ports!E360, AM359)</f>
        <v>Trigger1</v>
      </c>
      <c r="AN360" t="str">
        <f>IF(ports!C360&lt;&gt;"", ports!C360, AN359)</f>
        <v>Trigger_R_Port</v>
      </c>
      <c r="AO360" s="27" t="str">
        <f>IF(ports!F360&lt;&gt;"", ports!F360, AO359)</f>
        <v>Trigg2</v>
      </c>
    </row>
    <row r="361" spans="34:41" ht="15" x14ac:dyDescent="0.25">
      <c r="AH361" s="27" t="str" cm="1">
        <f t="array" ref="AH361">IF(AND(LOOKUP(2,1/(ports!B$2:B361&lt;&gt;""),ports!B$2:B361)="ReceiverPort",
       OR(LOOKUP(2,1/(ports!D$2:D361&lt;&gt;""),ports!D$2:D361)="SenderReceiverInterface",
          LOOKUP(2,1/(ports!D$2:D361&lt;&gt;""),ports!D$2:D361)="NvDataInterface")),
  "ReceiverPort_Options",
  IF(AND(LOOKUP(2,1/(ports!B$2:B361&lt;&gt;""),ports!B$2:B361)="SenderPort",
         OR(LOOKUP(2,1/(ports!D$2:D361&lt;&gt;""),ports!D$2:D361)="SenderReceiverInterface",
            LOOKUP(2,1/(ports!D$2:D361&lt;&gt;""),ports!D$2:D361)="NvDataInterface")),
     "SenderPort_Options",
     ""  )
)</f>
        <v/>
      </c>
      <c r="AK361" t="str">
        <f>IF(adt_primitive!D361&lt;&gt;"", adt_primitive!D361, AK360)</f>
        <v>CM_ActnOnErToMM</v>
      </c>
      <c r="AL361" s="27" t="str">
        <f>IF(adt_primitive!B361&lt;&gt;"", adt_primitive!B361, AL360)</f>
        <v>ADTS_ActnOnErToMM</v>
      </c>
      <c r="AM361" t="str">
        <f>IF(ports!E361&lt;&gt;"", ports!E361, AM360)</f>
        <v>Trigger1</v>
      </c>
      <c r="AN361" t="str">
        <f>IF(ports!C361&lt;&gt;"", ports!C361, AN360)</f>
        <v>Trigger_R_Port</v>
      </c>
      <c r="AO361" s="27" t="str">
        <f>IF(ports!F361&lt;&gt;"", ports!F361, AO360)</f>
        <v>Trigg2</v>
      </c>
    </row>
    <row r="362" spans="34:41" ht="15" x14ac:dyDescent="0.25">
      <c r="AH362" s="27" t="str" cm="1">
        <f t="array" ref="AH362">IF(AND(LOOKUP(2,1/(ports!B$2:B362&lt;&gt;""),ports!B$2:B362)="ReceiverPort",
       OR(LOOKUP(2,1/(ports!D$2:D362&lt;&gt;""),ports!D$2:D362)="SenderReceiverInterface",
          LOOKUP(2,1/(ports!D$2:D362&lt;&gt;""),ports!D$2:D362)="NvDataInterface")),
  "ReceiverPort_Options",
  IF(AND(LOOKUP(2,1/(ports!B$2:B362&lt;&gt;""),ports!B$2:B362)="SenderPort",
         OR(LOOKUP(2,1/(ports!D$2:D362&lt;&gt;""),ports!D$2:D362)="SenderReceiverInterface",
            LOOKUP(2,1/(ports!D$2:D362&lt;&gt;""),ports!D$2:D362)="NvDataInterface")),
     "SenderPort_Options",
     ""  )
)</f>
        <v/>
      </c>
      <c r="AK362" t="str">
        <f>IF(adt_primitive!D362&lt;&gt;"", adt_primitive!D362, AK361)</f>
        <v>CM_ActnOnErToMM</v>
      </c>
      <c r="AL362" s="27" t="str">
        <f>IF(adt_primitive!B362&lt;&gt;"", adt_primitive!B362, AL361)</f>
        <v>ADTS_ActnOnErToMM</v>
      </c>
      <c r="AM362" t="str">
        <f>IF(ports!E362&lt;&gt;"", ports!E362, AM361)</f>
        <v>Trigger1</v>
      </c>
      <c r="AN362" t="str">
        <f>IF(ports!C362&lt;&gt;"", ports!C362, AN361)</f>
        <v>Trigger_R_Port</v>
      </c>
      <c r="AO362" s="27" t="str">
        <f>IF(ports!F362&lt;&gt;"", ports!F362, AO361)</f>
        <v>Trigg2</v>
      </c>
    </row>
    <row r="363" spans="34:41" ht="15" x14ac:dyDescent="0.25">
      <c r="AH363" s="27" t="str" cm="1">
        <f t="array" ref="AH363">IF(AND(LOOKUP(2,1/(ports!B$2:B363&lt;&gt;""),ports!B$2:B363)="ReceiverPort",
       OR(LOOKUP(2,1/(ports!D$2:D363&lt;&gt;""),ports!D$2:D363)="SenderReceiverInterface",
          LOOKUP(2,1/(ports!D$2:D363&lt;&gt;""),ports!D$2:D363)="NvDataInterface")),
  "ReceiverPort_Options",
  IF(AND(LOOKUP(2,1/(ports!B$2:B363&lt;&gt;""),ports!B$2:B363)="SenderPort",
         OR(LOOKUP(2,1/(ports!D$2:D363&lt;&gt;""),ports!D$2:D363)="SenderReceiverInterface",
            LOOKUP(2,1/(ports!D$2:D363&lt;&gt;""),ports!D$2:D363)="NvDataInterface")),
     "SenderPort_Options",
     ""  )
)</f>
        <v/>
      </c>
      <c r="AK363" t="str">
        <f>IF(adt_primitive!D363&lt;&gt;"", adt_primitive!D363, AK362)</f>
        <v>CM_ActnOnErToMM</v>
      </c>
      <c r="AL363" s="27" t="str">
        <f>IF(adt_primitive!B363&lt;&gt;"", adt_primitive!B363, AL362)</f>
        <v>ADTS_ActnOnErToMM</v>
      </c>
      <c r="AM363" t="str">
        <f>IF(ports!E363&lt;&gt;"", ports!E363, AM362)</f>
        <v>Trigger1</v>
      </c>
      <c r="AN363" t="str">
        <f>IF(ports!C363&lt;&gt;"", ports!C363, AN362)</f>
        <v>Trigger_R_Port</v>
      </c>
      <c r="AO363" s="27" t="str">
        <f>IF(ports!F363&lt;&gt;"", ports!F363, AO362)</f>
        <v>Trigg2</v>
      </c>
    </row>
    <row r="364" spans="34:41" ht="15" x14ac:dyDescent="0.25">
      <c r="AH364" s="27" t="str" cm="1">
        <f t="array" ref="AH364">IF(AND(LOOKUP(2,1/(ports!B$2:B364&lt;&gt;""),ports!B$2:B364)="ReceiverPort",
       OR(LOOKUP(2,1/(ports!D$2:D364&lt;&gt;""),ports!D$2:D364)="SenderReceiverInterface",
          LOOKUP(2,1/(ports!D$2:D364&lt;&gt;""),ports!D$2:D364)="NvDataInterface")),
  "ReceiverPort_Options",
  IF(AND(LOOKUP(2,1/(ports!B$2:B364&lt;&gt;""),ports!B$2:B364)="SenderPort",
         OR(LOOKUP(2,1/(ports!D$2:D364&lt;&gt;""),ports!D$2:D364)="SenderReceiverInterface",
            LOOKUP(2,1/(ports!D$2:D364&lt;&gt;""),ports!D$2:D364)="NvDataInterface")),
     "SenderPort_Options",
     ""  )
)</f>
        <v/>
      </c>
      <c r="AK364" t="str">
        <f>IF(adt_primitive!D364&lt;&gt;"", adt_primitive!D364, AK363)</f>
        <v>CM_ActnOnErToMM</v>
      </c>
      <c r="AL364" s="27" t="str">
        <f>IF(adt_primitive!B364&lt;&gt;"", adt_primitive!B364, AL363)</f>
        <v>ADTS_ActnOnErToMM</v>
      </c>
      <c r="AM364" t="str">
        <f>IF(ports!E364&lt;&gt;"", ports!E364, AM363)</f>
        <v>Trigger1</v>
      </c>
      <c r="AN364" t="str">
        <f>IF(ports!C364&lt;&gt;"", ports!C364, AN363)</f>
        <v>Trigger_R_Port</v>
      </c>
      <c r="AO364" s="27" t="str">
        <f>IF(ports!F364&lt;&gt;"", ports!F364, AO363)</f>
        <v>Trigg2</v>
      </c>
    </row>
    <row r="365" spans="34:41" ht="15" x14ac:dyDescent="0.25">
      <c r="AH365" s="27" t="str" cm="1">
        <f t="array" ref="AH365">IF(AND(LOOKUP(2,1/(ports!B$2:B365&lt;&gt;""),ports!B$2:B365)="ReceiverPort",
       OR(LOOKUP(2,1/(ports!D$2:D365&lt;&gt;""),ports!D$2:D365)="SenderReceiverInterface",
          LOOKUP(2,1/(ports!D$2:D365&lt;&gt;""),ports!D$2:D365)="NvDataInterface")),
  "ReceiverPort_Options",
  IF(AND(LOOKUP(2,1/(ports!B$2:B365&lt;&gt;""),ports!B$2:B365)="SenderPort",
         OR(LOOKUP(2,1/(ports!D$2:D365&lt;&gt;""),ports!D$2:D365)="SenderReceiverInterface",
            LOOKUP(2,1/(ports!D$2:D365&lt;&gt;""),ports!D$2:D365)="NvDataInterface")),
     "SenderPort_Options",
     ""  )
)</f>
        <v/>
      </c>
      <c r="AK365" t="str">
        <f>IF(adt_primitive!D365&lt;&gt;"", adt_primitive!D365, AK364)</f>
        <v>CM_ActnOnErToMM</v>
      </c>
      <c r="AL365" s="27" t="str">
        <f>IF(adt_primitive!B365&lt;&gt;"", adt_primitive!B365, AL364)</f>
        <v>ADTS_ActnOnErToMM</v>
      </c>
      <c r="AM365" t="str">
        <f>IF(ports!E365&lt;&gt;"", ports!E365, AM364)</f>
        <v>Trigger1</v>
      </c>
      <c r="AN365" t="str">
        <f>IF(ports!C365&lt;&gt;"", ports!C365, AN364)</f>
        <v>Trigger_R_Port</v>
      </c>
      <c r="AO365" s="27" t="str">
        <f>IF(ports!F365&lt;&gt;"", ports!F365, AO364)</f>
        <v>Trigg2</v>
      </c>
    </row>
    <row r="366" spans="34:41" ht="15" x14ac:dyDescent="0.25">
      <c r="AH366" s="27" t="str" cm="1">
        <f t="array" ref="AH366">IF(AND(LOOKUP(2,1/(ports!B$2:B366&lt;&gt;""),ports!B$2:B366)="ReceiverPort",
       OR(LOOKUP(2,1/(ports!D$2:D366&lt;&gt;""),ports!D$2:D366)="SenderReceiverInterface",
          LOOKUP(2,1/(ports!D$2:D366&lt;&gt;""),ports!D$2:D366)="NvDataInterface")),
  "ReceiverPort_Options",
  IF(AND(LOOKUP(2,1/(ports!B$2:B366&lt;&gt;""),ports!B$2:B366)="SenderPort",
         OR(LOOKUP(2,1/(ports!D$2:D366&lt;&gt;""),ports!D$2:D366)="SenderReceiverInterface",
            LOOKUP(2,1/(ports!D$2:D366&lt;&gt;""),ports!D$2:D366)="NvDataInterface")),
     "SenderPort_Options",
     ""  )
)</f>
        <v/>
      </c>
      <c r="AK366" t="str">
        <f>IF(adt_primitive!D366&lt;&gt;"", adt_primitive!D366, AK365)</f>
        <v>CM_ActnOnErToMM</v>
      </c>
      <c r="AL366" s="27" t="str">
        <f>IF(adt_primitive!B366&lt;&gt;"", adt_primitive!B366, AL365)</f>
        <v>ADTS_ActnOnErToMM</v>
      </c>
      <c r="AM366" t="str">
        <f>IF(ports!E366&lt;&gt;"", ports!E366, AM365)</f>
        <v>Trigger1</v>
      </c>
      <c r="AN366" t="str">
        <f>IF(ports!C366&lt;&gt;"", ports!C366, AN365)</f>
        <v>Trigger_R_Port</v>
      </c>
      <c r="AO366" s="27" t="str">
        <f>IF(ports!F366&lt;&gt;"", ports!F366, AO365)</f>
        <v>Trigg2</v>
      </c>
    </row>
    <row r="367" spans="34:41" ht="15" x14ac:dyDescent="0.25">
      <c r="AH367" s="27" t="str" cm="1">
        <f t="array" ref="AH367">IF(AND(LOOKUP(2,1/(ports!B$2:B367&lt;&gt;""),ports!B$2:B367)="ReceiverPort",
       OR(LOOKUP(2,1/(ports!D$2:D367&lt;&gt;""),ports!D$2:D367)="SenderReceiverInterface",
          LOOKUP(2,1/(ports!D$2:D367&lt;&gt;""),ports!D$2:D367)="NvDataInterface")),
  "ReceiverPort_Options",
  IF(AND(LOOKUP(2,1/(ports!B$2:B367&lt;&gt;""),ports!B$2:B367)="SenderPort",
         OR(LOOKUP(2,1/(ports!D$2:D367&lt;&gt;""),ports!D$2:D367)="SenderReceiverInterface",
            LOOKUP(2,1/(ports!D$2:D367&lt;&gt;""),ports!D$2:D367)="NvDataInterface")),
     "SenderPort_Options",
     ""  )
)</f>
        <v/>
      </c>
      <c r="AK367" t="str">
        <f>IF(adt_primitive!D367&lt;&gt;"", adt_primitive!D367, AK366)</f>
        <v>CM_ActnOnErToMM</v>
      </c>
      <c r="AL367" s="27" t="str">
        <f>IF(adt_primitive!B367&lt;&gt;"", adt_primitive!B367, AL366)</f>
        <v>ADTS_ActnOnErToMM</v>
      </c>
      <c r="AM367" t="str">
        <f>IF(ports!E367&lt;&gt;"", ports!E367, AM366)</f>
        <v>Trigger1</v>
      </c>
      <c r="AN367" t="str">
        <f>IF(ports!C367&lt;&gt;"", ports!C367, AN366)</f>
        <v>Trigger_R_Port</v>
      </c>
      <c r="AO367" s="27" t="str">
        <f>IF(ports!F367&lt;&gt;"", ports!F367, AO366)</f>
        <v>Trigg2</v>
      </c>
    </row>
    <row r="368" spans="34:41" ht="15" x14ac:dyDescent="0.25">
      <c r="AH368" s="27" t="str" cm="1">
        <f t="array" ref="AH368">IF(AND(LOOKUP(2,1/(ports!B$2:B368&lt;&gt;""),ports!B$2:B368)="ReceiverPort",
       OR(LOOKUP(2,1/(ports!D$2:D368&lt;&gt;""),ports!D$2:D368)="SenderReceiverInterface",
          LOOKUP(2,1/(ports!D$2:D368&lt;&gt;""),ports!D$2:D368)="NvDataInterface")),
  "ReceiverPort_Options",
  IF(AND(LOOKUP(2,1/(ports!B$2:B368&lt;&gt;""),ports!B$2:B368)="SenderPort",
         OR(LOOKUP(2,1/(ports!D$2:D368&lt;&gt;""),ports!D$2:D368)="SenderReceiverInterface",
            LOOKUP(2,1/(ports!D$2:D368&lt;&gt;""),ports!D$2:D368)="NvDataInterface")),
     "SenderPort_Options",
     ""  )
)</f>
        <v/>
      </c>
      <c r="AK368" t="str">
        <f>IF(adt_primitive!D368&lt;&gt;"", adt_primitive!D368, AK367)</f>
        <v>CM_ActnOnErToMM</v>
      </c>
      <c r="AL368" s="27" t="str">
        <f>IF(adt_primitive!B368&lt;&gt;"", adt_primitive!B368, AL367)</f>
        <v>ADTS_ActnOnErToMM</v>
      </c>
      <c r="AM368" t="str">
        <f>IF(ports!E368&lt;&gt;"", ports!E368, AM367)</f>
        <v>Trigger1</v>
      </c>
      <c r="AN368" t="str">
        <f>IF(ports!C368&lt;&gt;"", ports!C368, AN367)</f>
        <v>Trigger_R_Port</v>
      </c>
      <c r="AO368" s="27" t="str">
        <f>IF(ports!F368&lt;&gt;"", ports!F368, AO367)</f>
        <v>Trigg2</v>
      </c>
    </row>
    <row r="369" spans="34:41" ht="15" x14ac:dyDescent="0.25">
      <c r="AH369" s="27" t="str" cm="1">
        <f t="array" ref="AH369">IF(AND(LOOKUP(2,1/(ports!B$2:B369&lt;&gt;""),ports!B$2:B369)="ReceiverPort",
       OR(LOOKUP(2,1/(ports!D$2:D369&lt;&gt;""),ports!D$2:D369)="SenderReceiverInterface",
          LOOKUP(2,1/(ports!D$2:D369&lt;&gt;""),ports!D$2:D369)="NvDataInterface")),
  "ReceiverPort_Options",
  IF(AND(LOOKUP(2,1/(ports!B$2:B369&lt;&gt;""),ports!B$2:B369)="SenderPort",
         OR(LOOKUP(2,1/(ports!D$2:D369&lt;&gt;""),ports!D$2:D369)="SenderReceiverInterface",
            LOOKUP(2,1/(ports!D$2:D369&lt;&gt;""),ports!D$2:D369)="NvDataInterface")),
     "SenderPort_Options",
     ""  )
)</f>
        <v/>
      </c>
      <c r="AK369" t="str">
        <f>IF(adt_primitive!D369&lt;&gt;"", adt_primitive!D369, AK368)</f>
        <v>CM_ActnOnErToMM</v>
      </c>
      <c r="AL369" s="27" t="str">
        <f>IF(adt_primitive!B369&lt;&gt;"", adt_primitive!B369, AL368)</f>
        <v>ADTS_ActnOnErToMM</v>
      </c>
      <c r="AM369" t="str">
        <f>IF(ports!E369&lt;&gt;"", ports!E369, AM368)</f>
        <v>Trigger1</v>
      </c>
      <c r="AN369" t="str">
        <f>IF(ports!C369&lt;&gt;"", ports!C369, AN368)</f>
        <v>Trigger_R_Port</v>
      </c>
      <c r="AO369" s="27" t="str">
        <f>IF(ports!F369&lt;&gt;"", ports!F369, AO368)</f>
        <v>Trigg2</v>
      </c>
    </row>
    <row r="370" spans="34:41" ht="15" x14ac:dyDescent="0.25">
      <c r="AH370" s="27" t="str" cm="1">
        <f t="array" ref="AH370">IF(AND(LOOKUP(2,1/(ports!B$2:B370&lt;&gt;""),ports!B$2:B370)="ReceiverPort",
       OR(LOOKUP(2,1/(ports!D$2:D370&lt;&gt;""),ports!D$2:D370)="SenderReceiverInterface",
          LOOKUP(2,1/(ports!D$2:D370&lt;&gt;""),ports!D$2:D370)="NvDataInterface")),
  "ReceiverPort_Options",
  IF(AND(LOOKUP(2,1/(ports!B$2:B370&lt;&gt;""),ports!B$2:B370)="SenderPort",
         OR(LOOKUP(2,1/(ports!D$2:D370&lt;&gt;""),ports!D$2:D370)="SenderReceiverInterface",
            LOOKUP(2,1/(ports!D$2:D370&lt;&gt;""),ports!D$2:D370)="NvDataInterface")),
     "SenderPort_Options",
     ""  )
)</f>
        <v/>
      </c>
      <c r="AK370" t="str">
        <f>IF(adt_primitive!D370&lt;&gt;"", adt_primitive!D370, AK369)</f>
        <v>CM_ActnOnErToMM</v>
      </c>
      <c r="AL370" s="27" t="str">
        <f>IF(adt_primitive!B370&lt;&gt;"", adt_primitive!B370, AL369)</f>
        <v>ADTS_ActnOnErToMM</v>
      </c>
      <c r="AM370" t="str">
        <f>IF(ports!E370&lt;&gt;"", ports!E370, AM369)</f>
        <v>Trigger1</v>
      </c>
      <c r="AN370" t="str">
        <f>IF(ports!C370&lt;&gt;"", ports!C370, AN369)</f>
        <v>Trigger_R_Port</v>
      </c>
      <c r="AO370" s="27" t="str">
        <f>IF(ports!F370&lt;&gt;"", ports!F370, AO369)</f>
        <v>Trigg2</v>
      </c>
    </row>
    <row r="371" spans="34:41" ht="15" x14ac:dyDescent="0.25">
      <c r="AH371" s="27" t="str" cm="1">
        <f t="array" ref="AH371">IF(AND(LOOKUP(2,1/(ports!B$2:B371&lt;&gt;""),ports!B$2:B371)="ReceiverPort",
       OR(LOOKUP(2,1/(ports!D$2:D371&lt;&gt;""),ports!D$2:D371)="SenderReceiverInterface",
          LOOKUP(2,1/(ports!D$2:D371&lt;&gt;""),ports!D$2:D371)="NvDataInterface")),
  "ReceiverPort_Options",
  IF(AND(LOOKUP(2,1/(ports!B$2:B371&lt;&gt;""),ports!B$2:B371)="SenderPort",
         OR(LOOKUP(2,1/(ports!D$2:D371&lt;&gt;""),ports!D$2:D371)="SenderReceiverInterface",
            LOOKUP(2,1/(ports!D$2:D371&lt;&gt;""),ports!D$2:D371)="NvDataInterface")),
     "SenderPort_Options",
     ""  )
)</f>
        <v/>
      </c>
      <c r="AK371" t="str">
        <f>IF(adt_primitive!D371&lt;&gt;"", adt_primitive!D371, AK370)</f>
        <v>CM_ActnOnErToMM</v>
      </c>
      <c r="AL371" s="27" t="str">
        <f>IF(adt_primitive!B371&lt;&gt;"", adt_primitive!B371, AL370)</f>
        <v>ADTS_ActnOnErToMM</v>
      </c>
      <c r="AM371" t="str">
        <f>IF(ports!E371&lt;&gt;"", ports!E371, AM370)</f>
        <v>Trigger1</v>
      </c>
      <c r="AN371" t="str">
        <f>IF(ports!C371&lt;&gt;"", ports!C371, AN370)</f>
        <v>Trigger_R_Port</v>
      </c>
      <c r="AO371" s="27" t="str">
        <f>IF(ports!F371&lt;&gt;"", ports!F371, AO370)</f>
        <v>Trigg2</v>
      </c>
    </row>
    <row r="372" spans="34:41" ht="15" x14ac:dyDescent="0.25">
      <c r="AH372" s="27" t="str" cm="1">
        <f t="array" ref="AH372">IF(AND(LOOKUP(2,1/(ports!B$2:B372&lt;&gt;""),ports!B$2:B372)="ReceiverPort",
       OR(LOOKUP(2,1/(ports!D$2:D372&lt;&gt;""),ports!D$2:D372)="SenderReceiverInterface",
          LOOKUP(2,1/(ports!D$2:D372&lt;&gt;""),ports!D$2:D372)="NvDataInterface")),
  "ReceiverPort_Options",
  IF(AND(LOOKUP(2,1/(ports!B$2:B372&lt;&gt;""),ports!B$2:B372)="SenderPort",
         OR(LOOKUP(2,1/(ports!D$2:D372&lt;&gt;""),ports!D$2:D372)="SenderReceiverInterface",
            LOOKUP(2,1/(ports!D$2:D372&lt;&gt;""),ports!D$2:D372)="NvDataInterface")),
     "SenderPort_Options",
     ""  )
)</f>
        <v/>
      </c>
      <c r="AK372" t="str">
        <f>IF(adt_primitive!D372&lt;&gt;"", adt_primitive!D372, AK371)</f>
        <v>CM_ActnOnErToMM</v>
      </c>
      <c r="AL372" s="27" t="str">
        <f>IF(adt_primitive!B372&lt;&gt;"", adt_primitive!B372, AL371)</f>
        <v>ADTS_ActnOnErToMM</v>
      </c>
      <c r="AM372" t="str">
        <f>IF(ports!E372&lt;&gt;"", ports!E372, AM371)</f>
        <v>Trigger1</v>
      </c>
      <c r="AN372" t="str">
        <f>IF(ports!C372&lt;&gt;"", ports!C372, AN371)</f>
        <v>Trigger_R_Port</v>
      </c>
      <c r="AO372" s="27" t="str">
        <f>IF(ports!F372&lt;&gt;"", ports!F372, AO371)</f>
        <v>Trigg2</v>
      </c>
    </row>
    <row r="373" spans="34:41" ht="15" x14ac:dyDescent="0.25">
      <c r="AH373" s="27" t="str" cm="1">
        <f t="array" ref="AH373">IF(AND(LOOKUP(2,1/(ports!B$2:B373&lt;&gt;""),ports!B$2:B373)="ReceiverPort",
       OR(LOOKUP(2,1/(ports!D$2:D373&lt;&gt;""),ports!D$2:D373)="SenderReceiverInterface",
          LOOKUP(2,1/(ports!D$2:D373&lt;&gt;""),ports!D$2:D373)="NvDataInterface")),
  "ReceiverPort_Options",
  IF(AND(LOOKUP(2,1/(ports!B$2:B373&lt;&gt;""),ports!B$2:B373)="SenderPort",
         OR(LOOKUP(2,1/(ports!D$2:D373&lt;&gt;""),ports!D$2:D373)="SenderReceiverInterface",
            LOOKUP(2,1/(ports!D$2:D373&lt;&gt;""),ports!D$2:D373)="NvDataInterface")),
     "SenderPort_Options",
     ""  )
)</f>
        <v/>
      </c>
      <c r="AK373" t="str">
        <f>IF(adt_primitive!D373&lt;&gt;"", adt_primitive!D373, AK372)</f>
        <v>CM_ActnOnErToMM</v>
      </c>
      <c r="AL373" s="27" t="str">
        <f>IF(adt_primitive!B373&lt;&gt;"", adt_primitive!B373, AL372)</f>
        <v>ADTS_ActnOnErToMM</v>
      </c>
      <c r="AM373" t="str">
        <f>IF(ports!E373&lt;&gt;"", ports!E373, AM372)</f>
        <v>Trigger1</v>
      </c>
      <c r="AN373" t="str">
        <f>IF(ports!C373&lt;&gt;"", ports!C373, AN372)</f>
        <v>Trigger_R_Port</v>
      </c>
      <c r="AO373" s="27" t="str">
        <f>IF(ports!F373&lt;&gt;"", ports!F373, AO372)</f>
        <v>Trigg2</v>
      </c>
    </row>
    <row r="374" spans="34:41" ht="15" x14ac:dyDescent="0.25">
      <c r="AH374" s="27" t="str" cm="1">
        <f t="array" ref="AH374">IF(AND(LOOKUP(2,1/(ports!B$2:B374&lt;&gt;""),ports!B$2:B374)="ReceiverPort",
       OR(LOOKUP(2,1/(ports!D$2:D374&lt;&gt;""),ports!D$2:D374)="SenderReceiverInterface",
          LOOKUP(2,1/(ports!D$2:D374&lt;&gt;""),ports!D$2:D374)="NvDataInterface")),
  "ReceiverPort_Options",
  IF(AND(LOOKUP(2,1/(ports!B$2:B374&lt;&gt;""),ports!B$2:B374)="SenderPort",
         OR(LOOKUP(2,1/(ports!D$2:D374&lt;&gt;""),ports!D$2:D374)="SenderReceiverInterface",
            LOOKUP(2,1/(ports!D$2:D374&lt;&gt;""),ports!D$2:D374)="NvDataInterface")),
     "SenderPort_Options",
     ""  )
)</f>
        <v/>
      </c>
      <c r="AK374" t="str">
        <f>IF(adt_primitive!D374&lt;&gt;"", adt_primitive!D374, AK373)</f>
        <v>CM_ActnOnErToMM</v>
      </c>
      <c r="AL374" s="27" t="str">
        <f>IF(adt_primitive!B374&lt;&gt;"", adt_primitive!B374, AL373)</f>
        <v>ADTS_ActnOnErToMM</v>
      </c>
      <c r="AM374" t="str">
        <f>IF(ports!E374&lt;&gt;"", ports!E374, AM373)</f>
        <v>Trigger1</v>
      </c>
      <c r="AN374" t="str">
        <f>IF(ports!C374&lt;&gt;"", ports!C374, AN373)</f>
        <v>Trigger_R_Port</v>
      </c>
      <c r="AO374" s="27" t="str">
        <f>IF(ports!F374&lt;&gt;"", ports!F374, AO373)</f>
        <v>Trigg2</v>
      </c>
    </row>
    <row r="375" spans="34:41" ht="15" x14ac:dyDescent="0.25">
      <c r="AH375" s="27" t="str" cm="1">
        <f t="array" ref="AH375">IF(AND(LOOKUP(2,1/(ports!B$2:B375&lt;&gt;""),ports!B$2:B375)="ReceiverPort",
       OR(LOOKUP(2,1/(ports!D$2:D375&lt;&gt;""),ports!D$2:D375)="SenderReceiverInterface",
          LOOKUP(2,1/(ports!D$2:D375&lt;&gt;""),ports!D$2:D375)="NvDataInterface")),
  "ReceiverPort_Options",
  IF(AND(LOOKUP(2,1/(ports!B$2:B375&lt;&gt;""),ports!B$2:B375)="SenderPort",
         OR(LOOKUP(2,1/(ports!D$2:D375&lt;&gt;""),ports!D$2:D375)="SenderReceiverInterface",
            LOOKUP(2,1/(ports!D$2:D375&lt;&gt;""),ports!D$2:D375)="NvDataInterface")),
     "SenderPort_Options",
     ""  )
)</f>
        <v/>
      </c>
      <c r="AK375" t="str">
        <f>IF(adt_primitive!D375&lt;&gt;"", adt_primitive!D375, AK374)</f>
        <v>CM_ActnOnErToMM</v>
      </c>
      <c r="AL375" s="27" t="str">
        <f>IF(adt_primitive!B375&lt;&gt;"", adt_primitive!B375, AL374)</f>
        <v>ADTS_ActnOnErToMM</v>
      </c>
      <c r="AM375" t="str">
        <f>IF(ports!E375&lt;&gt;"", ports!E375, AM374)</f>
        <v>Trigger1</v>
      </c>
      <c r="AN375" t="str">
        <f>IF(ports!C375&lt;&gt;"", ports!C375, AN374)</f>
        <v>Trigger_R_Port</v>
      </c>
      <c r="AO375" s="27" t="str">
        <f>IF(ports!F375&lt;&gt;"", ports!F375, AO374)</f>
        <v>Trigg2</v>
      </c>
    </row>
    <row r="376" spans="34:41" ht="15" x14ac:dyDescent="0.25">
      <c r="AH376" s="27" t="str" cm="1">
        <f t="array" ref="AH376">IF(AND(LOOKUP(2,1/(ports!B$2:B376&lt;&gt;""),ports!B$2:B376)="ReceiverPort",
       OR(LOOKUP(2,1/(ports!D$2:D376&lt;&gt;""),ports!D$2:D376)="SenderReceiverInterface",
          LOOKUP(2,1/(ports!D$2:D376&lt;&gt;""),ports!D$2:D376)="NvDataInterface")),
  "ReceiverPort_Options",
  IF(AND(LOOKUP(2,1/(ports!B$2:B376&lt;&gt;""),ports!B$2:B376)="SenderPort",
         OR(LOOKUP(2,1/(ports!D$2:D376&lt;&gt;""),ports!D$2:D376)="SenderReceiverInterface",
            LOOKUP(2,1/(ports!D$2:D376&lt;&gt;""),ports!D$2:D376)="NvDataInterface")),
     "SenderPort_Options",
     ""  )
)</f>
        <v/>
      </c>
      <c r="AK376" t="str">
        <f>IF(adt_primitive!D376&lt;&gt;"", adt_primitive!D376, AK375)</f>
        <v>CM_ActnOnErToMM</v>
      </c>
      <c r="AL376" s="27" t="str">
        <f>IF(adt_primitive!B376&lt;&gt;"", adt_primitive!B376, AL375)</f>
        <v>ADTS_ActnOnErToMM</v>
      </c>
      <c r="AM376" t="str">
        <f>IF(ports!E376&lt;&gt;"", ports!E376, AM375)</f>
        <v>Trigger1</v>
      </c>
      <c r="AN376" t="str">
        <f>IF(ports!C376&lt;&gt;"", ports!C376, AN375)</f>
        <v>Trigger_R_Port</v>
      </c>
      <c r="AO376" s="27" t="str">
        <f>IF(ports!F376&lt;&gt;"", ports!F376, AO375)</f>
        <v>Trigg2</v>
      </c>
    </row>
    <row r="377" spans="34:41" ht="15" x14ac:dyDescent="0.25">
      <c r="AH377" s="27" t="str" cm="1">
        <f t="array" ref="AH377">IF(AND(LOOKUP(2,1/(ports!B$2:B377&lt;&gt;""),ports!B$2:B377)="ReceiverPort",
       OR(LOOKUP(2,1/(ports!D$2:D377&lt;&gt;""),ports!D$2:D377)="SenderReceiverInterface",
          LOOKUP(2,1/(ports!D$2:D377&lt;&gt;""),ports!D$2:D377)="NvDataInterface")),
  "ReceiverPort_Options",
  IF(AND(LOOKUP(2,1/(ports!B$2:B377&lt;&gt;""),ports!B$2:B377)="SenderPort",
         OR(LOOKUP(2,1/(ports!D$2:D377&lt;&gt;""),ports!D$2:D377)="SenderReceiverInterface",
            LOOKUP(2,1/(ports!D$2:D377&lt;&gt;""),ports!D$2:D377)="NvDataInterface")),
     "SenderPort_Options",
     ""  )
)</f>
        <v/>
      </c>
      <c r="AK377" t="str">
        <f>IF(adt_primitive!D377&lt;&gt;"", adt_primitive!D377, AK376)</f>
        <v>CM_ActnOnErToMM</v>
      </c>
      <c r="AL377" s="27" t="str">
        <f>IF(adt_primitive!B377&lt;&gt;"", adt_primitive!B377, AL376)</f>
        <v>ADTS_ActnOnErToMM</v>
      </c>
      <c r="AM377" t="str">
        <f>IF(ports!E377&lt;&gt;"", ports!E377, AM376)</f>
        <v>Trigger1</v>
      </c>
      <c r="AN377" t="str">
        <f>IF(ports!C377&lt;&gt;"", ports!C377, AN376)</f>
        <v>Trigger_R_Port</v>
      </c>
      <c r="AO377" s="27" t="str">
        <f>IF(ports!F377&lt;&gt;"", ports!F377, AO376)</f>
        <v>Trigg2</v>
      </c>
    </row>
    <row r="378" spans="34:41" ht="15" x14ac:dyDescent="0.25">
      <c r="AH378" s="27" t="str" cm="1">
        <f t="array" ref="AH378">IF(AND(LOOKUP(2,1/(ports!B$2:B378&lt;&gt;""),ports!B$2:B378)="ReceiverPort",
       OR(LOOKUP(2,1/(ports!D$2:D378&lt;&gt;""),ports!D$2:D378)="SenderReceiverInterface",
          LOOKUP(2,1/(ports!D$2:D378&lt;&gt;""),ports!D$2:D378)="NvDataInterface")),
  "ReceiverPort_Options",
  IF(AND(LOOKUP(2,1/(ports!B$2:B378&lt;&gt;""),ports!B$2:B378)="SenderPort",
         OR(LOOKUP(2,1/(ports!D$2:D378&lt;&gt;""),ports!D$2:D378)="SenderReceiverInterface",
            LOOKUP(2,1/(ports!D$2:D378&lt;&gt;""),ports!D$2:D378)="NvDataInterface")),
     "SenderPort_Options",
     ""  )
)</f>
        <v/>
      </c>
      <c r="AK378" t="str">
        <f>IF(adt_primitive!D378&lt;&gt;"", adt_primitive!D378, AK377)</f>
        <v>CM_ActnOnErToMM</v>
      </c>
      <c r="AL378" s="27" t="str">
        <f>IF(adt_primitive!B378&lt;&gt;"", adt_primitive!B378, AL377)</f>
        <v>ADTS_ActnOnErToMM</v>
      </c>
      <c r="AM378" t="str">
        <f>IF(ports!E378&lt;&gt;"", ports!E378, AM377)</f>
        <v>Trigger1</v>
      </c>
      <c r="AN378" t="str">
        <f>IF(ports!C378&lt;&gt;"", ports!C378, AN377)</f>
        <v>Trigger_R_Port</v>
      </c>
      <c r="AO378" s="27" t="str">
        <f>IF(ports!F378&lt;&gt;"", ports!F378, AO377)</f>
        <v>Trigg2</v>
      </c>
    </row>
    <row r="379" spans="34:41" ht="15" x14ac:dyDescent="0.25">
      <c r="AH379" s="27" t="str" cm="1">
        <f t="array" ref="AH379">IF(AND(LOOKUP(2,1/(ports!B$2:B379&lt;&gt;""),ports!B$2:B379)="ReceiverPort",
       OR(LOOKUP(2,1/(ports!D$2:D379&lt;&gt;""),ports!D$2:D379)="SenderReceiverInterface",
          LOOKUP(2,1/(ports!D$2:D379&lt;&gt;""),ports!D$2:D379)="NvDataInterface")),
  "ReceiverPort_Options",
  IF(AND(LOOKUP(2,1/(ports!B$2:B379&lt;&gt;""),ports!B$2:B379)="SenderPort",
         OR(LOOKUP(2,1/(ports!D$2:D379&lt;&gt;""),ports!D$2:D379)="SenderReceiverInterface",
            LOOKUP(2,1/(ports!D$2:D379&lt;&gt;""),ports!D$2:D379)="NvDataInterface")),
     "SenderPort_Options",
     ""  )
)</f>
        <v/>
      </c>
      <c r="AK379" t="str">
        <f>IF(adt_primitive!D379&lt;&gt;"", adt_primitive!D379, AK378)</f>
        <v>CM_ActnOnErToMM</v>
      </c>
      <c r="AL379" s="27" t="str">
        <f>IF(adt_primitive!B379&lt;&gt;"", adt_primitive!B379, AL378)</f>
        <v>ADTS_ActnOnErToMM</v>
      </c>
      <c r="AM379" t="str">
        <f>IF(ports!E379&lt;&gt;"", ports!E379, AM378)</f>
        <v>Trigger1</v>
      </c>
      <c r="AN379" t="str">
        <f>IF(ports!C379&lt;&gt;"", ports!C379, AN378)</f>
        <v>Trigger_R_Port</v>
      </c>
      <c r="AO379" s="27" t="str">
        <f>IF(ports!F379&lt;&gt;"", ports!F379, AO378)</f>
        <v>Trigg2</v>
      </c>
    </row>
    <row r="380" spans="34:41" ht="15" x14ac:dyDescent="0.25">
      <c r="AH380" s="27" t="str" cm="1">
        <f t="array" ref="AH380">IF(AND(LOOKUP(2,1/(ports!B$2:B380&lt;&gt;""),ports!B$2:B380)="ReceiverPort",
       OR(LOOKUP(2,1/(ports!D$2:D380&lt;&gt;""),ports!D$2:D380)="SenderReceiverInterface",
          LOOKUP(2,1/(ports!D$2:D380&lt;&gt;""),ports!D$2:D380)="NvDataInterface")),
  "ReceiverPort_Options",
  IF(AND(LOOKUP(2,1/(ports!B$2:B380&lt;&gt;""),ports!B$2:B380)="SenderPort",
         OR(LOOKUP(2,1/(ports!D$2:D380&lt;&gt;""),ports!D$2:D380)="SenderReceiverInterface",
            LOOKUP(2,1/(ports!D$2:D380&lt;&gt;""),ports!D$2:D380)="NvDataInterface")),
     "SenderPort_Options",
     ""  )
)</f>
        <v/>
      </c>
      <c r="AK380" t="str">
        <f>IF(adt_primitive!D380&lt;&gt;"", adt_primitive!D380, AK379)</f>
        <v>CM_ActnOnErToMM</v>
      </c>
      <c r="AL380" s="27" t="str">
        <f>IF(adt_primitive!B380&lt;&gt;"", adt_primitive!B380, AL379)</f>
        <v>ADTS_ActnOnErToMM</v>
      </c>
      <c r="AM380" t="str">
        <f>IF(ports!E380&lt;&gt;"", ports!E380, AM379)</f>
        <v>Trigger1</v>
      </c>
      <c r="AN380" t="str">
        <f>IF(ports!C380&lt;&gt;"", ports!C380, AN379)</f>
        <v>Trigger_R_Port</v>
      </c>
      <c r="AO380" s="27" t="str">
        <f>IF(ports!F380&lt;&gt;"", ports!F380, AO379)</f>
        <v>Trigg2</v>
      </c>
    </row>
    <row r="381" spans="34:41" ht="15" x14ac:dyDescent="0.25">
      <c r="AH381" s="27" t="str" cm="1">
        <f t="array" ref="AH381">IF(AND(LOOKUP(2,1/(ports!B$2:B381&lt;&gt;""),ports!B$2:B381)="ReceiverPort",
       OR(LOOKUP(2,1/(ports!D$2:D381&lt;&gt;""),ports!D$2:D381)="SenderReceiverInterface",
          LOOKUP(2,1/(ports!D$2:D381&lt;&gt;""),ports!D$2:D381)="NvDataInterface")),
  "ReceiverPort_Options",
  IF(AND(LOOKUP(2,1/(ports!B$2:B381&lt;&gt;""),ports!B$2:B381)="SenderPort",
         OR(LOOKUP(2,1/(ports!D$2:D381&lt;&gt;""),ports!D$2:D381)="SenderReceiverInterface",
            LOOKUP(2,1/(ports!D$2:D381&lt;&gt;""),ports!D$2:D381)="NvDataInterface")),
     "SenderPort_Options",
     ""  )
)</f>
        <v/>
      </c>
      <c r="AK381" t="str">
        <f>IF(adt_primitive!D381&lt;&gt;"", adt_primitive!D381, AK380)</f>
        <v>CM_ActnOnErToMM</v>
      </c>
      <c r="AL381" s="27" t="str">
        <f>IF(adt_primitive!B381&lt;&gt;"", adt_primitive!B381, AL380)</f>
        <v>ADTS_ActnOnErToMM</v>
      </c>
      <c r="AM381" t="str">
        <f>IF(ports!E381&lt;&gt;"", ports!E381, AM380)</f>
        <v>Trigger1</v>
      </c>
      <c r="AN381" t="str">
        <f>IF(ports!C381&lt;&gt;"", ports!C381, AN380)</f>
        <v>Trigger_R_Port</v>
      </c>
      <c r="AO381" s="27" t="str">
        <f>IF(ports!F381&lt;&gt;"", ports!F381, AO380)</f>
        <v>Trigg2</v>
      </c>
    </row>
    <row r="382" spans="34:41" ht="15" x14ac:dyDescent="0.25">
      <c r="AH382" s="27" t="str" cm="1">
        <f t="array" ref="AH382">IF(AND(LOOKUP(2,1/(ports!B$2:B382&lt;&gt;""),ports!B$2:B382)="ReceiverPort",
       OR(LOOKUP(2,1/(ports!D$2:D382&lt;&gt;""),ports!D$2:D382)="SenderReceiverInterface",
          LOOKUP(2,1/(ports!D$2:D382&lt;&gt;""),ports!D$2:D382)="NvDataInterface")),
  "ReceiverPort_Options",
  IF(AND(LOOKUP(2,1/(ports!B$2:B382&lt;&gt;""),ports!B$2:B382)="SenderPort",
         OR(LOOKUP(2,1/(ports!D$2:D382&lt;&gt;""),ports!D$2:D382)="SenderReceiverInterface",
            LOOKUP(2,1/(ports!D$2:D382&lt;&gt;""),ports!D$2:D382)="NvDataInterface")),
     "SenderPort_Options",
     ""  )
)</f>
        <v/>
      </c>
      <c r="AK382" t="str">
        <f>IF(adt_primitive!D382&lt;&gt;"", adt_primitive!D382, AK381)</f>
        <v>CM_ActnOnErToMM</v>
      </c>
      <c r="AL382" s="27" t="str">
        <f>IF(adt_primitive!B382&lt;&gt;"", adt_primitive!B382, AL381)</f>
        <v>ADTS_ActnOnErToMM</v>
      </c>
      <c r="AM382" t="str">
        <f>IF(ports!E382&lt;&gt;"", ports!E382, AM381)</f>
        <v>Trigger1</v>
      </c>
      <c r="AN382" t="str">
        <f>IF(ports!C382&lt;&gt;"", ports!C382, AN381)</f>
        <v>Trigger_R_Port</v>
      </c>
      <c r="AO382" s="27" t="str">
        <f>IF(ports!F382&lt;&gt;"", ports!F382, AO381)</f>
        <v>Trigg2</v>
      </c>
    </row>
    <row r="383" spans="34:41" ht="15" x14ac:dyDescent="0.25">
      <c r="AH383" s="27" t="str" cm="1">
        <f t="array" ref="AH383">IF(AND(LOOKUP(2,1/(ports!B$2:B383&lt;&gt;""),ports!B$2:B383)="ReceiverPort",
       OR(LOOKUP(2,1/(ports!D$2:D383&lt;&gt;""),ports!D$2:D383)="SenderReceiverInterface",
          LOOKUP(2,1/(ports!D$2:D383&lt;&gt;""),ports!D$2:D383)="NvDataInterface")),
  "ReceiverPort_Options",
  IF(AND(LOOKUP(2,1/(ports!B$2:B383&lt;&gt;""),ports!B$2:B383)="SenderPort",
         OR(LOOKUP(2,1/(ports!D$2:D383&lt;&gt;""),ports!D$2:D383)="SenderReceiverInterface",
            LOOKUP(2,1/(ports!D$2:D383&lt;&gt;""),ports!D$2:D383)="NvDataInterface")),
     "SenderPort_Options",
     ""  )
)</f>
        <v/>
      </c>
      <c r="AK383" t="str">
        <f>IF(adt_primitive!D383&lt;&gt;"", adt_primitive!D383, AK382)</f>
        <v>CM_ActnOnErToMM</v>
      </c>
      <c r="AL383" s="27" t="str">
        <f>IF(adt_primitive!B383&lt;&gt;"", adt_primitive!B383, AL382)</f>
        <v>ADTS_ActnOnErToMM</v>
      </c>
      <c r="AM383" t="str">
        <f>IF(ports!E383&lt;&gt;"", ports!E383, AM382)</f>
        <v>Trigger1</v>
      </c>
      <c r="AN383" t="str">
        <f>IF(ports!C383&lt;&gt;"", ports!C383, AN382)</f>
        <v>Trigger_R_Port</v>
      </c>
      <c r="AO383" s="27" t="str">
        <f>IF(ports!F383&lt;&gt;"", ports!F383, AO382)</f>
        <v>Trigg2</v>
      </c>
    </row>
    <row r="384" spans="34:41" ht="15" x14ac:dyDescent="0.25">
      <c r="AH384" s="27" t="str" cm="1">
        <f t="array" ref="AH384">IF(AND(LOOKUP(2,1/(ports!B$2:B384&lt;&gt;""),ports!B$2:B384)="ReceiverPort",
       OR(LOOKUP(2,1/(ports!D$2:D384&lt;&gt;""),ports!D$2:D384)="SenderReceiverInterface",
          LOOKUP(2,1/(ports!D$2:D384&lt;&gt;""),ports!D$2:D384)="NvDataInterface")),
  "ReceiverPort_Options",
  IF(AND(LOOKUP(2,1/(ports!B$2:B384&lt;&gt;""),ports!B$2:B384)="SenderPort",
         OR(LOOKUP(2,1/(ports!D$2:D384&lt;&gt;""),ports!D$2:D384)="SenderReceiverInterface",
            LOOKUP(2,1/(ports!D$2:D384&lt;&gt;""),ports!D$2:D384)="NvDataInterface")),
     "SenderPort_Options",
     ""  )
)</f>
        <v/>
      </c>
      <c r="AK384" t="str">
        <f>IF(adt_primitive!D384&lt;&gt;"", adt_primitive!D384, AK383)</f>
        <v>CM_ActnOnErToMM</v>
      </c>
      <c r="AL384" s="27" t="str">
        <f>IF(adt_primitive!B384&lt;&gt;"", adt_primitive!B384, AL383)</f>
        <v>ADTS_ActnOnErToMM</v>
      </c>
      <c r="AM384" t="str">
        <f>IF(ports!E384&lt;&gt;"", ports!E384, AM383)</f>
        <v>Trigger1</v>
      </c>
      <c r="AN384" t="str">
        <f>IF(ports!C384&lt;&gt;"", ports!C384, AN383)</f>
        <v>Trigger_R_Port</v>
      </c>
      <c r="AO384" s="27" t="str">
        <f>IF(ports!F384&lt;&gt;"", ports!F384, AO383)</f>
        <v>Trigg2</v>
      </c>
    </row>
    <row r="385" spans="34:41" ht="15" x14ac:dyDescent="0.25">
      <c r="AH385" s="27" t="str" cm="1">
        <f t="array" ref="AH385">IF(AND(LOOKUP(2,1/(ports!B$2:B385&lt;&gt;""),ports!B$2:B385)="ReceiverPort",
       OR(LOOKUP(2,1/(ports!D$2:D385&lt;&gt;""),ports!D$2:D385)="SenderReceiverInterface",
          LOOKUP(2,1/(ports!D$2:D385&lt;&gt;""),ports!D$2:D385)="NvDataInterface")),
  "ReceiverPort_Options",
  IF(AND(LOOKUP(2,1/(ports!B$2:B385&lt;&gt;""),ports!B$2:B385)="SenderPort",
         OR(LOOKUP(2,1/(ports!D$2:D385&lt;&gt;""),ports!D$2:D385)="SenderReceiverInterface",
            LOOKUP(2,1/(ports!D$2:D385&lt;&gt;""),ports!D$2:D385)="NvDataInterface")),
     "SenderPort_Options",
     ""  )
)</f>
        <v/>
      </c>
      <c r="AK385" t="str">
        <f>IF(adt_primitive!D385&lt;&gt;"", adt_primitive!D385, AK384)</f>
        <v>CM_ActnOnErToMM</v>
      </c>
      <c r="AL385" s="27" t="str">
        <f>IF(adt_primitive!B385&lt;&gt;"", adt_primitive!B385, AL384)</f>
        <v>ADTS_ActnOnErToMM</v>
      </c>
      <c r="AM385" t="str">
        <f>IF(ports!E385&lt;&gt;"", ports!E385, AM384)</f>
        <v>Trigger1</v>
      </c>
      <c r="AN385" t="str">
        <f>IF(ports!C385&lt;&gt;"", ports!C385, AN384)</f>
        <v>Trigger_R_Port</v>
      </c>
      <c r="AO385" s="27" t="str">
        <f>IF(ports!F385&lt;&gt;"", ports!F385, AO384)</f>
        <v>Trigg2</v>
      </c>
    </row>
    <row r="386" spans="34:41" ht="15" x14ac:dyDescent="0.25">
      <c r="AH386" s="27" t="str" cm="1">
        <f t="array" ref="AH386">IF(AND(LOOKUP(2,1/(ports!B$2:B386&lt;&gt;""),ports!B$2:B386)="ReceiverPort",
       OR(LOOKUP(2,1/(ports!D$2:D386&lt;&gt;""),ports!D$2:D386)="SenderReceiverInterface",
          LOOKUP(2,1/(ports!D$2:D386&lt;&gt;""),ports!D$2:D386)="NvDataInterface")),
  "ReceiverPort_Options",
  IF(AND(LOOKUP(2,1/(ports!B$2:B386&lt;&gt;""),ports!B$2:B386)="SenderPort",
         OR(LOOKUP(2,1/(ports!D$2:D386&lt;&gt;""),ports!D$2:D386)="SenderReceiverInterface",
            LOOKUP(2,1/(ports!D$2:D386&lt;&gt;""),ports!D$2:D386)="NvDataInterface")),
     "SenderPort_Options",
     ""  )
)</f>
        <v/>
      </c>
      <c r="AK386" t="str">
        <f>IF(adt_primitive!D386&lt;&gt;"", adt_primitive!D386, AK385)</f>
        <v>CM_ActnOnErToMM</v>
      </c>
      <c r="AL386" s="27" t="str">
        <f>IF(adt_primitive!B386&lt;&gt;"", adt_primitive!B386, AL385)</f>
        <v>ADTS_ActnOnErToMM</v>
      </c>
      <c r="AM386" t="str">
        <f>IF(ports!E386&lt;&gt;"", ports!E386, AM385)</f>
        <v>Trigger1</v>
      </c>
      <c r="AN386" t="str">
        <f>IF(ports!C386&lt;&gt;"", ports!C386, AN385)</f>
        <v>Trigger_R_Port</v>
      </c>
      <c r="AO386" s="27" t="str">
        <f>IF(ports!F386&lt;&gt;"", ports!F386, AO385)</f>
        <v>Trigg2</v>
      </c>
    </row>
    <row r="387" spans="34:41" ht="15" x14ac:dyDescent="0.25">
      <c r="AH387" s="27" t="str" cm="1">
        <f t="array" ref="AH387">IF(AND(LOOKUP(2,1/(ports!B$2:B387&lt;&gt;""),ports!B$2:B387)="ReceiverPort",
       OR(LOOKUP(2,1/(ports!D$2:D387&lt;&gt;""),ports!D$2:D387)="SenderReceiverInterface",
          LOOKUP(2,1/(ports!D$2:D387&lt;&gt;""),ports!D$2:D387)="NvDataInterface")),
  "ReceiverPort_Options",
  IF(AND(LOOKUP(2,1/(ports!B$2:B387&lt;&gt;""),ports!B$2:B387)="SenderPort",
         OR(LOOKUP(2,1/(ports!D$2:D387&lt;&gt;""),ports!D$2:D387)="SenderReceiverInterface",
            LOOKUP(2,1/(ports!D$2:D387&lt;&gt;""),ports!D$2:D387)="NvDataInterface")),
     "SenderPort_Options",
     ""  )
)</f>
        <v/>
      </c>
      <c r="AK387" t="str">
        <f>IF(adt_primitive!D387&lt;&gt;"", adt_primitive!D387, AK386)</f>
        <v>CM_ActnOnErToMM</v>
      </c>
      <c r="AL387" s="27" t="str">
        <f>IF(adt_primitive!B387&lt;&gt;"", adt_primitive!B387, AL386)</f>
        <v>ADTS_ActnOnErToMM</v>
      </c>
      <c r="AM387" t="str">
        <f>IF(ports!E387&lt;&gt;"", ports!E387, AM386)</f>
        <v>Trigger1</v>
      </c>
      <c r="AN387" t="str">
        <f>IF(ports!C387&lt;&gt;"", ports!C387, AN386)</f>
        <v>Trigger_R_Port</v>
      </c>
      <c r="AO387" s="27" t="str">
        <f>IF(ports!F387&lt;&gt;"", ports!F387, AO386)</f>
        <v>Trigg2</v>
      </c>
    </row>
    <row r="388" spans="34:41" ht="15" x14ac:dyDescent="0.25">
      <c r="AH388" s="27" t="str" cm="1">
        <f t="array" ref="AH388">IF(AND(LOOKUP(2,1/(ports!B$2:B388&lt;&gt;""),ports!B$2:B388)="ReceiverPort",
       OR(LOOKUP(2,1/(ports!D$2:D388&lt;&gt;""),ports!D$2:D388)="SenderReceiverInterface",
          LOOKUP(2,1/(ports!D$2:D388&lt;&gt;""),ports!D$2:D388)="NvDataInterface")),
  "ReceiverPort_Options",
  IF(AND(LOOKUP(2,1/(ports!B$2:B388&lt;&gt;""),ports!B$2:B388)="SenderPort",
         OR(LOOKUP(2,1/(ports!D$2:D388&lt;&gt;""),ports!D$2:D388)="SenderReceiverInterface",
            LOOKUP(2,1/(ports!D$2:D388&lt;&gt;""),ports!D$2:D388)="NvDataInterface")),
     "SenderPort_Options",
     ""  )
)</f>
        <v/>
      </c>
      <c r="AK388" t="str">
        <f>IF(adt_primitive!D388&lt;&gt;"", adt_primitive!D388, AK387)</f>
        <v>CM_ActnOnErToMM</v>
      </c>
      <c r="AL388" s="27" t="str">
        <f>IF(adt_primitive!B388&lt;&gt;"", adt_primitive!B388, AL387)</f>
        <v>ADTS_ActnOnErToMM</v>
      </c>
      <c r="AM388" t="str">
        <f>IF(ports!E388&lt;&gt;"", ports!E388, AM387)</f>
        <v>Trigger1</v>
      </c>
      <c r="AN388" t="str">
        <f>IF(ports!C388&lt;&gt;"", ports!C388, AN387)</f>
        <v>Trigger_R_Port</v>
      </c>
      <c r="AO388" s="27" t="str">
        <f>IF(ports!F388&lt;&gt;"", ports!F388, AO387)</f>
        <v>Trigg2</v>
      </c>
    </row>
    <row r="389" spans="34:41" ht="15" x14ac:dyDescent="0.25">
      <c r="AH389" s="27" t="str" cm="1">
        <f t="array" ref="AH389">IF(AND(LOOKUP(2,1/(ports!B$2:B389&lt;&gt;""),ports!B$2:B389)="ReceiverPort",
       OR(LOOKUP(2,1/(ports!D$2:D389&lt;&gt;""),ports!D$2:D389)="SenderReceiverInterface",
          LOOKUP(2,1/(ports!D$2:D389&lt;&gt;""),ports!D$2:D389)="NvDataInterface")),
  "ReceiverPort_Options",
  IF(AND(LOOKUP(2,1/(ports!B$2:B389&lt;&gt;""),ports!B$2:B389)="SenderPort",
         OR(LOOKUP(2,1/(ports!D$2:D389&lt;&gt;""),ports!D$2:D389)="SenderReceiverInterface",
            LOOKUP(2,1/(ports!D$2:D389&lt;&gt;""),ports!D$2:D389)="NvDataInterface")),
     "SenderPort_Options",
     ""  )
)</f>
        <v/>
      </c>
      <c r="AK389" t="str">
        <f>IF(adt_primitive!D389&lt;&gt;"", adt_primitive!D389, AK388)</f>
        <v>CM_ActnOnErToMM</v>
      </c>
      <c r="AL389" s="27" t="str">
        <f>IF(adt_primitive!B389&lt;&gt;"", adt_primitive!B389, AL388)</f>
        <v>ADTS_ActnOnErToMM</v>
      </c>
      <c r="AM389" t="str">
        <f>IF(ports!E389&lt;&gt;"", ports!E389, AM388)</f>
        <v>Trigger1</v>
      </c>
      <c r="AN389" t="str">
        <f>IF(ports!C389&lt;&gt;"", ports!C389, AN388)</f>
        <v>Trigger_R_Port</v>
      </c>
      <c r="AO389" s="27" t="str">
        <f>IF(ports!F389&lt;&gt;"", ports!F389, AO388)</f>
        <v>Trigg2</v>
      </c>
    </row>
    <row r="390" spans="34:41" ht="15" x14ac:dyDescent="0.25">
      <c r="AH390" s="27" t="str" cm="1">
        <f t="array" ref="AH390">IF(AND(LOOKUP(2,1/(ports!B$2:B390&lt;&gt;""),ports!B$2:B390)="ReceiverPort",
       OR(LOOKUP(2,1/(ports!D$2:D390&lt;&gt;""),ports!D$2:D390)="SenderReceiverInterface",
          LOOKUP(2,1/(ports!D$2:D390&lt;&gt;""),ports!D$2:D390)="NvDataInterface")),
  "ReceiverPort_Options",
  IF(AND(LOOKUP(2,1/(ports!B$2:B390&lt;&gt;""),ports!B$2:B390)="SenderPort",
         OR(LOOKUP(2,1/(ports!D$2:D390&lt;&gt;""),ports!D$2:D390)="SenderReceiverInterface",
            LOOKUP(2,1/(ports!D$2:D390&lt;&gt;""),ports!D$2:D390)="NvDataInterface")),
     "SenderPort_Options",
     ""  )
)</f>
        <v/>
      </c>
      <c r="AK390" t="str">
        <f>IF(adt_primitive!D390&lt;&gt;"", adt_primitive!D390, AK389)</f>
        <v>CM_ActnOnErToMM</v>
      </c>
      <c r="AL390" s="27" t="str">
        <f>IF(adt_primitive!B390&lt;&gt;"", adt_primitive!B390, AL389)</f>
        <v>ADTS_ActnOnErToMM</v>
      </c>
      <c r="AM390" t="str">
        <f>IF(ports!E390&lt;&gt;"", ports!E390, AM389)</f>
        <v>Trigger1</v>
      </c>
      <c r="AN390" t="str">
        <f>IF(ports!C390&lt;&gt;"", ports!C390, AN389)</f>
        <v>Trigger_R_Port</v>
      </c>
      <c r="AO390" s="27" t="str">
        <f>IF(ports!F390&lt;&gt;"", ports!F390, AO389)</f>
        <v>Trigg2</v>
      </c>
    </row>
    <row r="391" spans="34:41" ht="15" x14ac:dyDescent="0.25">
      <c r="AH391" s="27" t="str" cm="1">
        <f t="array" ref="AH391">IF(AND(LOOKUP(2,1/(ports!B$2:B391&lt;&gt;""),ports!B$2:B391)="ReceiverPort",
       OR(LOOKUP(2,1/(ports!D$2:D391&lt;&gt;""),ports!D$2:D391)="SenderReceiverInterface",
          LOOKUP(2,1/(ports!D$2:D391&lt;&gt;""),ports!D$2:D391)="NvDataInterface")),
  "ReceiverPort_Options",
  IF(AND(LOOKUP(2,1/(ports!B$2:B391&lt;&gt;""),ports!B$2:B391)="SenderPort",
         OR(LOOKUP(2,1/(ports!D$2:D391&lt;&gt;""),ports!D$2:D391)="SenderReceiverInterface",
            LOOKUP(2,1/(ports!D$2:D391&lt;&gt;""),ports!D$2:D391)="NvDataInterface")),
     "SenderPort_Options",
     ""  )
)</f>
        <v/>
      </c>
      <c r="AK391" t="str">
        <f>IF(adt_primitive!D391&lt;&gt;"", adt_primitive!D391, AK390)</f>
        <v>CM_ActnOnErToMM</v>
      </c>
      <c r="AL391" s="27" t="str">
        <f>IF(adt_primitive!B391&lt;&gt;"", adt_primitive!B391, AL390)</f>
        <v>ADTS_ActnOnErToMM</v>
      </c>
      <c r="AM391" t="str">
        <f>IF(ports!E391&lt;&gt;"", ports!E391, AM390)</f>
        <v>Trigger1</v>
      </c>
      <c r="AN391" t="str">
        <f>IF(ports!C391&lt;&gt;"", ports!C391, AN390)</f>
        <v>Trigger_R_Port</v>
      </c>
      <c r="AO391" s="27" t="str">
        <f>IF(ports!F391&lt;&gt;"", ports!F391, AO390)</f>
        <v>Trigg2</v>
      </c>
    </row>
    <row r="392" spans="34:41" ht="15" x14ac:dyDescent="0.25">
      <c r="AH392" s="27" t="str" cm="1">
        <f t="array" ref="AH392">IF(AND(LOOKUP(2,1/(ports!B$2:B392&lt;&gt;""),ports!B$2:B392)="ReceiverPort",
       OR(LOOKUP(2,1/(ports!D$2:D392&lt;&gt;""),ports!D$2:D392)="SenderReceiverInterface",
          LOOKUP(2,1/(ports!D$2:D392&lt;&gt;""),ports!D$2:D392)="NvDataInterface")),
  "ReceiverPort_Options",
  IF(AND(LOOKUP(2,1/(ports!B$2:B392&lt;&gt;""),ports!B$2:B392)="SenderPort",
         OR(LOOKUP(2,1/(ports!D$2:D392&lt;&gt;""),ports!D$2:D392)="SenderReceiverInterface",
            LOOKUP(2,1/(ports!D$2:D392&lt;&gt;""),ports!D$2:D392)="NvDataInterface")),
     "SenderPort_Options",
     ""  )
)</f>
        <v/>
      </c>
      <c r="AK392" t="str">
        <f>IF(adt_primitive!D392&lt;&gt;"", adt_primitive!D392, AK391)</f>
        <v>CM_ActnOnErToMM</v>
      </c>
      <c r="AL392" s="27" t="str">
        <f>IF(adt_primitive!B392&lt;&gt;"", adt_primitive!B392, AL391)</f>
        <v>ADTS_ActnOnErToMM</v>
      </c>
      <c r="AM392" t="str">
        <f>IF(ports!E392&lt;&gt;"", ports!E392, AM391)</f>
        <v>Trigger1</v>
      </c>
      <c r="AN392" t="str">
        <f>IF(ports!C392&lt;&gt;"", ports!C392, AN391)</f>
        <v>Trigger_R_Port</v>
      </c>
      <c r="AO392" s="27" t="str">
        <f>IF(ports!F392&lt;&gt;"", ports!F392, AO391)</f>
        <v>Trigg2</v>
      </c>
    </row>
    <row r="393" spans="34:41" ht="15" x14ac:dyDescent="0.25">
      <c r="AH393" s="27" t="str" cm="1">
        <f t="array" ref="AH393">IF(AND(LOOKUP(2,1/(ports!B$2:B393&lt;&gt;""),ports!B$2:B393)="ReceiverPort",
       OR(LOOKUP(2,1/(ports!D$2:D393&lt;&gt;""),ports!D$2:D393)="SenderReceiverInterface",
          LOOKUP(2,1/(ports!D$2:D393&lt;&gt;""),ports!D$2:D393)="NvDataInterface")),
  "ReceiverPort_Options",
  IF(AND(LOOKUP(2,1/(ports!B$2:B393&lt;&gt;""),ports!B$2:B393)="SenderPort",
         OR(LOOKUP(2,1/(ports!D$2:D393&lt;&gt;""),ports!D$2:D393)="SenderReceiverInterface",
            LOOKUP(2,1/(ports!D$2:D393&lt;&gt;""),ports!D$2:D393)="NvDataInterface")),
     "SenderPort_Options",
     ""  )
)</f>
        <v/>
      </c>
      <c r="AK393" t="str">
        <f>IF(adt_primitive!D393&lt;&gt;"", adt_primitive!D393, AK392)</f>
        <v>CM_ActnOnErToMM</v>
      </c>
      <c r="AL393" s="27" t="str">
        <f>IF(adt_primitive!B393&lt;&gt;"", adt_primitive!B393, AL392)</f>
        <v>ADTS_ActnOnErToMM</v>
      </c>
      <c r="AM393" t="str">
        <f>IF(ports!E393&lt;&gt;"", ports!E393, AM392)</f>
        <v>Trigger1</v>
      </c>
      <c r="AN393" t="str">
        <f>IF(ports!C393&lt;&gt;"", ports!C393, AN392)</f>
        <v>Trigger_R_Port</v>
      </c>
      <c r="AO393" s="27" t="str">
        <f>IF(ports!F393&lt;&gt;"", ports!F393, AO392)</f>
        <v>Trigg2</v>
      </c>
    </row>
    <row r="394" spans="34:41" ht="15" x14ac:dyDescent="0.25">
      <c r="AH394" s="27" t="str" cm="1">
        <f t="array" ref="AH394">IF(AND(LOOKUP(2,1/(ports!B$2:B394&lt;&gt;""),ports!B$2:B394)="ReceiverPort",
       OR(LOOKUP(2,1/(ports!D$2:D394&lt;&gt;""),ports!D$2:D394)="SenderReceiverInterface",
          LOOKUP(2,1/(ports!D$2:D394&lt;&gt;""),ports!D$2:D394)="NvDataInterface")),
  "ReceiverPort_Options",
  IF(AND(LOOKUP(2,1/(ports!B$2:B394&lt;&gt;""),ports!B$2:B394)="SenderPort",
         OR(LOOKUP(2,1/(ports!D$2:D394&lt;&gt;""),ports!D$2:D394)="SenderReceiverInterface",
            LOOKUP(2,1/(ports!D$2:D394&lt;&gt;""),ports!D$2:D394)="NvDataInterface")),
     "SenderPort_Options",
     ""  )
)</f>
        <v/>
      </c>
      <c r="AK394" t="str">
        <f>IF(adt_primitive!D394&lt;&gt;"", adt_primitive!D394, AK393)</f>
        <v>CM_ActnOnErToMM</v>
      </c>
      <c r="AL394" s="27" t="str">
        <f>IF(adt_primitive!B394&lt;&gt;"", adt_primitive!B394, AL393)</f>
        <v>ADTS_ActnOnErToMM</v>
      </c>
      <c r="AM394" t="str">
        <f>IF(ports!E394&lt;&gt;"", ports!E394, AM393)</f>
        <v>Trigger1</v>
      </c>
      <c r="AN394" t="str">
        <f>IF(ports!C394&lt;&gt;"", ports!C394, AN393)</f>
        <v>Trigger_R_Port</v>
      </c>
      <c r="AO394" s="27" t="str">
        <f>IF(ports!F394&lt;&gt;"", ports!F394, AO393)</f>
        <v>Trigg2</v>
      </c>
    </row>
    <row r="395" spans="34:41" ht="15" x14ac:dyDescent="0.25">
      <c r="AH395" s="27" t="str" cm="1">
        <f t="array" ref="AH395">IF(AND(LOOKUP(2,1/(ports!B$2:B395&lt;&gt;""),ports!B$2:B395)="ReceiverPort",
       OR(LOOKUP(2,1/(ports!D$2:D395&lt;&gt;""),ports!D$2:D395)="SenderReceiverInterface",
          LOOKUP(2,1/(ports!D$2:D395&lt;&gt;""),ports!D$2:D395)="NvDataInterface")),
  "ReceiverPort_Options",
  IF(AND(LOOKUP(2,1/(ports!B$2:B395&lt;&gt;""),ports!B$2:B395)="SenderPort",
         OR(LOOKUP(2,1/(ports!D$2:D395&lt;&gt;""),ports!D$2:D395)="SenderReceiverInterface",
            LOOKUP(2,1/(ports!D$2:D395&lt;&gt;""),ports!D$2:D395)="NvDataInterface")),
     "SenderPort_Options",
     ""  )
)</f>
        <v/>
      </c>
      <c r="AK395" t="str">
        <f>IF(adt_primitive!D395&lt;&gt;"", adt_primitive!D395, AK394)</f>
        <v>CM_ActnOnErToMM</v>
      </c>
      <c r="AL395" s="27" t="str">
        <f>IF(adt_primitive!B395&lt;&gt;"", adt_primitive!B395, AL394)</f>
        <v>ADTS_ActnOnErToMM</v>
      </c>
      <c r="AM395" t="str">
        <f>IF(ports!E395&lt;&gt;"", ports!E395, AM394)</f>
        <v>Trigger1</v>
      </c>
      <c r="AN395" t="str">
        <f>IF(ports!C395&lt;&gt;"", ports!C395, AN394)</f>
        <v>Trigger_R_Port</v>
      </c>
      <c r="AO395" s="27" t="str">
        <f>IF(ports!F395&lt;&gt;"", ports!F395, AO394)</f>
        <v>Trigg2</v>
      </c>
    </row>
    <row r="396" spans="34:41" ht="15" x14ac:dyDescent="0.25">
      <c r="AH396" s="27" t="str" cm="1">
        <f t="array" ref="AH396">IF(AND(LOOKUP(2,1/(ports!B$2:B396&lt;&gt;""),ports!B$2:B396)="ReceiverPort",
       OR(LOOKUP(2,1/(ports!D$2:D396&lt;&gt;""),ports!D$2:D396)="SenderReceiverInterface",
          LOOKUP(2,1/(ports!D$2:D396&lt;&gt;""),ports!D$2:D396)="NvDataInterface")),
  "ReceiverPort_Options",
  IF(AND(LOOKUP(2,1/(ports!B$2:B396&lt;&gt;""),ports!B$2:B396)="SenderPort",
         OR(LOOKUP(2,1/(ports!D$2:D396&lt;&gt;""),ports!D$2:D396)="SenderReceiverInterface",
            LOOKUP(2,1/(ports!D$2:D396&lt;&gt;""),ports!D$2:D396)="NvDataInterface")),
     "SenderPort_Options",
     ""  )
)</f>
        <v/>
      </c>
      <c r="AK396" t="str">
        <f>IF(adt_primitive!D396&lt;&gt;"", adt_primitive!D396, AK395)</f>
        <v>CM_ActnOnErToMM</v>
      </c>
      <c r="AL396" s="27" t="str">
        <f>IF(adt_primitive!B396&lt;&gt;"", adt_primitive!B396, AL395)</f>
        <v>ADTS_ActnOnErToMM</v>
      </c>
      <c r="AM396" t="str">
        <f>IF(ports!E396&lt;&gt;"", ports!E396, AM395)</f>
        <v>Trigger1</v>
      </c>
      <c r="AN396" t="str">
        <f>IF(ports!C396&lt;&gt;"", ports!C396, AN395)</f>
        <v>Trigger_R_Port</v>
      </c>
      <c r="AO396" s="27" t="str">
        <f>IF(ports!F396&lt;&gt;"", ports!F396, AO395)</f>
        <v>Trigg2</v>
      </c>
    </row>
    <row r="397" spans="34:41" ht="15" x14ac:dyDescent="0.25">
      <c r="AH397" s="27" t="str" cm="1">
        <f t="array" ref="AH397">IF(AND(LOOKUP(2,1/(ports!B$2:B397&lt;&gt;""),ports!B$2:B397)="ReceiverPort",
       OR(LOOKUP(2,1/(ports!D$2:D397&lt;&gt;""),ports!D$2:D397)="SenderReceiverInterface",
          LOOKUP(2,1/(ports!D$2:D397&lt;&gt;""),ports!D$2:D397)="NvDataInterface")),
  "ReceiverPort_Options",
  IF(AND(LOOKUP(2,1/(ports!B$2:B397&lt;&gt;""),ports!B$2:B397)="SenderPort",
         OR(LOOKUP(2,1/(ports!D$2:D397&lt;&gt;""),ports!D$2:D397)="SenderReceiverInterface",
            LOOKUP(2,1/(ports!D$2:D397&lt;&gt;""),ports!D$2:D397)="NvDataInterface")),
     "SenderPort_Options",
     ""  )
)</f>
        <v/>
      </c>
      <c r="AK397" t="str">
        <f>IF(adt_primitive!D397&lt;&gt;"", adt_primitive!D397, AK396)</f>
        <v>CM_ActnOnErToMM</v>
      </c>
      <c r="AL397" s="27" t="str">
        <f>IF(adt_primitive!B397&lt;&gt;"", adt_primitive!B397, AL396)</f>
        <v>ADTS_ActnOnErToMM</v>
      </c>
      <c r="AM397" t="str">
        <f>IF(ports!E397&lt;&gt;"", ports!E397, AM396)</f>
        <v>Trigger1</v>
      </c>
      <c r="AN397" t="str">
        <f>IF(ports!C397&lt;&gt;"", ports!C397, AN396)</f>
        <v>Trigger_R_Port</v>
      </c>
      <c r="AO397" s="27" t="str">
        <f>IF(ports!F397&lt;&gt;"", ports!F397, AO396)</f>
        <v>Trigg2</v>
      </c>
    </row>
    <row r="398" spans="34:41" ht="15" x14ac:dyDescent="0.25">
      <c r="AH398" s="27" t="str" cm="1">
        <f t="array" ref="AH398">IF(AND(LOOKUP(2,1/(ports!B$2:B398&lt;&gt;""),ports!B$2:B398)="ReceiverPort",
       OR(LOOKUP(2,1/(ports!D$2:D398&lt;&gt;""),ports!D$2:D398)="SenderReceiverInterface",
          LOOKUP(2,1/(ports!D$2:D398&lt;&gt;""),ports!D$2:D398)="NvDataInterface")),
  "ReceiverPort_Options",
  IF(AND(LOOKUP(2,1/(ports!B$2:B398&lt;&gt;""),ports!B$2:B398)="SenderPort",
         OR(LOOKUP(2,1/(ports!D$2:D398&lt;&gt;""),ports!D$2:D398)="SenderReceiverInterface",
            LOOKUP(2,1/(ports!D$2:D398&lt;&gt;""),ports!D$2:D398)="NvDataInterface")),
     "SenderPort_Options",
     ""  )
)</f>
        <v/>
      </c>
      <c r="AK398" t="str">
        <f>IF(adt_primitive!D398&lt;&gt;"", adt_primitive!D398, AK397)</f>
        <v>CM_ActnOnErToMM</v>
      </c>
      <c r="AL398" s="27" t="str">
        <f>IF(adt_primitive!B398&lt;&gt;"", adt_primitive!B398, AL397)</f>
        <v>ADTS_ActnOnErToMM</v>
      </c>
      <c r="AM398" t="str">
        <f>IF(ports!E398&lt;&gt;"", ports!E398, AM397)</f>
        <v>Trigger1</v>
      </c>
      <c r="AN398" t="str">
        <f>IF(ports!C398&lt;&gt;"", ports!C398, AN397)</f>
        <v>Trigger_R_Port</v>
      </c>
      <c r="AO398" s="27" t="str">
        <f>IF(ports!F398&lt;&gt;"", ports!F398, AO397)</f>
        <v>Trigg2</v>
      </c>
    </row>
    <row r="399" spans="34:41" ht="15" x14ac:dyDescent="0.25">
      <c r="AH399" s="27" t="str" cm="1">
        <f t="array" ref="AH399">IF(AND(LOOKUP(2,1/(ports!B$2:B399&lt;&gt;""),ports!B$2:B399)="ReceiverPort",
       OR(LOOKUP(2,1/(ports!D$2:D399&lt;&gt;""),ports!D$2:D399)="SenderReceiverInterface",
          LOOKUP(2,1/(ports!D$2:D399&lt;&gt;""),ports!D$2:D399)="NvDataInterface")),
  "ReceiverPort_Options",
  IF(AND(LOOKUP(2,1/(ports!B$2:B399&lt;&gt;""),ports!B$2:B399)="SenderPort",
         OR(LOOKUP(2,1/(ports!D$2:D399&lt;&gt;""),ports!D$2:D399)="SenderReceiverInterface",
            LOOKUP(2,1/(ports!D$2:D399&lt;&gt;""),ports!D$2:D399)="NvDataInterface")),
     "SenderPort_Options",
     ""  )
)</f>
        <v/>
      </c>
      <c r="AK399" t="str">
        <f>IF(adt_primitive!D399&lt;&gt;"", adt_primitive!D399, AK398)</f>
        <v>CM_ActnOnErToMM</v>
      </c>
      <c r="AL399" s="27" t="str">
        <f>IF(adt_primitive!B399&lt;&gt;"", adt_primitive!B399, AL398)</f>
        <v>ADTS_ActnOnErToMM</v>
      </c>
      <c r="AM399" t="str">
        <f>IF(ports!E399&lt;&gt;"", ports!E399, AM398)</f>
        <v>Trigger1</v>
      </c>
      <c r="AN399" t="str">
        <f>IF(ports!C399&lt;&gt;"", ports!C399, AN398)</f>
        <v>Trigger_R_Port</v>
      </c>
      <c r="AO399" s="27" t="str">
        <f>IF(ports!F399&lt;&gt;"", ports!F399, AO398)</f>
        <v>Trigg2</v>
      </c>
    </row>
    <row r="400" spans="34:41" ht="15" x14ac:dyDescent="0.25">
      <c r="AH400" s="27" t="str" cm="1">
        <f t="array" ref="AH400">IF(AND(LOOKUP(2,1/(ports!B$2:B400&lt;&gt;""),ports!B$2:B400)="ReceiverPort",
       OR(LOOKUP(2,1/(ports!D$2:D400&lt;&gt;""),ports!D$2:D400)="SenderReceiverInterface",
          LOOKUP(2,1/(ports!D$2:D400&lt;&gt;""),ports!D$2:D400)="NvDataInterface")),
  "ReceiverPort_Options",
  IF(AND(LOOKUP(2,1/(ports!B$2:B400&lt;&gt;""),ports!B$2:B400)="SenderPort",
         OR(LOOKUP(2,1/(ports!D$2:D400&lt;&gt;""),ports!D$2:D400)="SenderReceiverInterface",
            LOOKUP(2,1/(ports!D$2:D400&lt;&gt;""),ports!D$2:D400)="NvDataInterface")),
     "SenderPort_Options",
     ""  )
)</f>
        <v/>
      </c>
      <c r="AK400" t="str">
        <f>IF(adt_primitive!D400&lt;&gt;"", adt_primitive!D400, AK399)</f>
        <v>CM_ActnOnErToMM</v>
      </c>
      <c r="AL400" s="27" t="str">
        <f>IF(adt_primitive!B400&lt;&gt;"", adt_primitive!B400, AL399)</f>
        <v>ADTS_ActnOnErToMM</v>
      </c>
      <c r="AM400" t="str">
        <f>IF(ports!E400&lt;&gt;"", ports!E400, AM399)</f>
        <v>Trigger1</v>
      </c>
      <c r="AN400" t="str">
        <f>IF(ports!C400&lt;&gt;"", ports!C400, AN399)</f>
        <v>Trigger_R_Port</v>
      </c>
      <c r="AO400" s="27" t="str">
        <f>IF(ports!F400&lt;&gt;"", ports!F400, AO399)</f>
        <v>Trigg2</v>
      </c>
    </row>
    <row r="401" spans="34:41" ht="15" x14ac:dyDescent="0.25">
      <c r="AH401" s="27" t="str" cm="1">
        <f t="array" ref="AH401">IF(AND(LOOKUP(2,1/(ports!B$2:B401&lt;&gt;""),ports!B$2:B401)="ReceiverPort",
       OR(LOOKUP(2,1/(ports!D$2:D401&lt;&gt;""),ports!D$2:D401)="SenderReceiverInterface",
          LOOKUP(2,1/(ports!D$2:D401&lt;&gt;""),ports!D$2:D401)="NvDataInterface")),
  "ReceiverPort_Options",
  IF(AND(LOOKUP(2,1/(ports!B$2:B401&lt;&gt;""),ports!B$2:B401)="SenderPort",
         OR(LOOKUP(2,1/(ports!D$2:D401&lt;&gt;""),ports!D$2:D401)="SenderReceiverInterface",
            LOOKUP(2,1/(ports!D$2:D401&lt;&gt;""),ports!D$2:D401)="NvDataInterface")),
     "SenderPort_Options",
     ""  )
)</f>
        <v/>
      </c>
      <c r="AK401" t="str">
        <f>IF(adt_primitive!D401&lt;&gt;"", adt_primitive!D401, AK400)</f>
        <v>CM_ActnOnErToMM</v>
      </c>
      <c r="AL401" s="27" t="str">
        <f>IF(adt_primitive!B401&lt;&gt;"", adt_primitive!B401, AL400)</f>
        <v>ADTS_ActnOnErToMM</v>
      </c>
      <c r="AM401" t="str">
        <f>IF(ports!E401&lt;&gt;"", ports!E401, AM400)</f>
        <v>Trigger1</v>
      </c>
      <c r="AN401" t="str">
        <f>IF(ports!C401&lt;&gt;"", ports!C401, AN400)</f>
        <v>Trigger_R_Port</v>
      </c>
      <c r="AO401" s="27" t="str">
        <f>IF(ports!F401&lt;&gt;"", ports!F401, AO400)</f>
        <v>Trigg2</v>
      </c>
    </row>
    <row r="402" spans="34:41" ht="15" x14ac:dyDescent="0.25">
      <c r="AH402" s="27" t="str" cm="1">
        <f t="array" ref="AH402">IF(AND(LOOKUP(2,1/(ports!B$2:B402&lt;&gt;""),ports!B$2:B402)="ReceiverPort",
       OR(LOOKUP(2,1/(ports!D$2:D402&lt;&gt;""),ports!D$2:D402)="SenderReceiverInterface",
          LOOKUP(2,1/(ports!D$2:D402&lt;&gt;""),ports!D$2:D402)="NvDataInterface")),
  "ReceiverPort_Options",
  IF(AND(LOOKUP(2,1/(ports!B$2:B402&lt;&gt;""),ports!B$2:B402)="SenderPort",
         OR(LOOKUP(2,1/(ports!D$2:D402&lt;&gt;""),ports!D$2:D402)="SenderReceiverInterface",
            LOOKUP(2,1/(ports!D$2:D402&lt;&gt;""),ports!D$2:D402)="NvDataInterface")),
     "SenderPort_Options",
     ""  )
)</f>
        <v/>
      </c>
      <c r="AK402" t="str">
        <f>IF(adt_primitive!D402&lt;&gt;"", adt_primitive!D402, AK401)</f>
        <v>CM_ActnOnErToMM</v>
      </c>
      <c r="AL402" s="27" t="str">
        <f>IF(adt_primitive!B402&lt;&gt;"", adt_primitive!B402, AL401)</f>
        <v>ADTS_ActnOnErToMM</v>
      </c>
      <c r="AM402" t="str">
        <f>IF(ports!E402&lt;&gt;"", ports!E402, AM401)</f>
        <v>Trigger1</v>
      </c>
      <c r="AN402" t="str">
        <f>IF(ports!C402&lt;&gt;"", ports!C402, AN401)</f>
        <v>Trigger_R_Port</v>
      </c>
      <c r="AO402" s="27" t="str">
        <f>IF(ports!F402&lt;&gt;"", ports!F402, AO401)</f>
        <v>Trigg2</v>
      </c>
    </row>
    <row r="403" spans="34:41" ht="15" x14ac:dyDescent="0.25">
      <c r="AH403" s="27" t="str" cm="1">
        <f t="array" ref="AH403">IF(AND(LOOKUP(2,1/(ports!B$2:B403&lt;&gt;""),ports!B$2:B403)="ReceiverPort",
       OR(LOOKUP(2,1/(ports!D$2:D403&lt;&gt;""),ports!D$2:D403)="SenderReceiverInterface",
          LOOKUP(2,1/(ports!D$2:D403&lt;&gt;""),ports!D$2:D403)="NvDataInterface")),
  "ReceiverPort_Options",
  IF(AND(LOOKUP(2,1/(ports!B$2:B403&lt;&gt;""),ports!B$2:B403)="SenderPort",
         OR(LOOKUP(2,1/(ports!D$2:D403&lt;&gt;""),ports!D$2:D403)="SenderReceiverInterface",
            LOOKUP(2,1/(ports!D$2:D403&lt;&gt;""),ports!D$2:D403)="NvDataInterface")),
     "SenderPort_Options",
     ""  )
)</f>
        <v/>
      </c>
      <c r="AK403" t="str">
        <f>IF(adt_primitive!D403&lt;&gt;"", adt_primitive!D403, AK402)</f>
        <v>CM_ActnOnErToMM</v>
      </c>
      <c r="AL403" s="27" t="str">
        <f>IF(adt_primitive!B403&lt;&gt;"", adt_primitive!B403, AL402)</f>
        <v>ADTS_ActnOnErToMM</v>
      </c>
      <c r="AM403" t="str">
        <f>IF(ports!E403&lt;&gt;"", ports!E403, AM402)</f>
        <v>Trigger1</v>
      </c>
      <c r="AN403" t="str">
        <f>IF(ports!C403&lt;&gt;"", ports!C403, AN402)</f>
        <v>Trigger_R_Port</v>
      </c>
      <c r="AO403" s="27" t="str">
        <f>IF(ports!F403&lt;&gt;"", ports!F403, AO402)</f>
        <v>Trigg2</v>
      </c>
    </row>
    <row r="404" spans="34:41" ht="15" x14ac:dyDescent="0.25">
      <c r="AH404" s="27" t="str" cm="1">
        <f t="array" ref="AH404">IF(AND(LOOKUP(2,1/(ports!B$2:B404&lt;&gt;""),ports!B$2:B404)="ReceiverPort",
       OR(LOOKUP(2,1/(ports!D$2:D404&lt;&gt;""),ports!D$2:D404)="SenderReceiverInterface",
          LOOKUP(2,1/(ports!D$2:D404&lt;&gt;""),ports!D$2:D404)="NvDataInterface")),
  "ReceiverPort_Options",
  IF(AND(LOOKUP(2,1/(ports!B$2:B404&lt;&gt;""),ports!B$2:B404)="SenderPort",
         OR(LOOKUP(2,1/(ports!D$2:D404&lt;&gt;""),ports!D$2:D404)="SenderReceiverInterface",
            LOOKUP(2,1/(ports!D$2:D404&lt;&gt;""),ports!D$2:D404)="NvDataInterface")),
     "SenderPort_Options",
     ""  )
)</f>
        <v/>
      </c>
      <c r="AK404" t="str">
        <f>IF(adt_primitive!D404&lt;&gt;"", adt_primitive!D404, AK403)</f>
        <v>CM_ActnOnErToMM</v>
      </c>
      <c r="AL404" s="27" t="str">
        <f>IF(adt_primitive!B404&lt;&gt;"", adt_primitive!B404, AL403)</f>
        <v>ADTS_ActnOnErToMM</v>
      </c>
      <c r="AM404" t="str">
        <f>IF(ports!E404&lt;&gt;"", ports!E404, AM403)</f>
        <v>Trigger1</v>
      </c>
      <c r="AN404" t="str">
        <f>IF(ports!C404&lt;&gt;"", ports!C404, AN403)</f>
        <v>Trigger_R_Port</v>
      </c>
      <c r="AO404" s="27" t="str">
        <f>IF(ports!F404&lt;&gt;"", ports!F404, AO403)</f>
        <v>Trigg2</v>
      </c>
    </row>
    <row r="405" spans="34:41" ht="15" x14ac:dyDescent="0.25">
      <c r="AH405" s="27" t="str" cm="1">
        <f t="array" ref="AH405">IF(AND(LOOKUP(2,1/(ports!B$2:B405&lt;&gt;""),ports!B$2:B405)="ReceiverPort",
       OR(LOOKUP(2,1/(ports!D$2:D405&lt;&gt;""),ports!D$2:D405)="SenderReceiverInterface",
          LOOKUP(2,1/(ports!D$2:D405&lt;&gt;""),ports!D$2:D405)="NvDataInterface")),
  "ReceiverPort_Options",
  IF(AND(LOOKUP(2,1/(ports!B$2:B405&lt;&gt;""),ports!B$2:B405)="SenderPort",
         OR(LOOKUP(2,1/(ports!D$2:D405&lt;&gt;""),ports!D$2:D405)="SenderReceiverInterface",
            LOOKUP(2,1/(ports!D$2:D405&lt;&gt;""),ports!D$2:D405)="NvDataInterface")),
     "SenderPort_Options",
     ""  )
)</f>
        <v/>
      </c>
      <c r="AK405" t="str">
        <f>IF(adt_primitive!D405&lt;&gt;"", adt_primitive!D405, AK404)</f>
        <v>CM_ActnOnErToMM</v>
      </c>
      <c r="AL405" s="27" t="str">
        <f>IF(adt_primitive!B405&lt;&gt;"", adt_primitive!B405, AL404)</f>
        <v>ADTS_ActnOnErToMM</v>
      </c>
      <c r="AM405" t="str">
        <f>IF(ports!E405&lt;&gt;"", ports!E405, AM404)</f>
        <v>Trigger1</v>
      </c>
      <c r="AN405" t="str">
        <f>IF(ports!C405&lt;&gt;"", ports!C405, AN404)</f>
        <v>Trigger_R_Port</v>
      </c>
      <c r="AO405" s="27" t="str">
        <f>IF(ports!F405&lt;&gt;"", ports!F405, AO404)</f>
        <v>Trigg2</v>
      </c>
    </row>
    <row r="406" spans="34:41" ht="15" x14ac:dyDescent="0.25">
      <c r="AH406" s="27" t="str" cm="1">
        <f t="array" ref="AH406">IF(AND(LOOKUP(2,1/(ports!B$2:B406&lt;&gt;""),ports!B$2:B406)="ReceiverPort",
       OR(LOOKUP(2,1/(ports!D$2:D406&lt;&gt;""),ports!D$2:D406)="SenderReceiverInterface",
          LOOKUP(2,1/(ports!D$2:D406&lt;&gt;""),ports!D$2:D406)="NvDataInterface")),
  "ReceiverPort_Options",
  IF(AND(LOOKUP(2,1/(ports!B$2:B406&lt;&gt;""),ports!B$2:B406)="SenderPort",
         OR(LOOKUP(2,1/(ports!D$2:D406&lt;&gt;""),ports!D$2:D406)="SenderReceiverInterface",
            LOOKUP(2,1/(ports!D$2:D406&lt;&gt;""),ports!D$2:D406)="NvDataInterface")),
     "SenderPort_Options",
     ""  )
)</f>
        <v/>
      </c>
      <c r="AK406" t="str">
        <f>IF(adt_primitive!D406&lt;&gt;"", adt_primitive!D406, AK405)</f>
        <v>CM_ActnOnErToMM</v>
      </c>
      <c r="AL406" s="27" t="str">
        <f>IF(adt_primitive!B406&lt;&gt;"", adt_primitive!B406, AL405)</f>
        <v>ADTS_ActnOnErToMM</v>
      </c>
      <c r="AM406" t="str">
        <f>IF(ports!E406&lt;&gt;"", ports!E406, AM405)</f>
        <v>Trigger1</v>
      </c>
      <c r="AN406" t="str">
        <f>IF(ports!C406&lt;&gt;"", ports!C406, AN405)</f>
        <v>Trigger_R_Port</v>
      </c>
      <c r="AO406" s="27" t="str">
        <f>IF(ports!F406&lt;&gt;"", ports!F406, AO405)</f>
        <v>Trigg2</v>
      </c>
    </row>
    <row r="407" spans="34:41" ht="15" x14ac:dyDescent="0.25">
      <c r="AH407" s="27" t="str" cm="1">
        <f t="array" ref="AH407">IF(AND(LOOKUP(2,1/(ports!B$2:B407&lt;&gt;""),ports!B$2:B407)="ReceiverPort",
       OR(LOOKUP(2,1/(ports!D$2:D407&lt;&gt;""),ports!D$2:D407)="SenderReceiverInterface",
          LOOKUP(2,1/(ports!D$2:D407&lt;&gt;""),ports!D$2:D407)="NvDataInterface")),
  "ReceiverPort_Options",
  IF(AND(LOOKUP(2,1/(ports!B$2:B407&lt;&gt;""),ports!B$2:B407)="SenderPort",
         OR(LOOKUP(2,1/(ports!D$2:D407&lt;&gt;""),ports!D$2:D407)="SenderReceiverInterface",
            LOOKUP(2,1/(ports!D$2:D407&lt;&gt;""),ports!D$2:D407)="NvDataInterface")),
     "SenderPort_Options",
     ""  )
)</f>
        <v/>
      </c>
      <c r="AK407" t="str">
        <f>IF(adt_primitive!D407&lt;&gt;"", adt_primitive!D407, AK406)</f>
        <v>CM_ActnOnErToMM</v>
      </c>
      <c r="AL407" s="27" t="str">
        <f>IF(adt_primitive!B407&lt;&gt;"", adt_primitive!B407, AL406)</f>
        <v>ADTS_ActnOnErToMM</v>
      </c>
      <c r="AM407" t="str">
        <f>IF(ports!E407&lt;&gt;"", ports!E407, AM406)</f>
        <v>Trigger1</v>
      </c>
      <c r="AN407" t="str">
        <f>IF(ports!C407&lt;&gt;"", ports!C407, AN406)</f>
        <v>Trigger_R_Port</v>
      </c>
      <c r="AO407" s="27" t="str">
        <f>IF(ports!F407&lt;&gt;"", ports!F407, AO406)</f>
        <v>Trigg2</v>
      </c>
    </row>
    <row r="408" spans="34:41" ht="15" x14ac:dyDescent="0.25">
      <c r="AH408" s="27" t="str" cm="1">
        <f t="array" ref="AH408">IF(AND(LOOKUP(2,1/(ports!B$2:B408&lt;&gt;""),ports!B$2:B408)="ReceiverPort",
       OR(LOOKUP(2,1/(ports!D$2:D408&lt;&gt;""),ports!D$2:D408)="SenderReceiverInterface",
          LOOKUP(2,1/(ports!D$2:D408&lt;&gt;""),ports!D$2:D408)="NvDataInterface")),
  "ReceiverPort_Options",
  IF(AND(LOOKUP(2,1/(ports!B$2:B408&lt;&gt;""),ports!B$2:B408)="SenderPort",
         OR(LOOKUP(2,1/(ports!D$2:D408&lt;&gt;""),ports!D$2:D408)="SenderReceiverInterface",
            LOOKUP(2,1/(ports!D$2:D408&lt;&gt;""),ports!D$2:D408)="NvDataInterface")),
     "SenderPort_Options",
     ""  )
)</f>
        <v/>
      </c>
      <c r="AK408" t="str">
        <f>IF(adt_primitive!D408&lt;&gt;"", adt_primitive!D408, AK407)</f>
        <v>CM_ActnOnErToMM</v>
      </c>
      <c r="AL408" s="27" t="str">
        <f>IF(adt_primitive!B408&lt;&gt;"", adt_primitive!B408, AL407)</f>
        <v>ADTS_ActnOnErToMM</v>
      </c>
      <c r="AM408" t="str">
        <f>IF(ports!E408&lt;&gt;"", ports!E408, AM407)</f>
        <v>Trigger1</v>
      </c>
      <c r="AN408" t="str">
        <f>IF(ports!C408&lt;&gt;"", ports!C408, AN407)</f>
        <v>Trigger_R_Port</v>
      </c>
      <c r="AO408" s="27" t="str">
        <f>IF(ports!F408&lt;&gt;"", ports!F408, AO407)</f>
        <v>Trigg2</v>
      </c>
    </row>
    <row r="409" spans="34:41" ht="15" x14ac:dyDescent="0.25">
      <c r="AH409" s="27" t="str" cm="1">
        <f t="array" ref="AH409">IF(AND(LOOKUP(2,1/(ports!B$2:B409&lt;&gt;""),ports!B$2:B409)="ReceiverPort",
       OR(LOOKUP(2,1/(ports!D$2:D409&lt;&gt;""),ports!D$2:D409)="SenderReceiverInterface",
          LOOKUP(2,1/(ports!D$2:D409&lt;&gt;""),ports!D$2:D409)="NvDataInterface")),
  "ReceiverPort_Options",
  IF(AND(LOOKUP(2,1/(ports!B$2:B409&lt;&gt;""),ports!B$2:B409)="SenderPort",
         OR(LOOKUP(2,1/(ports!D$2:D409&lt;&gt;""),ports!D$2:D409)="SenderReceiverInterface",
            LOOKUP(2,1/(ports!D$2:D409&lt;&gt;""),ports!D$2:D409)="NvDataInterface")),
     "SenderPort_Options",
     ""  )
)</f>
        <v/>
      </c>
      <c r="AK409" t="str">
        <f>IF(adt_primitive!D409&lt;&gt;"", adt_primitive!D409, AK408)</f>
        <v>CM_ActnOnErToMM</v>
      </c>
      <c r="AL409" s="27" t="str">
        <f>IF(adt_primitive!B409&lt;&gt;"", adt_primitive!B409, AL408)</f>
        <v>ADTS_ActnOnErToMM</v>
      </c>
      <c r="AM409" t="str">
        <f>IF(ports!E409&lt;&gt;"", ports!E409, AM408)</f>
        <v>Trigger1</v>
      </c>
      <c r="AN409" t="str">
        <f>IF(ports!C409&lt;&gt;"", ports!C409, AN408)</f>
        <v>Trigger_R_Port</v>
      </c>
      <c r="AO409" s="27" t="str">
        <f>IF(ports!F409&lt;&gt;"", ports!F409, AO408)</f>
        <v>Trigg2</v>
      </c>
    </row>
    <row r="410" spans="34:41" ht="15" x14ac:dyDescent="0.25">
      <c r="AH410" s="27" t="str" cm="1">
        <f t="array" ref="AH410">IF(AND(LOOKUP(2,1/(ports!B$2:B410&lt;&gt;""),ports!B$2:B410)="ReceiverPort",
       OR(LOOKUP(2,1/(ports!D$2:D410&lt;&gt;""),ports!D$2:D410)="SenderReceiverInterface",
          LOOKUP(2,1/(ports!D$2:D410&lt;&gt;""),ports!D$2:D410)="NvDataInterface")),
  "ReceiverPort_Options",
  IF(AND(LOOKUP(2,1/(ports!B$2:B410&lt;&gt;""),ports!B$2:B410)="SenderPort",
         OR(LOOKUP(2,1/(ports!D$2:D410&lt;&gt;""),ports!D$2:D410)="SenderReceiverInterface",
            LOOKUP(2,1/(ports!D$2:D410&lt;&gt;""),ports!D$2:D410)="NvDataInterface")),
     "SenderPort_Options",
     ""  )
)</f>
        <v/>
      </c>
      <c r="AK410" t="str">
        <f>IF(adt_primitive!D410&lt;&gt;"", adt_primitive!D410, AK409)</f>
        <v>CM_ActnOnErToMM</v>
      </c>
      <c r="AL410" s="27" t="str">
        <f>IF(adt_primitive!B410&lt;&gt;"", adt_primitive!B410, AL409)</f>
        <v>ADTS_ActnOnErToMM</v>
      </c>
      <c r="AM410" t="str">
        <f>IF(ports!E410&lt;&gt;"", ports!E410, AM409)</f>
        <v>Trigger1</v>
      </c>
      <c r="AN410" t="str">
        <f>IF(ports!C410&lt;&gt;"", ports!C410, AN409)</f>
        <v>Trigger_R_Port</v>
      </c>
      <c r="AO410" s="27" t="str">
        <f>IF(ports!F410&lt;&gt;"", ports!F410, AO409)</f>
        <v>Trigg2</v>
      </c>
    </row>
    <row r="411" spans="34:41" ht="15" x14ac:dyDescent="0.25">
      <c r="AH411" s="27" t="str" cm="1">
        <f t="array" ref="AH411">IF(AND(LOOKUP(2,1/(ports!B$2:B411&lt;&gt;""),ports!B$2:B411)="ReceiverPort",
       OR(LOOKUP(2,1/(ports!D$2:D411&lt;&gt;""),ports!D$2:D411)="SenderReceiverInterface",
          LOOKUP(2,1/(ports!D$2:D411&lt;&gt;""),ports!D$2:D411)="NvDataInterface")),
  "ReceiverPort_Options",
  IF(AND(LOOKUP(2,1/(ports!B$2:B411&lt;&gt;""),ports!B$2:B411)="SenderPort",
         OR(LOOKUP(2,1/(ports!D$2:D411&lt;&gt;""),ports!D$2:D411)="SenderReceiverInterface",
            LOOKUP(2,1/(ports!D$2:D411&lt;&gt;""),ports!D$2:D411)="NvDataInterface")),
     "SenderPort_Options",
     ""  )
)</f>
        <v/>
      </c>
      <c r="AK411" t="str">
        <f>IF(adt_primitive!D411&lt;&gt;"", adt_primitive!D411, AK410)</f>
        <v>CM_ActnOnErToMM</v>
      </c>
      <c r="AL411" s="27" t="str">
        <f>IF(adt_primitive!B411&lt;&gt;"", adt_primitive!B411, AL410)</f>
        <v>ADTS_ActnOnErToMM</v>
      </c>
      <c r="AM411" t="str">
        <f>IF(ports!E411&lt;&gt;"", ports!E411, AM410)</f>
        <v>Trigger1</v>
      </c>
      <c r="AN411" t="str">
        <f>IF(ports!C411&lt;&gt;"", ports!C411, AN410)</f>
        <v>Trigger_R_Port</v>
      </c>
      <c r="AO411" s="27" t="str">
        <f>IF(ports!F411&lt;&gt;"", ports!F411, AO410)</f>
        <v>Trigg2</v>
      </c>
    </row>
    <row r="412" spans="34:41" ht="15" x14ac:dyDescent="0.25">
      <c r="AH412" s="27" t="str" cm="1">
        <f t="array" ref="AH412">IF(AND(LOOKUP(2,1/(ports!B$2:B412&lt;&gt;""),ports!B$2:B412)="ReceiverPort",
       OR(LOOKUP(2,1/(ports!D$2:D412&lt;&gt;""),ports!D$2:D412)="SenderReceiverInterface",
          LOOKUP(2,1/(ports!D$2:D412&lt;&gt;""),ports!D$2:D412)="NvDataInterface")),
  "ReceiverPort_Options",
  IF(AND(LOOKUP(2,1/(ports!B$2:B412&lt;&gt;""),ports!B$2:B412)="SenderPort",
         OR(LOOKUP(2,1/(ports!D$2:D412&lt;&gt;""),ports!D$2:D412)="SenderReceiverInterface",
            LOOKUP(2,1/(ports!D$2:D412&lt;&gt;""),ports!D$2:D412)="NvDataInterface")),
     "SenderPort_Options",
     ""  )
)</f>
        <v/>
      </c>
      <c r="AK412" t="str">
        <f>IF(adt_primitive!D412&lt;&gt;"", adt_primitive!D412, AK411)</f>
        <v>CM_ActnOnErToMM</v>
      </c>
      <c r="AL412" s="27" t="str">
        <f>IF(adt_primitive!B412&lt;&gt;"", adt_primitive!B412, AL411)</f>
        <v>ADTS_ActnOnErToMM</v>
      </c>
      <c r="AM412" t="str">
        <f>IF(ports!E412&lt;&gt;"", ports!E412, AM411)</f>
        <v>Trigger1</v>
      </c>
      <c r="AN412" t="str">
        <f>IF(ports!C412&lt;&gt;"", ports!C412, AN411)</f>
        <v>Trigger_R_Port</v>
      </c>
      <c r="AO412" s="27" t="str">
        <f>IF(ports!F412&lt;&gt;"", ports!F412, AO411)</f>
        <v>Trigg2</v>
      </c>
    </row>
    <row r="413" spans="34:41" ht="15" x14ac:dyDescent="0.25">
      <c r="AH413" s="27" t="str" cm="1">
        <f t="array" ref="AH413">IF(AND(LOOKUP(2,1/(ports!B$2:B413&lt;&gt;""),ports!B$2:B413)="ReceiverPort",
       OR(LOOKUP(2,1/(ports!D$2:D413&lt;&gt;""),ports!D$2:D413)="SenderReceiverInterface",
          LOOKUP(2,1/(ports!D$2:D413&lt;&gt;""),ports!D$2:D413)="NvDataInterface")),
  "ReceiverPort_Options",
  IF(AND(LOOKUP(2,1/(ports!B$2:B413&lt;&gt;""),ports!B$2:B413)="SenderPort",
         OR(LOOKUP(2,1/(ports!D$2:D413&lt;&gt;""),ports!D$2:D413)="SenderReceiverInterface",
            LOOKUP(2,1/(ports!D$2:D413&lt;&gt;""),ports!D$2:D413)="NvDataInterface")),
     "SenderPort_Options",
     ""  )
)</f>
        <v/>
      </c>
      <c r="AK413" t="str">
        <f>IF(adt_primitive!D413&lt;&gt;"", adt_primitive!D413, AK412)</f>
        <v>CM_ActnOnErToMM</v>
      </c>
      <c r="AL413" s="27" t="str">
        <f>IF(adt_primitive!B413&lt;&gt;"", adt_primitive!B413, AL412)</f>
        <v>ADTS_ActnOnErToMM</v>
      </c>
      <c r="AM413" t="str">
        <f>IF(ports!E413&lt;&gt;"", ports!E413, AM412)</f>
        <v>Trigger1</v>
      </c>
      <c r="AN413" t="str">
        <f>IF(ports!C413&lt;&gt;"", ports!C413, AN412)</f>
        <v>Trigger_R_Port</v>
      </c>
      <c r="AO413" s="27" t="str">
        <f>IF(ports!F413&lt;&gt;"", ports!F413, AO412)</f>
        <v>Trigg2</v>
      </c>
    </row>
    <row r="414" spans="34:41" ht="15" x14ac:dyDescent="0.25">
      <c r="AH414" s="27" t="str" cm="1">
        <f t="array" ref="AH414">IF(AND(LOOKUP(2,1/(ports!B$2:B414&lt;&gt;""),ports!B$2:B414)="ReceiverPort",
       OR(LOOKUP(2,1/(ports!D$2:D414&lt;&gt;""),ports!D$2:D414)="SenderReceiverInterface",
          LOOKUP(2,1/(ports!D$2:D414&lt;&gt;""),ports!D$2:D414)="NvDataInterface")),
  "ReceiverPort_Options",
  IF(AND(LOOKUP(2,1/(ports!B$2:B414&lt;&gt;""),ports!B$2:B414)="SenderPort",
         OR(LOOKUP(2,1/(ports!D$2:D414&lt;&gt;""),ports!D$2:D414)="SenderReceiverInterface",
            LOOKUP(2,1/(ports!D$2:D414&lt;&gt;""),ports!D$2:D414)="NvDataInterface")),
     "SenderPort_Options",
     ""  )
)</f>
        <v/>
      </c>
      <c r="AK414" t="str">
        <f>IF(adt_primitive!D414&lt;&gt;"", adt_primitive!D414, AK413)</f>
        <v>CM_ActnOnErToMM</v>
      </c>
      <c r="AL414" s="27" t="str">
        <f>IF(adt_primitive!B414&lt;&gt;"", adt_primitive!B414, AL413)</f>
        <v>ADTS_ActnOnErToMM</v>
      </c>
      <c r="AM414" t="str">
        <f>IF(ports!E414&lt;&gt;"", ports!E414, AM413)</f>
        <v>Trigger1</v>
      </c>
      <c r="AN414" t="str">
        <f>IF(ports!C414&lt;&gt;"", ports!C414, AN413)</f>
        <v>Trigger_R_Port</v>
      </c>
      <c r="AO414" s="27" t="str">
        <f>IF(ports!F414&lt;&gt;"", ports!F414, AO413)</f>
        <v>Trigg2</v>
      </c>
    </row>
    <row r="415" spans="34:41" ht="15" x14ac:dyDescent="0.25">
      <c r="AH415" s="27" t="str" cm="1">
        <f t="array" ref="AH415">IF(AND(LOOKUP(2,1/(ports!B$2:B415&lt;&gt;""),ports!B$2:B415)="ReceiverPort",
       OR(LOOKUP(2,1/(ports!D$2:D415&lt;&gt;""),ports!D$2:D415)="SenderReceiverInterface",
          LOOKUP(2,1/(ports!D$2:D415&lt;&gt;""),ports!D$2:D415)="NvDataInterface")),
  "ReceiverPort_Options",
  IF(AND(LOOKUP(2,1/(ports!B$2:B415&lt;&gt;""),ports!B$2:B415)="SenderPort",
         OR(LOOKUP(2,1/(ports!D$2:D415&lt;&gt;""),ports!D$2:D415)="SenderReceiverInterface",
            LOOKUP(2,1/(ports!D$2:D415&lt;&gt;""),ports!D$2:D415)="NvDataInterface")),
     "SenderPort_Options",
     ""  )
)</f>
        <v/>
      </c>
      <c r="AK415" t="str">
        <f>IF(adt_primitive!D415&lt;&gt;"", adt_primitive!D415, AK414)</f>
        <v>CM_ActnOnErToMM</v>
      </c>
      <c r="AL415" s="27" t="str">
        <f>IF(adt_primitive!B415&lt;&gt;"", adt_primitive!B415, AL414)</f>
        <v>ADTS_ActnOnErToMM</v>
      </c>
      <c r="AM415" t="str">
        <f>IF(ports!E415&lt;&gt;"", ports!E415, AM414)</f>
        <v>Trigger1</v>
      </c>
      <c r="AN415" t="str">
        <f>IF(ports!C415&lt;&gt;"", ports!C415, AN414)</f>
        <v>Trigger_R_Port</v>
      </c>
      <c r="AO415" s="27" t="str">
        <f>IF(ports!F415&lt;&gt;"", ports!F415, AO414)</f>
        <v>Trigg2</v>
      </c>
    </row>
    <row r="416" spans="34:41" ht="15" x14ac:dyDescent="0.25">
      <c r="AH416" s="27" t="str" cm="1">
        <f t="array" ref="AH416">IF(AND(LOOKUP(2,1/(ports!B$2:B416&lt;&gt;""),ports!B$2:B416)="ReceiverPort",
       OR(LOOKUP(2,1/(ports!D$2:D416&lt;&gt;""),ports!D$2:D416)="SenderReceiverInterface",
          LOOKUP(2,1/(ports!D$2:D416&lt;&gt;""),ports!D$2:D416)="NvDataInterface")),
  "ReceiverPort_Options",
  IF(AND(LOOKUP(2,1/(ports!B$2:B416&lt;&gt;""),ports!B$2:B416)="SenderPort",
         OR(LOOKUP(2,1/(ports!D$2:D416&lt;&gt;""),ports!D$2:D416)="SenderReceiverInterface",
            LOOKUP(2,1/(ports!D$2:D416&lt;&gt;""),ports!D$2:D416)="NvDataInterface")),
     "SenderPort_Options",
     ""  )
)</f>
        <v/>
      </c>
      <c r="AK416" t="str">
        <f>IF(adt_primitive!D416&lt;&gt;"", adt_primitive!D416, AK415)</f>
        <v>CM_ActnOnErToMM</v>
      </c>
      <c r="AL416" s="27" t="str">
        <f>IF(adt_primitive!B416&lt;&gt;"", adt_primitive!B416, AL415)</f>
        <v>ADTS_ActnOnErToMM</v>
      </c>
      <c r="AM416" t="str">
        <f>IF(ports!E416&lt;&gt;"", ports!E416, AM415)</f>
        <v>Trigger1</v>
      </c>
      <c r="AN416" t="str">
        <f>IF(ports!C416&lt;&gt;"", ports!C416, AN415)</f>
        <v>Trigger_R_Port</v>
      </c>
      <c r="AO416" s="27" t="str">
        <f>IF(ports!F416&lt;&gt;"", ports!F416, AO415)</f>
        <v>Trigg2</v>
      </c>
    </row>
    <row r="417" spans="34:41" ht="15" x14ac:dyDescent="0.25">
      <c r="AH417" s="27" t="str" cm="1">
        <f t="array" ref="AH417">IF(AND(LOOKUP(2,1/(ports!B$2:B417&lt;&gt;""),ports!B$2:B417)="ReceiverPort",
       OR(LOOKUP(2,1/(ports!D$2:D417&lt;&gt;""),ports!D$2:D417)="SenderReceiverInterface",
          LOOKUP(2,1/(ports!D$2:D417&lt;&gt;""),ports!D$2:D417)="NvDataInterface")),
  "ReceiverPort_Options",
  IF(AND(LOOKUP(2,1/(ports!B$2:B417&lt;&gt;""),ports!B$2:B417)="SenderPort",
         OR(LOOKUP(2,1/(ports!D$2:D417&lt;&gt;""),ports!D$2:D417)="SenderReceiverInterface",
            LOOKUP(2,1/(ports!D$2:D417&lt;&gt;""),ports!D$2:D417)="NvDataInterface")),
     "SenderPort_Options",
     ""  )
)</f>
        <v/>
      </c>
      <c r="AK417" t="str">
        <f>IF(adt_primitive!D417&lt;&gt;"", adt_primitive!D417, AK416)</f>
        <v>CM_ActnOnErToMM</v>
      </c>
      <c r="AL417" s="27" t="str">
        <f>IF(adt_primitive!B417&lt;&gt;"", adt_primitive!B417, AL416)</f>
        <v>ADTS_ActnOnErToMM</v>
      </c>
      <c r="AM417" t="str">
        <f>IF(ports!E417&lt;&gt;"", ports!E417, AM416)</f>
        <v>Trigger1</v>
      </c>
      <c r="AN417" t="str">
        <f>IF(ports!C417&lt;&gt;"", ports!C417, AN416)</f>
        <v>Trigger_R_Port</v>
      </c>
      <c r="AO417" s="27" t="str">
        <f>IF(ports!F417&lt;&gt;"", ports!F417, AO416)</f>
        <v>Trigg2</v>
      </c>
    </row>
    <row r="418" spans="34:41" ht="15" x14ac:dyDescent="0.25">
      <c r="AH418" s="27" t="str" cm="1">
        <f t="array" ref="AH418">IF(AND(LOOKUP(2,1/(ports!B$2:B418&lt;&gt;""),ports!B$2:B418)="ReceiverPort",
       OR(LOOKUP(2,1/(ports!D$2:D418&lt;&gt;""),ports!D$2:D418)="SenderReceiverInterface",
          LOOKUP(2,1/(ports!D$2:D418&lt;&gt;""),ports!D$2:D418)="NvDataInterface")),
  "ReceiverPort_Options",
  IF(AND(LOOKUP(2,1/(ports!B$2:B418&lt;&gt;""),ports!B$2:B418)="SenderPort",
         OR(LOOKUP(2,1/(ports!D$2:D418&lt;&gt;""),ports!D$2:D418)="SenderReceiverInterface",
            LOOKUP(2,1/(ports!D$2:D418&lt;&gt;""),ports!D$2:D418)="NvDataInterface")),
     "SenderPort_Options",
     ""  )
)</f>
        <v/>
      </c>
      <c r="AK418" t="str">
        <f>IF(adt_primitive!D418&lt;&gt;"", adt_primitive!D418, AK417)</f>
        <v>CM_ActnOnErToMM</v>
      </c>
      <c r="AL418" s="27" t="str">
        <f>IF(adt_primitive!B418&lt;&gt;"", adt_primitive!B418, AL417)</f>
        <v>ADTS_ActnOnErToMM</v>
      </c>
      <c r="AM418" t="str">
        <f>IF(ports!E418&lt;&gt;"", ports!E418, AM417)</f>
        <v>Trigger1</v>
      </c>
      <c r="AN418" t="str">
        <f>IF(ports!C418&lt;&gt;"", ports!C418, AN417)</f>
        <v>Trigger_R_Port</v>
      </c>
      <c r="AO418" s="27" t="str">
        <f>IF(ports!F418&lt;&gt;"", ports!F418, AO417)</f>
        <v>Trigg2</v>
      </c>
    </row>
    <row r="419" spans="34:41" ht="15" x14ac:dyDescent="0.25">
      <c r="AH419" s="27" t="str" cm="1">
        <f t="array" ref="AH419">IF(AND(LOOKUP(2,1/(ports!B$2:B419&lt;&gt;""),ports!B$2:B419)="ReceiverPort",
       OR(LOOKUP(2,1/(ports!D$2:D419&lt;&gt;""),ports!D$2:D419)="SenderReceiverInterface",
          LOOKUP(2,1/(ports!D$2:D419&lt;&gt;""),ports!D$2:D419)="NvDataInterface")),
  "ReceiverPort_Options",
  IF(AND(LOOKUP(2,1/(ports!B$2:B419&lt;&gt;""),ports!B$2:B419)="SenderPort",
         OR(LOOKUP(2,1/(ports!D$2:D419&lt;&gt;""),ports!D$2:D419)="SenderReceiverInterface",
            LOOKUP(2,1/(ports!D$2:D419&lt;&gt;""),ports!D$2:D419)="NvDataInterface")),
     "SenderPort_Options",
     ""  )
)</f>
        <v/>
      </c>
      <c r="AK419" t="str">
        <f>IF(adt_primitive!D419&lt;&gt;"", adt_primitive!D419, AK418)</f>
        <v>CM_ActnOnErToMM</v>
      </c>
      <c r="AL419" s="27" t="str">
        <f>IF(adt_primitive!B419&lt;&gt;"", adt_primitive!B419, AL418)</f>
        <v>ADTS_ActnOnErToMM</v>
      </c>
      <c r="AM419" t="str">
        <f>IF(ports!E419&lt;&gt;"", ports!E419, AM418)</f>
        <v>Trigger1</v>
      </c>
      <c r="AN419" t="str">
        <f>IF(ports!C419&lt;&gt;"", ports!C419, AN418)</f>
        <v>Trigger_R_Port</v>
      </c>
      <c r="AO419" s="27" t="str">
        <f>IF(ports!F419&lt;&gt;"", ports!F419, AO418)</f>
        <v>Trigg2</v>
      </c>
    </row>
    <row r="420" spans="34:41" ht="15" x14ac:dyDescent="0.25">
      <c r="AH420" s="27" t="str" cm="1">
        <f t="array" ref="AH420">IF(AND(LOOKUP(2,1/(ports!B$2:B420&lt;&gt;""),ports!B$2:B420)="ReceiverPort",
       OR(LOOKUP(2,1/(ports!D$2:D420&lt;&gt;""),ports!D$2:D420)="SenderReceiverInterface",
          LOOKUP(2,1/(ports!D$2:D420&lt;&gt;""),ports!D$2:D420)="NvDataInterface")),
  "ReceiverPort_Options",
  IF(AND(LOOKUP(2,1/(ports!B$2:B420&lt;&gt;""),ports!B$2:B420)="SenderPort",
         OR(LOOKUP(2,1/(ports!D$2:D420&lt;&gt;""),ports!D$2:D420)="SenderReceiverInterface",
            LOOKUP(2,1/(ports!D$2:D420&lt;&gt;""),ports!D$2:D420)="NvDataInterface")),
     "SenderPort_Options",
     ""  )
)</f>
        <v/>
      </c>
      <c r="AK420" t="str">
        <f>IF(adt_primitive!D420&lt;&gt;"", adt_primitive!D420, AK419)</f>
        <v>CM_ActnOnErToMM</v>
      </c>
      <c r="AL420" s="27" t="str">
        <f>IF(adt_primitive!B420&lt;&gt;"", adt_primitive!B420, AL419)</f>
        <v>ADTS_ActnOnErToMM</v>
      </c>
      <c r="AM420" t="str">
        <f>IF(ports!E420&lt;&gt;"", ports!E420, AM419)</f>
        <v>Trigger1</v>
      </c>
      <c r="AN420" t="str">
        <f>IF(ports!C420&lt;&gt;"", ports!C420, AN419)</f>
        <v>Trigger_R_Port</v>
      </c>
      <c r="AO420" s="27" t="str">
        <f>IF(ports!F420&lt;&gt;"", ports!F420, AO419)</f>
        <v>Trigg2</v>
      </c>
    </row>
    <row r="421" spans="34:41" ht="15" x14ac:dyDescent="0.25">
      <c r="AH421" s="27" t="str" cm="1">
        <f t="array" ref="AH421">IF(AND(LOOKUP(2,1/(ports!B$2:B421&lt;&gt;""),ports!B$2:B421)="ReceiverPort",
       OR(LOOKUP(2,1/(ports!D$2:D421&lt;&gt;""),ports!D$2:D421)="SenderReceiverInterface",
          LOOKUP(2,1/(ports!D$2:D421&lt;&gt;""),ports!D$2:D421)="NvDataInterface")),
  "ReceiverPort_Options",
  IF(AND(LOOKUP(2,1/(ports!B$2:B421&lt;&gt;""),ports!B$2:B421)="SenderPort",
         OR(LOOKUP(2,1/(ports!D$2:D421&lt;&gt;""),ports!D$2:D421)="SenderReceiverInterface",
            LOOKUP(2,1/(ports!D$2:D421&lt;&gt;""),ports!D$2:D421)="NvDataInterface")),
     "SenderPort_Options",
     ""  )
)</f>
        <v/>
      </c>
      <c r="AK421" t="str">
        <f>IF(adt_primitive!D421&lt;&gt;"", adt_primitive!D421, AK420)</f>
        <v>CM_ActnOnErToMM</v>
      </c>
      <c r="AL421" s="27" t="str">
        <f>IF(adt_primitive!B421&lt;&gt;"", adt_primitive!B421, AL420)</f>
        <v>ADTS_ActnOnErToMM</v>
      </c>
      <c r="AM421" t="str">
        <f>IF(ports!E421&lt;&gt;"", ports!E421, AM420)</f>
        <v>Trigger1</v>
      </c>
      <c r="AN421" t="str">
        <f>IF(ports!C421&lt;&gt;"", ports!C421, AN420)</f>
        <v>Trigger_R_Port</v>
      </c>
      <c r="AO421" s="27" t="str">
        <f>IF(ports!F421&lt;&gt;"", ports!F421, AO420)</f>
        <v>Trigg2</v>
      </c>
    </row>
    <row r="422" spans="34:41" ht="15" x14ac:dyDescent="0.25">
      <c r="AH422" s="27" t="str" cm="1">
        <f t="array" ref="AH422">IF(AND(LOOKUP(2,1/(ports!B$2:B422&lt;&gt;""),ports!B$2:B422)="ReceiverPort",
       OR(LOOKUP(2,1/(ports!D$2:D422&lt;&gt;""),ports!D$2:D422)="SenderReceiverInterface",
          LOOKUP(2,1/(ports!D$2:D422&lt;&gt;""),ports!D$2:D422)="NvDataInterface")),
  "ReceiverPort_Options",
  IF(AND(LOOKUP(2,1/(ports!B$2:B422&lt;&gt;""),ports!B$2:B422)="SenderPort",
         OR(LOOKUP(2,1/(ports!D$2:D422&lt;&gt;""),ports!D$2:D422)="SenderReceiverInterface",
            LOOKUP(2,1/(ports!D$2:D422&lt;&gt;""),ports!D$2:D422)="NvDataInterface")),
     "SenderPort_Options",
     ""  )
)</f>
        <v/>
      </c>
      <c r="AK422" t="str">
        <f>IF(adt_primitive!D422&lt;&gt;"", adt_primitive!D422, AK421)</f>
        <v>CM_ActnOnErToMM</v>
      </c>
      <c r="AL422" s="27" t="str">
        <f>IF(adt_primitive!B422&lt;&gt;"", adt_primitive!B422, AL421)</f>
        <v>ADTS_ActnOnErToMM</v>
      </c>
      <c r="AM422" t="str">
        <f>IF(ports!E422&lt;&gt;"", ports!E422, AM421)</f>
        <v>Trigger1</v>
      </c>
      <c r="AN422" t="str">
        <f>IF(ports!C422&lt;&gt;"", ports!C422, AN421)</f>
        <v>Trigger_R_Port</v>
      </c>
      <c r="AO422" s="27" t="str">
        <f>IF(ports!F422&lt;&gt;"", ports!F422, AO421)</f>
        <v>Trigg2</v>
      </c>
    </row>
    <row r="423" spans="34:41" ht="15" x14ac:dyDescent="0.25">
      <c r="AH423" s="27" t="str" cm="1">
        <f t="array" ref="AH423">IF(AND(LOOKUP(2,1/(ports!B$2:B423&lt;&gt;""),ports!B$2:B423)="ReceiverPort",
       OR(LOOKUP(2,1/(ports!D$2:D423&lt;&gt;""),ports!D$2:D423)="SenderReceiverInterface",
          LOOKUP(2,1/(ports!D$2:D423&lt;&gt;""),ports!D$2:D423)="NvDataInterface")),
  "ReceiverPort_Options",
  IF(AND(LOOKUP(2,1/(ports!B$2:B423&lt;&gt;""),ports!B$2:B423)="SenderPort",
         OR(LOOKUP(2,1/(ports!D$2:D423&lt;&gt;""),ports!D$2:D423)="SenderReceiverInterface",
            LOOKUP(2,1/(ports!D$2:D423&lt;&gt;""),ports!D$2:D423)="NvDataInterface")),
     "SenderPort_Options",
     ""  )
)</f>
        <v/>
      </c>
      <c r="AK423" t="str">
        <f>IF(adt_primitive!D423&lt;&gt;"", adt_primitive!D423, AK422)</f>
        <v>CM_ActnOnErToMM</v>
      </c>
      <c r="AL423" s="27" t="str">
        <f>IF(adt_primitive!B423&lt;&gt;"", adt_primitive!B423, AL422)</f>
        <v>ADTS_ActnOnErToMM</v>
      </c>
      <c r="AM423" t="str">
        <f>IF(ports!E423&lt;&gt;"", ports!E423, AM422)</f>
        <v>Trigger1</v>
      </c>
      <c r="AN423" t="str">
        <f>IF(ports!C423&lt;&gt;"", ports!C423, AN422)</f>
        <v>Trigger_R_Port</v>
      </c>
      <c r="AO423" s="27" t="str">
        <f>IF(ports!F423&lt;&gt;"", ports!F423, AO422)</f>
        <v>Trigg2</v>
      </c>
    </row>
    <row r="424" spans="34:41" ht="15" x14ac:dyDescent="0.25">
      <c r="AH424" s="27" t="str" cm="1">
        <f t="array" ref="AH424">IF(AND(LOOKUP(2,1/(ports!B$2:B424&lt;&gt;""),ports!B$2:B424)="ReceiverPort",
       OR(LOOKUP(2,1/(ports!D$2:D424&lt;&gt;""),ports!D$2:D424)="SenderReceiverInterface",
          LOOKUP(2,1/(ports!D$2:D424&lt;&gt;""),ports!D$2:D424)="NvDataInterface")),
  "ReceiverPort_Options",
  IF(AND(LOOKUP(2,1/(ports!B$2:B424&lt;&gt;""),ports!B$2:B424)="SenderPort",
         OR(LOOKUP(2,1/(ports!D$2:D424&lt;&gt;""),ports!D$2:D424)="SenderReceiverInterface",
            LOOKUP(2,1/(ports!D$2:D424&lt;&gt;""),ports!D$2:D424)="NvDataInterface")),
     "SenderPort_Options",
     ""  )
)</f>
        <v/>
      </c>
      <c r="AK424" t="str">
        <f>IF(adt_primitive!D424&lt;&gt;"", adt_primitive!D424, AK423)</f>
        <v>CM_ActnOnErToMM</v>
      </c>
      <c r="AL424" s="27" t="str">
        <f>IF(adt_primitive!B424&lt;&gt;"", adt_primitive!B424, AL423)</f>
        <v>ADTS_ActnOnErToMM</v>
      </c>
      <c r="AM424" t="str">
        <f>IF(ports!E424&lt;&gt;"", ports!E424, AM423)</f>
        <v>Trigger1</v>
      </c>
      <c r="AN424" t="str">
        <f>IF(ports!C424&lt;&gt;"", ports!C424, AN423)</f>
        <v>Trigger_R_Port</v>
      </c>
      <c r="AO424" s="27" t="str">
        <f>IF(ports!F424&lt;&gt;"", ports!F424, AO423)</f>
        <v>Trigg2</v>
      </c>
    </row>
    <row r="425" spans="34:41" ht="15" x14ac:dyDescent="0.25">
      <c r="AH425" s="27" t="str" cm="1">
        <f t="array" ref="AH425">IF(AND(LOOKUP(2,1/(ports!B$2:B425&lt;&gt;""),ports!B$2:B425)="ReceiverPort",
       OR(LOOKUP(2,1/(ports!D$2:D425&lt;&gt;""),ports!D$2:D425)="SenderReceiverInterface",
          LOOKUP(2,1/(ports!D$2:D425&lt;&gt;""),ports!D$2:D425)="NvDataInterface")),
  "ReceiverPort_Options",
  IF(AND(LOOKUP(2,1/(ports!B$2:B425&lt;&gt;""),ports!B$2:B425)="SenderPort",
         OR(LOOKUP(2,1/(ports!D$2:D425&lt;&gt;""),ports!D$2:D425)="SenderReceiverInterface",
            LOOKUP(2,1/(ports!D$2:D425&lt;&gt;""),ports!D$2:D425)="NvDataInterface")),
     "SenderPort_Options",
     ""  )
)</f>
        <v/>
      </c>
      <c r="AK425" t="str">
        <f>IF(adt_primitive!D425&lt;&gt;"", adt_primitive!D425, AK424)</f>
        <v>CM_ActnOnErToMM</v>
      </c>
      <c r="AL425" s="27" t="str">
        <f>IF(adt_primitive!B425&lt;&gt;"", adt_primitive!B425, AL424)</f>
        <v>ADTS_ActnOnErToMM</v>
      </c>
      <c r="AM425" t="str">
        <f>IF(ports!E425&lt;&gt;"", ports!E425, AM424)</f>
        <v>Trigger1</v>
      </c>
      <c r="AN425" t="str">
        <f>IF(ports!C425&lt;&gt;"", ports!C425, AN424)</f>
        <v>Trigger_R_Port</v>
      </c>
      <c r="AO425" s="27" t="str">
        <f>IF(ports!F425&lt;&gt;"", ports!F425, AO424)</f>
        <v>Trigg2</v>
      </c>
    </row>
    <row r="426" spans="34:41" ht="15" x14ac:dyDescent="0.25">
      <c r="AH426" s="27" t="str" cm="1">
        <f t="array" ref="AH426">IF(AND(LOOKUP(2,1/(ports!B$2:B426&lt;&gt;""),ports!B$2:B426)="ReceiverPort",
       OR(LOOKUP(2,1/(ports!D$2:D426&lt;&gt;""),ports!D$2:D426)="SenderReceiverInterface",
          LOOKUP(2,1/(ports!D$2:D426&lt;&gt;""),ports!D$2:D426)="NvDataInterface")),
  "ReceiverPort_Options",
  IF(AND(LOOKUP(2,1/(ports!B$2:B426&lt;&gt;""),ports!B$2:B426)="SenderPort",
         OR(LOOKUP(2,1/(ports!D$2:D426&lt;&gt;""),ports!D$2:D426)="SenderReceiverInterface",
            LOOKUP(2,1/(ports!D$2:D426&lt;&gt;""),ports!D$2:D426)="NvDataInterface")),
     "SenderPort_Options",
     ""  )
)</f>
        <v/>
      </c>
      <c r="AK426" t="str">
        <f>IF(adt_primitive!D426&lt;&gt;"", adt_primitive!D426, AK425)</f>
        <v>CM_ActnOnErToMM</v>
      </c>
      <c r="AL426" s="27" t="str">
        <f>IF(adt_primitive!B426&lt;&gt;"", adt_primitive!B426, AL425)</f>
        <v>ADTS_ActnOnErToMM</v>
      </c>
      <c r="AM426" t="str">
        <f>IF(ports!E426&lt;&gt;"", ports!E426, AM425)</f>
        <v>Trigger1</v>
      </c>
      <c r="AN426" t="str">
        <f>IF(ports!C426&lt;&gt;"", ports!C426, AN425)</f>
        <v>Trigger_R_Port</v>
      </c>
      <c r="AO426" s="27" t="str">
        <f>IF(ports!F426&lt;&gt;"", ports!F426, AO425)</f>
        <v>Trigg2</v>
      </c>
    </row>
    <row r="427" spans="34:41" ht="15" x14ac:dyDescent="0.25">
      <c r="AH427" s="27" t="str" cm="1">
        <f t="array" ref="AH427">IF(AND(LOOKUP(2,1/(ports!B$2:B427&lt;&gt;""),ports!B$2:B427)="ReceiverPort",
       OR(LOOKUP(2,1/(ports!D$2:D427&lt;&gt;""),ports!D$2:D427)="SenderReceiverInterface",
          LOOKUP(2,1/(ports!D$2:D427&lt;&gt;""),ports!D$2:D427)="NvDataInterface")),
  "ReceiverPort_Options",
  IF(AND(LOOKUP(2,1/(ports!B$2:B427&lt;&gt;""),ports!B$2:B427)="SenderPort",
         OR(LOOKUP(2,1/(ports!D$2:D427&lt;&gt;""),ports!D$2:D427)="SenderReceiverInterface",
            LOOKUP(2,1/(ports!D$2:D427&lt;&gt;""),ports!D$2:D427)="NvDataInterface")),
     "SenderPort_Options",
     ""  )
)</f>
        <v/>
      </c>
      <c r="AK427" t="str">
        <f>IF(adt_primitive!D427&lt;&gt;"", adt_primitive!D427, AK426)</f>
        <v>CM_ActnOnErToMM</v>
      </c>
      <c r="AL427" s="27" t="str">
        <f>IF(adt_primitive!B427&lt;&gt;"", adt_primitive!B427, AL426)</f>
        <v>ADTS_ActnOnErToMM</v>
      </c>
      <c r="AM427" t="str">
        <f>IF(ports!E427&lt;&gt;"", ports!E427, AM426)</f>
        <v>Trigger1</v>
      </c>
      <c r="AN427" t="str">
        <f>IF(ports!C427&lt;&gt;"", ports!C427, AN426)</f>
        <v>Trigger_R_Port</v>
      </c>
      <c r="AO427" s="27" t="str">
        <f>IF(ports!F427&lt;&gt;"", ports!F427, AO426)</f>
        <v>Trigg2</v>
      </c>
    </row>
    <row r="428" spans="34:41" ht="15" x14ac:dyDescent="0.25">
      <c r="AH428" s="27" t="str" cm="1">
        <f t="array" ref="AH428">IF(AND(LOOKUP(2,1/(ports!B$2:B428&lt;&gt;""),ports!B$2:B428)="ReceiverPort",
       OR(LOOKUP(2,1/(ports!D$2:D428&lt;&gt;""),ports!D$2:D428)="SenderReceiverInterface",
          LOOKUP(2,1/(ports!D$2:D428&lt;&gt;""),ports!D$2:D428)="NvDataInterface")),
  "ReceiverPort_Options",
  IF(AND(LOOKUP(2,1/(ports!B$2:B428&lt;&gt;""),ports!B$2:B428)="SenderPort",
         OR(LOOKUP(2,1/(ports!D$2:D428&lt;&gt;""),ports!D$2:D428)="SenderReceiverInterface",
            LOOKUP(2,1/(ports!D$2:D428&lt;&gt;""),ports!D$2:D428)="NvDataInterface")),
     "SenderPort_Options",
     ""  )
)</f>
        <v/>
      </c>
      <c r="AK428" t="str">
        <f>IF(adt_primitive!D428&lt;&gt;"", adt_primitive!D428, AK427)</f>
        <v>CM_ActnOnErToMM</v>
      </c>
      <c r="AL428" s="27" t="str">
        <f>IF(adt_primitive!B428&lt;&gt;"", adt_primitive!B428, AL427)</f>
        <v>ADTS_ActnOnErToMM</v>
      </c>
      <c r="AM428" t="str">
        <f>IF(ports!E428&lt;&gt;"", ports!E428, AM427)</f>
        <v>Trigger1</v>
      </c>
      <c r="AN428" t="str">
        <f>IF(ports!C428&lt;&gt;"", ports!C428, AN427)</f>
        <v>Trigger_R_Port</v>
      </c>
      <c r="AO428" s="27" t="str">
        <f>IF(ports!F428&lt;&gt;"", ports!F428, AO427)</f>
        <v>Trigg2</v>
      </c>
    </row>
    <row r="429" spans="34:41" ht="15" x14ac:dyDescent="0.25">
      <c r="AH429" s="27" t="str" cm="1">
        <f t="array" ref="AH429">IF(AND(LOOKUP(2,1/(ports!B$2:B429&lt;&gt;""),ports!B$2:B429)="ReceiverPort",
       OR(LOOKUP(2,1/(ports!D$2:D429&lt;&gt;""),ports!D$2:D429)="SenderReceiverInterface",
          LOOKUP(2,1/(ports!D$2:D429&lt;&gt;""),ports!D$2:D429)="NvDataInterface")),
  "ReceiverPort_Options",
  IF(AND(LOOKUP(2,1/(ports!B$2:B429&lt;&gt;""),ports!B$2:B429)="SenderPort",
         OR(LOOKUP(2,1/(ports!D$2:D429&lt;&gt;""),ports!D$2:D429)="SenderReceiverInterface",
            LOOKUP(2,1/(ports!D$2:D429&lt;&gt;""),ports!D$2:D429)="NvDataInterface")),
     "SenderPort_Options",
     ""  )
)</f>
        <v/>
      </c>
      <c r="AK429" t="str">
        <f>IF(adt_primitive!D429&lt;&gt;"", adt_primitive!D429, AK428)</f>
        <v>CM_ActnOnErToMM</v>
      </c>
      <c r="AL429" s="27" t="str">
        <f>IF(adt_primitive!B429&lt;&gt;"", adt_primitive!B429, AL428)</f>
        <v>ADTS_ActnOnErToMM</v>
      </c>
      <c r="AM429" t="str">
        <f>IF(ports!E429&lt;&gt;"", ports!E429, AM428)</f>
        <v>Trigger1</v>
      </c>
      <c r="AN429" t="str">
        <f>IF(ports!C429&lt;&gt;"", ports!C429, AN428)</f>
        <v>Trigger_R_Port</v>
      </c>
      <c r="AO429" s="27" t="str">
        <f>IF(ports!F429&lt;&gt;"", ports!F429, AO428)</f>
        <v>Trigg2</v>
      </c>
    </row>
    <row r="430" spans="34:41" ht="15" x14ac:dyDescent="0.25">
      <c r="AH430" s="27" t="str" cm="1">
        <f t="array" ref="AH430">IF(AND(LOOKUP(2,1/(ports!B$2:B430&lt;&gt;""),ports!B$2:B430)="ReceiverPort",
       OR(LOOKUP(2,1/(ports!D$2:D430&lt;&gt;""),ports!D$2:D430)="SenderReceiverInterface",
          LOOKUP(2,1/(ports!D$2:D430&lt;&gt;""),ports!D$2:D430)="NvDataInterface")),
  "ReceiverPort_Options",
  IF(AND(LOOKUP(2,1/(ports!B$2:B430&lt;&gt;""),ports!B$2:B430)="SenderPort",
         OR(LOOKUP(2,1/(ports!D$2:D430&lt;&gt;""),ports!D$2:D430)="SenderReceiverInterface",
            LOOKUP(2,1/(ports!D$2:D430&lt;&gt;""),ports!D$2:D430)="NvDataInterface")),
     "SenderPort_Options",
     ""  )
)</f>
        <v/>
      </c>
      <c r="AK430" t="str">
        <f>IF(adt_primitive!D430&lt;&gt;"", adt_primitive!D430, AK429)</f>
        <v>CM_ActnOnErToMM</v>
      </c>
      <c r="AL430" s="27" t="str">
        <f>IF(adt_primitive!B430&lt;&gt;"", adt_primitive!B430, AL429)</f>
        <v>ADTS_ActnOnErToMM</v>
      </c>
      <c r="AM430" t="str">
        <f>IF(ports!E430&lt;&gt;"", ports!E430, AM429)</f>
        <v>Trigger1</v>
      </c>
      <c r="AN430" t="str">
        <f>IF(ports!C430&lt;&gt;"", ports!C430, AN429)</f>
        <v>Trigger_R_Port</v>
      </c>
      <c r="AO430" s="27" t="str">
        <f>IF(ports!F430&lt;&gt;"", ports!F430, AO429)</f>
        <v>Trigg2</v>
      </c>
    </row>
    <row r="431" spans="34:41" ht="15" x14ac:dyDescent="0.25">
      <c r="AH431" s="27" t="str" cm="1">
        <f t="array" ref="AH431">IF(AND(LOOKUP(2,1/(ports!B$2:B431&lt;&gt;""),ports!B$2:B431)="ReceiverPort",
       OR(LOOKUP(2,1/(ports!D$2:D431&lt;&gt;""),ports!D$2:D431)="SenderReceiverInterface",
          LOOKUP(2,1/(ports!D$2:D431&lt;&gt;""),ports!D$2:D431)="NvDataInterface")),
  "ReceiverPort_Options",
  IF(AND(LOOKUP(2,1/(ports!B$2:B431&lt;&gt;""),ports!B$2:B431)="SenderPort",
         OR(LOOKUP(2,1/(ports!D$2:D431&lt;&gt;""),ports!D$2:D431)="SenderReceiverInterface",
            LOOKUP(2,1/(ports!D$2:D431&lt;&gt;""),ports!D$2:D431)="NvDataInterface")),
     "SenderPort_Options",
     ""  )
)</f>
        <v/>
      </c>
      <c r="AK431" t="str">
        <f>IF(adt_primitive!D431&lt;&gt;"", adt_primitive!D431, AK430)</f>
        <v>CM_ActnOnErToMM</v>
      </c>
      <c r="AL431" s="27" t="str">
        <f>IF(adt_primitive!B431&lt;&gt;"", adt_primitive!B431, AL430)</f>
        <v>ADTS_ActnOnErToMM</v>
      </c>
      <c r="AM431" t="str">
        <f>IF(ports!E431&lt;&gt;"", ports!E431, AM430)</f>
        <v>Trigger1</v>
      </c>
      <c r="AN431" t="str">
        <f>IF(ports!C431&lt;&gt;"", ports!C431, AN430)</f>
        <v>Trigger_R_Port</v>
      </c>
      <c r="AO431" s="27" t="str">
        <f>IF(ports!F431&lt;&gt;"", ports!F431, AO430)</f>
        <v>Trigg2</v>
      </c>
    </row>
    <row r="432" spans="34:41" ht="15" x14ac:dyDescent="0.25">
      <c r="AH432" s="27" t="str" cm="1">
        <f t="array" ref="AH432">IF(AND(LOOKUP(2,1/(ports!B$2:B432&lt;&gt;""),ports!B$2:B432)="ReceiverPort",
       OR(LOOKUP(2,1/(ports!D$2:D432&lt;&gt;""),ports!D$2:D432)="SenderReceiverInterface",
          LOOKUP(2,1/(ports!D$2:D432&lt;&gt;""),ports!D$2:D432)="NvDataInterface")),
  "ReceiverPort_Options",
  IF(AND(LOOKUP(2,1/(ports!B$2:B432&lt;&gt;""),ports!B$2:B432)="SenderPort",
         OR(LOOKUP(2,1/(ports!D$2:D432&lt;&gt;""),ports!D$2:D432)="SenderReceiverInterface",
            LOOKUP(2,1/(ports!D$2:D432&lt;&gt;""),ports!D$2:D432)="NvDataInterface")),
     "SenderPort_Options",
     ""  )
)</f>
        <v/>
      </c>
      <c r="AK432" t="str">
        <f>IF(adt_primitive!D432&lt;&gt;"", adt_primitive!D432, AK431)</f>
        <v>CM_ActnOnErToMM</v>
      </c>
      <c r="AL432" s="27" t="str">
        <f>IF(adt_primitive!B432&lt;&gt;"", adt_primitive!B432, AL431)</f>
        <v>ADTS_ActnOnErToMM</v>
      </c>
      <c r="AM432" t="str">
        <f>IF(ports!E432&lt;&gt;"", ports!E432, AM431)</f>
        <v>Trigger1</v>
      </c>
      <c r="AN432" t="str">
        <f>IF(ports!C432&lt;&gt;"", ports!C432, AN431)</f>
        <v>Trigger_R_Port</v>
      </c>
      <c r="AO432" s="27" t="str">
        <f>IF(ports!F432&lt;&gt;"", ports!F432, AO431)</f>
        <v>Trigg2</v>
      </c>
    </row>
    <row r="433" spans="34:41" ht="15" x14ac:dyDescent="0.25">
      <c r="AH433" s="27" t="str" cm="1">
        <f t="array" ref="AH433">IF(AND(LOOKUP(2,1/(ports!B$2:B433&lt;&gt;""),ports!B$2:B433)="ReceiverPort",
       OR(LOOKUP(2,1/(ports!D$2:D433&lt;&gt;""),ports!D$2:D433)="SenderReceiverInterface",
          LOOKUP(2,1/(ports!D$2:D433&lt;&gt;""),ports!D$2:D433)="NvDataInterface")),
  "ReceiverPort_Options",
  IF(AND(LOOKUP(2,1/(ports!B$2:B433&lt;&gt;""),ports!B$2:B433)="SenderPort",
         OR(LOOKUP(2,1/(ports!D$2:D433&lt;&gt;""),ports!D$2:D433)="SenderReceiverInterface",
            LOOKUP(2,1/(ports!D$2:D433&lt;&gt;""),ports!D$2:D433)="NvDataInterface")),
     "SenderPort_Options",
     ""  )
)</f>
        <v/>
      </c>
      <c r="AK433" t="str">
        <f>IF(adt_primitive!D433&lt;&gt;"", adt_primitive!D433, AK432)</f>
        <v>CM_ActnOnErToMM</v>
      </c>
      <c r="AL433" s="27" t="str">
        <f>IF(adt_primitive!B433&lt;&gt;"", adt_primitive!B433, AL432)</f>
        <v>ADTS_ActnOnErToMM</v>
      </c>
      <c r="AM433" t="str">
        <f>IF(ports!E433&lt;&gt;"", ports!E433, AM432)</f>
        <v>Trigger1</v>
      </c>
      <c r="AN433" t="str">
        <f>IF(ports!C433&lt;&gt;"", ports!C433, AN432)</f>
        <v>Trigger_R_Port</v>
      </c>
      <c r="AO433" s="27" t="str">
        <f>IF(ports!F433&lt;&gt;"", ports!F433, AO432)</f>
        <v>Trigg2</v>
      </c>
    </row>
    <row r="434" spans="34:41" ht="15" x14ac:dyDescent="0.25">
      <c r="AH434" s="27" t="str" cm="1">
        <f t="array" ref="AH434">IF(AND(LOOKUP(2,1/(ports!B$2:B434&lt;&gt;""),ports!B$2:B434)="ReceiverPort",
       OR(LOOKUP(2,1/(ports!D$2:D434&lt;&gt;""),ports!D$2:D434)="SenderReceiverInterface",
          LOOKUP(2,1/(ports!D$2:D434&lt;&gt;""),ports!D$2:D434)="NvDataInterface")),
  "ReceiverPort_Options",
  IF(AND(LOOKUP(2,1/(ports!B$2:B434&lt;&gt;""),ports!B$2:B434)="SenderPort",
         OR(LOOKUP(2,1/(ports!D$2:D434&lt;&gt;""),ports!D$2:D434)="SenderReceiverInterface",
            LOOKUP(2,1/(ports!D$2:D434&lt;&gt;""),ports!D$2:D434)="NvDataInterface")),
     "SenderPort_Options",
     ""  )
)</f>
        <v/>
      </c>
      <c r="AK434" t="str">
        <f>IF(adt_primitive!D434&lt;&gt;"", adt_primitive!D434, AK433)</f>
        <v>CM_ActnOnErToMM</v>
      </c>
      <c r="AL434" s="27" t="str">
        <f>IF(adt_primitive!B434&lt;&gt;"", adt_primitive!B434, AL433)</f>
        <v>ADTS_ActnOnErToMM</v>
      </c>
      <c r="AM434" t="str">
        <f>IF(ports!E434&lt;&gt;"", ports!E434, AM433)</f>
        <v>Trigger1</v>
      </c>
      <c r="AN434" t="str">
        <f>IF(ports!C434&lt;&gt;"", ports!C434, AN433)</f>
        <v>Trigger_R_Port</v>
      </c>
      <c r="AO434" s="27" t="str">
        <f>IF(ports!F434&lt;&gt;"", ports!F434, AO433)</f>
        <v>Trigg2</v>
      </c>
    </row>
    <row r="435" spans="34:41" ht="15" x14ac:dyDescent="0.25">
      <c r="AH435" s="27" t="str" cm="1">
        <f t="array" ref="AH435">IF(AND(LOOKUP(2,1/(ports!B$2:B435&lt;&gt;""),ports!B$2:B435)="ReceiverPort",
       OR(LOOKUP(2,1/(ports!D$2:D435&lt;&gt;""),ports!D$2:D435)="SenderReceiverInterface",
          LOOKUP(2,1/(ports!D$2:D435&lt;&gt;""),ports!D$2:D435)="NvDataInterface")),
  "ReceiverPort_Options",
  IF(AND(LOOKUP(2,1/(ports!B$2:B435&lt;&gt;""),ports!B$2:B435)="SenderPort",
         OR(LOOKUP(2,1/(ports!D$2:D435&lt;&gt;""),ports!D$2:D435)="SenderReceiverInterface",
            LOOKUP(2,1/(ports!D$2:D435&lt;&gt;""),ports!D$2:D435)="NvDataInterface")),
     "SenderPort_Options",
     ""  )
)</f>
        <v/>
      </c>
      <c r="AK435" t="str">
        <f>IF(adt_primitive!D435&lt;&gt;"", adt_primitive!D435, AK434)</f>
        <v>CM_ActnOnErToMM</v>
      </c>
      <c r="AL435" s="27" t="str">
        <f>IF(adt_primitive!B435&lt;&gt;"", adt_primitive!B435, AL434)</f>
        <v>ADTS_ActnOnErToMM</v>
      </c>
      <c r="AM435" t="str">
        <f>IF(ports!E435&lt;&gt;"", ports!E435, AM434)</f>
        <v>Trigger1</v>
      </c>
      <c r="AN435" t="str">
        <f>IF(ports!C435&lt;&gt;"", ports!C435, AN434)</f>
        <v>Trigger_R_Port</v>
      </c>
      <c r="AO435" s="27" t="str">
        <f>IF(ports!F435&lt;&gt;"", ports!F435, AO434)</f>
        <v>Trigg2</v>
      </c>
    </row>
    <row r="436" spans="34:41" ht="15" x14ac:dyDescent="0.25">
      <c r="AH436" s="27" t="str" cm="1">
        <f t="array" ref="AH436">IF(AND(LOOKUP(2,1/(ports!B$2:B436&lt;&gt;""),ports!B$2:B436)="ReceiverPort",
       OR(LOOKUP(2,1/(ports!D$2:D436&lt;&gt;""),ports!D$2:D436)="SenderReceiverInterface",
          LOOKUP(2,1/(ports!D$2:D436&lt;&gt;""),ports!D$2:D436)="NvDataInterface")),
  "ReceiverPort_Options",
  IF(AND(LOOKUP(2,1/(ports!B$2:B436&lt;&gt;""),ports!B$2:B436)="SenderPort",
         OR(LOOKUP(2,1/(ports!D$2:D436&lt;&gt;""),ports!D$2:D436)="SenderReceiverInterface",
            LOOKUP(2,1/(ports!D$2:D436&lt;&gt;""),ports!D$2:D436)="NvDataInterface")),
     "SenderPort_Options",
     ""  )
)</f>
        <v/>
      </c>
      <c r="AK436" t="str">
        <f>IF(adt_primitive!D436&lt;&gt;"", adt_primitive!D436, AK435)</f>
        <v>CM_ActnOnErToMM</v>
      </c>
      <c r="AL436" s="27" t="str">
        <f>IF(adt_primitive!B436&lt;&gt;"", adt_primitive!B436, AL435)</f>
        <v>ADTS_ActnOnErToMM</v>
      </c>
      <c r="AM436" t="str">
        <f>IF(ports!E436&lt;&gt;"", ports!E436, AM435)</f>
        <v>Trigger1</v>
      </c>
      <c r="AN436" t="str">
        <f>IF(ports!C436&lt;&gt;"", ports!C436, AN435)</f>
        <v>Trigger_R_Port</v>
      </c>
      <c r="AO436" s="27" t="str">
        <f>IF(ports!F436&lt;&gt;"", ports!F436, AO435)</f>
        <v>Trigg2</v>
      </c>
    </row>
    <row r="437" spans="34:41" ht="15" x14ac:dyDescent="0.25">
      <c r="AH437" s="27" t="str" cm="1">
        <f t="array" ref="AH437">IF(AND(LOOKUP(2,1/(ports!B$2:B437&lt;&gt;""),ports!B$2:B437)="ReceiverPort",
       OR(LOOKUP(2,1/(ports!D$2:D437&lt;&gt;""),ports!D$2:D437)="SenderReceiverInterface",
          LOOKUP(2,1/(ports!D$2:D437&lt;&gt;""),ports!D$2:D437)="NvDataInterface")),
  "ReceiverPort_Options",
  IF(AND(LOOKUP(2,1/(ports!B$2:B437&lt;&gt;""),ports!B$2:B437)="SenderPort",
         OR(LOOKUP(2,1/(ports!D$2:D437&lt;&gt;""),ports!D$2:D437)="SenderReceiverInterface",
            LOOKUP(2,1/(ports!D$2:D437&lt;&gt;""),ports!D$2:D437)="NvDataInterface")),
     "SenderPort_Options",
     ""  )
)</f>
        <v/>
      </c>
      <c r="AK437" t="str">
        <f>IF(adt_primitive!D437&lt;&gt;"", adt_primitive!D437, AK436)</f>
        <v>CM_ActnOnErToMM</v>
      </c>
      <c r="AL437" s="27" t="str">
        <f>IF(adt_primitive!B437&lt;&gt;"", adt_primitive!B437, AL436)</f>
        <v>ADTS_ActnOnErToMM</v>
      </c>
      <c r="AM437" t="str">
        <f>IF(ports!E437&lt;&gt;"", ports!E437, AM436)</f>
        <v>Trigger1</v>
      </c>
      <c r="AN437" t="str">
        <f>IF(ports!C437&lt;&gt;"", ports!C437, AN436)</f>
        <v>Trigger_R_Port</v>
      </c>
      <c r="AO437" s="27" t="str">
        <f>IF(ports!F437&lt;&gt;"", ports!F437, AO436)</f>
        <v>Trigg2</v>
      </c>
    </row>
    <row r="438" spans="34:41" ht="15" x14ac:dyDescent="0.25">
      <c r="AH438" s="27" t="str" cm="1">
        <f t="array" ref="AH438">IF(AND(LOOKUP(2,1/(ports!B$2:B438&lt;&gt;""),ports!B$2:B438)="ReceiverPort",
       OR(LOOKUP(2,1/(ports!D$2:D438&lt;&gt;""),ports!D$2:D438)="SenderReceiverInterface",
          LOOKUP(2,1/(ports!D$2:D438&lt;&gt;""),ports!D$2:D438)="NvDataInterface")),
  "ReceiverPort_Options",
  IF(AND(LOOKUP(2,1/(ports!B$2:B438&lt;&gt;""),ports!B$2:B438)="SenderPort",
         OR(LOOKUP(2,1/(ports!D$2:D438&lt;&gt;""),ports!D$2:D438)="SenderReceiverInterface",
            LOOKUP(2,1/(ports!D$2:D438&lt;&gt;""),ports!D$2:D438)="NvDataInterface")),
     "SenderPort_Options",
     ""  )
)</f>
        <v/>
      </c>
      <c r="AK438" t="str">
        <f>IF(adt_primitive!D438&lt;&gt;"", adt_primitive!D438, AK437)</f>
        <v>CM_ActnOnErToMM</v>
      </c>
      <c r="AL438" s="27" t="str">
        <f>IF(adt_primitive!B438&lt;&gt;"", adt_primitive!B438, AL437)</f>
        <v>ADTS_ActnOnErToMM</v>
      </c>
      <c r="AM438" t="str">
        <f>IF(ports!E438&lt;&gt;"", ports!E438, AM437)</f>
        <v>Trigger1</v>
      </c>
      <c r="AN438" t="str">
        <f>IF(ports!C438&lt;&gt;"", ports!C438, AN437)</f>
        <v>Trigger_R_Port</v>
      </c>
      <c r="AO438" s="27" t="str">
        <f>IF(ports!F438&lt;&gt;"", ports!F438, AO437)</f>
        <v>Trigg2</v>
      </c>
    </row>
    <row r="439" spans="34:41" ht="15" x14ac:dyDescent="0.25">
      <c r="AH439" s="27" t="str" cm="1">
        <f t="array" ref="AH439">IF(AND(LOOKUP(2,1/(ports!B$2:B439&lt;&gt;""),ports!B$2:B439)="ReceiverPort",
       OR(LOOKUP(2,1/(ports!D$2:D439&lt;&gt;""),ports!D$2:D439)="SenderReceiverInterface",
          LOOKUP(2,1/(ports!D$2:D439&lt;&gt;""),ports!D$2:D439)="NvDataInterface")),
  "ReceiverPort_Options",
  IF(AND(LOOKUP(2,1/(ports!B$2:B439&lt;&gt;""),ports!B$2:B439)="SenderPort",
         OR(LOOKUP(2,1/(ports!D$2:D439&lt;&gt;""),ports!D$2:D439)="SenderReceiverInterface",
            LOOKUP(2,1/(ports!D$2:D439&lt;&gt;""),ports!D$2:D439)="NvDataInterface")),
     "SenderPort_Options",
     ""  )
)</f>
        <v/>
      </c>
      <c r="AK439" t="str">
        <f>IF(adt_primitive!D439&lt;&gt;"", adt_primitive!D439, AK438)</f>
        <v>CM_ActnOnErToMM</v>
      </c>
      <c r="AL439" s="27" t="str">
        <f>IF(adt_primitive!B439&lt;&gt;"", adt_primitive!B439, AL438)</f>
        <v>ADTS_ActnOnErToMM</v>
      </c>
      <c r="AM439" t="str">
        <f>IF(ports!E439&lt;&gt;"", ports!E439, AM438)</f>
        <v>Trigger1</v>
      </c>
      <c r="AN439" t="str">
        <f>IF(ports!C439&lt;&gt;"", ports!C439, AN438)</f>
        <v>Trigger_R_Port</v>
      </c>
      <c r="AO439" s="27" t="str">
        <f>IF(ports!F439&lt;&gt;"", ports!F439, AO438)</f>
        <v>Trigg2</v>
      </c>
    </row>
    <row r="440" spans="34:41" ht="15" x14ac:dyDescent="0.25">
      <c r="AH440" s="27" t="str" cm="1">
        <f t="array" ref="AH440">IF(AND(LOOKUP(2,1/(ports!B$2:B440&lt;&gt;""),ports!B$2:B440)="ReceiverPort",
       OR(LOOKUP(2,1/(ports!D$2:D440&lt;&gt;""),ports!D$2:D440)="SenderReceiverInterface",
          LOOKUP(2,1/(ports!D$2:D440&lt;&gt;""),ports!D$2:D440)="NvDataInterface")),
  "ReceiverPort_Options",
  IF(AND(LOOKUP(2,1/(ports!B$2:B440&lt;&gt;""),ports!B$2:B440)="SenderPort",
         OR(LOOKUP(2,1/(ports!D$2:D440&lt;&gt;""),ports!D$2:D440)="SenderReceiverInterface",
            LOOKUP(2,1/(ports!D$2:D440&lt;&gt;""),ports!D$2:D440)="NvDataInterface")),
     "SenderPort_Options",
     ""  )
)</f>
        <v/>
      </c>
      <c r="AK440" t="str">
        <f>IF(adt_primitive!D440&lt;&gt;"", adt_primitive!D440, AK439)</f>
        <v>CM_ActnOnErToMM</v>
      </c>
      <c r="AL440" s="27" t="str">
        <f>IF(adt_primitive!B440&lt;&gt;"", adt_primitive!B440, AL439)</f>
        <v>ADTS_ActnOnErToMM</v>
      </c>
      <c r="AM440" t="str">
        <f>IF(ports!E440&lt;&gt;"", ports!E440, AM439)</f>
        <v>Trigger1</v>
      </c>
      <c r="AN440" t="str">
        <f>IF(ports!C440&lt;&gt;"", ports!C440, AN439)</f>
        <v>Trigger_R_Port</v>
      </c>
      <c r="AO440" s="27" t="str">
        <f>IF(ports!F440&lt;&gt;"", ports!F440, AO439)</f>
        <v>Trigg2</v>
      </c>
    </row>
    <row r="441" spans="34:41" ht="15" x14ac:dyDescent="0.25">
      <c r="AH441" s="27" t="str" cm="1">
        <f t="array" ref="AH441">IF(AND(LOOKUP(2,1/(ports!B$2:B441&lt;&gt;""),ports!B$2:B441)="ReceiverPort",
       OR(LOOKUP(2,1/(ports!D$2:D441&lt;&gt;""),ports!D$2:D441)="SenderReceiverInterface",
          LOOKUP(2,1/(ports!D$2:D441&lt;&gt;""),ports!D$2:D441)="NvDataInterface")),
  "ReceiverPort_Options",
  IF(AND(LOOKUP(2,1/(ports!B$2:B441&lt;&gt;""),ports!B$2:B441)="SenderPort",
         OR(LOOKUP(2,1/(ports!D$2:D441&lt;&gt;""),ports!D$2:D441)="SenderReceiverInterface",
            LOOKUP(2,1/(ports!D$2:D441&lt;&gt;""),ports!D$2:D441)="NvDataInterface")),
     "SenderPort_Options",
     ""  )
)</f>
        <v/>
      </c>
      <c r="AK441" t="str">
        <f>IF(adt_primitive!D441&lt;&gt;"", adt_primitive!D441, AK440)</f>
        <v>CM_ActnOnErToMM</v>
      </c>
      <c r="AL441" s="27" t="str">
        <f>IF(adt_primitive!B441&lt;&gt;"", adt_primitive!B441, AL440)</f>
        <v>ADTS_ActnOnErToMM</v>
      </c>
      <c r="AM441" t="str">
        <f>IF(ports!E441&lt;&gt;"", ports!E441, AM440)</f>
        <v>Trigger1</v>
      </c>
      <c r="AN441" t="str">
        <f>IF(ports!C441&lt;&gt;"", ports!C441, AN440)</f>
        <v>Trigger_R_Port</v>
      </c>
      <c r="AO441" s="27" t="str">
        <f>IF(ports!F441&lt;&gt;"", ports!F441, AO440)</f>
        <v>Trigg2</v>
      </c>
    </row>
    <row r="442" spans="34:41" ht="15" x14ac:dyDescent="0.25">
      <c r="AH442" s="27" t="str" cm="1">
        <f t="array" ref="AH442">IF(AND(LOOKUP(2,1/(ports!B$2:B442&lt;&gt;""),ports!B$2:B442)="ReceiverPort",
       OR(LOOKUP(2,1/(ports!D$2:D442&lt;&gt;""),ports!D$2:D442)="SenderReceiverInterface",
          LOOKUP(2,1/(ports!D$2:D442&lt;&gt;""),ports!D$2:D442)="NvDataInterface")),
  "ReceiverPort_Options",
  IF(AND(LOOKUP(2,1/(ports!B$2:B442&lt;&gt;""),ports!B$2:B442)="SenderPort",
         OR(LOOKUP(2,1/(ports!D$2:D442&lt;&gt;""),ports!D$2:D442)="SenderReceiverInterface",
            LOOKUP(2,1/(ports!D$2:D442&lt;&gt;""),ports!D$2:D442)="NvDataInterface")),
     "SenderPort_Options",
     ""  )
)</f>
        <v/>
      </c>
      <c r="AK442" t="str">
        <f>IF(adt_primitive!D442&lt;&gt;"", adt_primitive!D442, AK441)</f>
        <v>CM_ActnOnErToMM</v>
      </c>
      <c r="AL442" s="27" t="str">
        <f>IF(adt_primitive!B442&lt;&gt;"", adt_primitive!B442, AL441)</f>
        <v>ADTS_ActnOnErToMM</v>
      </c>
      <c r="AM442" t="str">
        <f>IF(ports!E442&lt;&gt;"", ports!E442, AM441)</f>
        <v>Trigger1</v>
      </c>
      <c r="AN442" t="str">
        <f>IF(ports!C442&lt;&gt;"", ports!C442, AN441)</f>
        <v>Trigger_R_Port</v>
      </c>
      <c r="AO442" s="27" t="str">
        <f>IF(ports!F442&lt;&gt;"", ports!F442, AO441)</f>
        <v>Trigg2</v>
      </c>
    </row>
    <row r="443" spans="34:41" ht="15" x14ac:dyDescent="0.25">
      <c r="AH443" s="27" t="str" cm="1">
        <f t="array" ref="AH443">IF(AND(LOOKUP(2,1/(ports!B$2:B443&lt;&gt;""),ports!B$2:B443)="ReceiverPort",
       OR(LOOKUP(2,1/(ports!D$2:D443&lt;&gt;""),ports!D$2:D443)="SenderReceiverInterface",
          LOOKUP(2,1/(ports!D$2:D443&lt;&gt;""),ports!D$2:D443)="NvDataInterface")),
  "ReceiverPort_Options",
  IF(AND(LOOKUP(2,1/(ports!B$2:B443&lt;&gt;""),ports!B$2:B443)="SenderPort",
         OR(LOOKUP(2,1/(ports!D$2:D443&lt;&gt;""),ports!D$2:D443)="SenderReceiverInterface",
            LOOKUP(2,1/(ports!D$2:D443&lt;&gt;""),ports!D$2:D443)="NvDataInterface")),
     "SenderPort_Options",
     ""  )
)</f>
        <v/>
      </c>
      <c r="AK443" t="str">
        <f>IF(adt_primitive!D443&lt;&gt;"", adt_primitive!D443, AK442)</f>
        <v>CM_ActnOnErToMM</v>
      </c>
      <c r="AL443" s="27" t="str">
        <f>IF(adt_primitive!B443&lt;&gt;"", adt_primitive!B443, AL442)</f>
        <v>ADTS_ActnOnErToMM</v>
      </c>
      <c r="AM443" t="str">
        <f>IF(ports!E443&lt;&gt;"", ports!E443, AM442)</f>
        <v>Trigger1</v>
      </c>
      <c r="AN443" t="str">
        <f>IF(ports!C443&lt;&gt;"", ports!C443, AN442)</f>
        <v>Trigger_R_Port</v>
      </c>
      <c r="AO443" s="27" t="str">
        <f>IF(ports!F443&lt;&gt;"", ports!F443, AO442)</f>
        <v>Trigg2</v>
      </c>
    </row>
    <row r="444" spans="34:41" ht="15" x14ac:dyDescent="0.25">
      <c r="AH444" s="27" t="str" cm="1">
        <f t="array" ref="AH444">IF(AND(LOOKUP(2,1/(ports!B$2:B444&lt;&gt;""),ports!B$2:B444)="ReceiverPort",
       OR(LOOKUP(2,1/(ports!D$2:D444&lt;&gt;""),ports!D$2:D444)="SenderReceiverInterface",
          LOOKUP(2,1/(ports!D$2:D444&lt;&gt;""),ports!D$2:D444)="NvDataInterface")),
  "ReceiverPort_Options",
  IF(AND(LOOKUP(2,1/(ports!B$2:B444&lt;&gt;""),ports!B$2:B444)="SenderPort",
         OR(LOOKUP(2,1/(ports!D$2:D444&lt;&gt;""),ports!D$2:D444)="SenderReceiverInterface",
            LOOKUP(2,1/(ports!D$2:D444&lt;&gt;""),ports!D$2:D444)="NvDataInterface")),
     "SenderPort_Options",
     ""  )
)</f>
        <v/>
      </c>
      <c r="AK444" t="str">
        <f>IF(adt_primitive!D444&lt;&gt;"", adt_primitive!D444, AK443)</f>
        <v>CM_ActnOnErToMM</v>
      </c>
      <c r="AL444" s="27" t="str">
        <f>IF(adt_primitive!B444&lt;&gt;"", adt_primitive!B444, AL443)</f>
        <v>ADTS_ActnOnErToMM</v>
      </c>
      <c r="AM444" t="str">
        <f>IF(ports!E444&lt;&gt;"", ports!E444, AM443)</f>
        <v>Trigger1</v>
      </c>
      <c r="AN444" t="str">
        <f>IF(ports!C444&lt;&gt;"", ports!C444, AN443)</f>
        <v>Trigger_R_Port</v>
      </c>
      <c r="AO444" s="27" t="str">
        <f>IF(ports!F444&lt;&gt;"", ports!F444, AO443)</f>
        <v>Trigg2</v>
      </c>
    </row>
    <row r="445" spans="34:41" ht="15" x14ac:dyDescent="0.25">
      <c r="AH445" s="27" t="str" cm="1">
        <f t="array" ref="AH445">IF(AND(LOOKUP(2,1/(ports!B$2:B445&lt;&gt;""),ports!B$2:B445)="ReceiverPort",
       OR(LOOKUP(2,1/(ports!D$2:D445&lt;&gt;""),ports!D$2:D445)="SenderReceiverInterface",
          LOOKUP(2,1/(ports!D$2:D445&lt;&gt;""),ports!D$2:D445)="NvDataInterface")),
  "ReceiverPort_Options",
  IF(AND(LOOKUP(2,1/(ports!B$2:B445&lt;&gt;""),ports!B$2:B445)="SenderPort",
         OR(LOOKUP(2,1/(ports!D$2:D445&lt;&gt;""),ports!D$2:D445)="SenderReceiverInterface",
            LOOKUP(2,1/(ports!D$2:D445&lt;&gt;""),ports!D$2:D445)="NvDataInterface")),
     "SenderPort_Options",
     ""  )
)</f>
        <v/>
      </c>
      <c r="AK445" t="str">
        <f>IF(adt_primitive!D445&lt;&gt;"", adt_primitive!D445, AK444)</f>
        <v>CM_ActnOnErToMM</v>
      </c>
      <c r="AL445" s="27" t="str">
        <f>IF(adt_primitive!B445&lt;&gt;"", adt_primitive!B445, AL444)</f>
        <v>ADTS_ActnOnErToMM</v>
      </c>
      <c r="AM445" t="str">
        <f>IF(ports!E445&lt;&gt;"", ports!E445, AM444)</f>
        <v>Trigger1</v>
      </c>
      <c r="AN445" t="str">
        <f>IF(ports!C445&lt;&gt;"", ports!C445, AN444)</f>
        <v>Trigger_R_Port</v>
      </c>
      <c r="AO445" s="27" t="str">
        <f>IF(ports!F445&lt;&gt;"", ports!F445, AO444)</f>
        <v>Trigg2</v>
      </c>
    </row>
    <row r="446" spans="34:41" ht="15" x14ac:dyDescent="0.25">
      <c r="AH446" s="27" t="str" cm="1">
        <f t="array" ref="AH446">IF(AND(LOOKUP(2,1/(ports!B$2:B446&lt;&gt;""),ports!B$2:B446)="ReceiverPort",
       OR(LOOKUP(2,1/(ports!D$2:D446&lt;&gt;""),ports!D$2:D446)="SenderReceiverInterface",
          LOOKUP(2,1/(ports!D$2:D446&lt;&gt;""),ports!D$2:D446)="NvDataInterface")),
  "ReceiverPort_Options",
  IF(AND(LOOKUP(2,1/(ports!B$2:B446&lt;&gt;""),ports!B$2:B446)="SenderPort",
         OR(LOOKUP(2,1/(ports!D$2:D446&lt;&gt;""),ports!D$2:D446)="SenderReceiverInterface",
            LOOKUP(2,1/(ports!D$2:D446&lt;&gt;""),ports!D$2:D446)="NvDataInterface")),
     "SenderPort_Options",
     ""  )
)</f>
        <v/>
      </c>
      <c r="AK446" t="str">
        <f>IF(adt_primitive!D446&lt;&gt;"", adt_primitive!D446, AK445)</f>
        <v>CM_ActnOnErToMM</v>
      </c>
      <c r="AL446" s="27" t="str">
        <f>IF(adt_primitive!B446&lt;&gt;"", adt_primitive!B446, AL445)</f>
        <v>ADTS_ActnOnErToMM</v>
      </c>
      <c r="AM446" t="str">
        <f>IF(ports!E446&lt;&gt;"", ports!E446, AM445)</f>
        <v>Trigger1</v>
      </c>
      <c r="AN446" t="str">
        <f>IF(ports!C446&lt;&gt;"", ports!C446, AN445)</f>
        <v>Trigger_R_Port</v>
      </c>
      <c r="AO446" s="27" t="str">
        <f>IF(ports!F446&lt;&gt;"", ports!F446, AO445)</f>
        <v>Trigg2</v>
      </c>
    </row>
    <row r="447" spans="34:41" ht="15" x14ac:dyDescent="0.25">
      <c r="AH447" s="27" t="str" cm="1">
        <f t="array" ref="AH447">IF(AND(LOOKUP(2,1/(ports!B$2:B447&lt;&gt;""),ports!B$2:B447)="ReceiverPort",
       OR(LOOKUP(2,1/(ports!D$2:D447&lt;&gt;""),ports!D$2:D447)="SenderReceiverInterface",
          LOOKUP(2,1/(ports!D$2:D447&lt;&gt;""),ports!D$2:D447)="NvDataInterface")),
  "ReceiverPort_Options",
  IF(AND(LOOKUP(2,1/(ports!B$2:B447&lt;&gt;""),ports!B$2:B447)="SenderPort",
         OR(LOOKUP(2,1/(ports!D$2:D447&lt;&gt;""),ports!D$2:D447)="SenderReceiverInterface",
            LOOKUP(2,1/(ports!D$2:D447&lt;&gt;""),ports!D$2:D447)="NvDataInterface")),
     "SenderPort_Options",
     ""  )
)</f>
        <v/>
      </c>
      <c r="AK447" t="str">
        <f>IF(adt_primitive!D447&lt;&gt;"", adt_primitive!D447, AK446)</f>
        <v>CM_ActnOnErToMM</v>
      </c>
      <c r="AL447" s="27" t="str">
        <f>IF(adt_primitive!B447&lt;&gt;"", adt_primitive!B447, AL446)</f>
        <v>ADTS_ActnOnErToMM</v>
      </c>
      <c r="AM447" t="str">
        <f>IF(ports!E447&lt;&gt;"", ports!E447, AM446)</f>
        <v>Trigger1</v>
      </c>
      <c r="AN447" t="str">
        <f>IF(ports!C447&lt;&gt;"", ports!C447, AN446)</f>
        <v>Trigger_R_Port</v>
      </c>
      <c r="AO447" s="27" t="str">
        <f>IF(ports!F447&lt;&gt;"", ports!F447, AO446)</f>
        <v>Trigg2</v>
      </c>
    </row>
    <row r="448" spans="34:41" ht="15" x14ac:dyDescent="0.25">
      <c r="AH448" s="27" t="str" cm="1">
        <f t="array" ref="AH448">IF(AND(LOOKUP(2,1/(ports!B$2:B448&lt;&gt;""),ports!B$2:B448)="ReceiverPort",
       OR(LOOKUP(2,1/(ports!D$2:D448&lt;&gt;""),ports!D$2:D448)="SenderReceiverInterface",
          LOOKUP(2,1/(ports!D$2:D448&lt;&gt;""),ports!D$2:D448)="NvDataInterface")),
  "ReceiverPort_Options",
  IF(AND(LOOKUP(2,1/(ports!B$2:B448&lt;&gt;""),ports!B$2:B448)="SenderPort",
         OR(LOOKUP(2,1/(ports!D$2:D448&lt;&gt;""),ports!D$2:D448)="SenderReceiverInterface",
            LOOKUP(2,1/(ports!D$2:D448&lt;&gt;""),ports!D$2:D448)="NvDataInterface")),
     "SenderPort_Options",
     ""  )
)</f>
        <v/>
      </c>
      <c r="AK448" t="str">
        <f>IF(adt_primitive!D448&lt;&gt;"", adt_primitive!D448, AK447)</f>
        <v>CM_ActnOnErToMM</v>
      </c>
      <c r="AL448" s="27" t="str">
        <f>IF(adt_primitive!B448&lt;&gt;"", adt_primitive!B448, AL447)</f>
        <v>ADTS_ActnOnErToMM</v>
      </c>
      <c r="AM448" t="str">
        <f>IF(ports!E448&lt;&gt;"", ports!E448, AM447)</f>
        <v>Trigger1</v>
      </c>
      <c r="AN448" t="str">
        <f>IF(ports!C448&lt;&gt;"", ports!C448, AN447)</f>
        <v>Trigger_R_Port</v>
      </c>
      <c r="AO448" s="27" t="str">
        <f>IF(ports!F448&lt;&gt;"", ports!F448, AO447)</f>
        <v>Trigg2</v>
      </c>
    </row>
    <row r="449" spans="34:41" ht="15" x14ac:dyDescent="0.25">
      <c r="AH449" s="27" t="str" cm="1">
        <f t="array" ref="AH449">IF(AND(LOOKUP(2,1/(ports!B$2:B449&lt;&gt;""),ports!B$2:B449)="ReceiverPort",
       OR(LOOKUP(2,1/(ports!D$2:D449&lt;&gt;""),ports!D$2:D449)="SenderReceiverInterface",
          LOOKUP(2,1/(ports!D$2:D449&lt;&gt;""),ports!D$2:D449)="NvDataInterface")),
  "ReceiverPort_Options",
  IF(AND(LOOKUP(2,1/(ports!B$2:B449&lt;&gt;""),ports!B$2:B449)="SenderPort",
         OR(LOOKUP(2,1/(ports!D$2:D449&lt;&gt;""),ports!D$2:D449)="SenderReceiverInterface",
            LOOKUP(2,1/(ports!D$2:D449&lt;&gt;""),ports!D$2:D449)="NvDataInterface")),
     "SenderPort_Options",
     ""  )
)</f>
        <v/>
      </c>
      <c r="AK449" t="str">
        <f>IF(adt_primitive!D449&lt;&gt;"", adt_primitive!D449, AK448)</f>
        <v>CM_ActnOnErToMM</v>
      </c>
      <c r="AL449" s="27" t="str">
        <f>IF(adt_primitive!B449&lt;&gt;"", adt_primitive!B449, AL448)</f>
        <v>ADTS_ActnOnErToMM</v>
      </c>
      <c r="AM449" t="str">
        <f>IF(ports!E449&lt;&gt;"", ports!E449, AM448)</f>
        <v>Trigger1</v>
      </c>
      <c r="AN449" t="str">
        <f>IF(ports!C449&lt;&gt;"", ports!C449, AN448)</f>
        <v>Trigger_R_Port</v>
      </c>
      <c r="AO449" s="27" t="str">
        <f>IF(ports!F449&lt;&gt;"", ports!F449, AO448)</f>
        <v>Trigg2</v>
      </c>
    </row>
    <row r="450" spans="34:41" ht="15" x14ac:dyDescent="0.25">
      <c r="AH450" s="27" t="str" cm="1">
        <f t="array" ref="AH450">IF(AND(LOOKUP(2,1/(ports!B$2:B450&lt;&gt;""),ports!B$2:B450)="ReceiverPort",
       OR(LOOKUP(2,1/(ports!D$2:D450&lt;&gt;""),ports!D$2:D450)="SenderReceiverInterface",
          LOOKUP(2,1/(ports!D$2:D450&lt;&gt;""),ports!D$2:D450)="NvDataInterface")),
  "ReceiverPort_Options",
  IF(AND(LOOKUP(2,1/(ports!B$2:B450&lt;&gt;""),ports!B$2:B450)="SenderPort",
         OR(LOOKUP(2,1/(ports!D$2:D450&lt;&gt;""),ports!D$2:D450)="SenderReceiverInterface",
            LOOKUP(2,1/(ports!D$2:D450&lt;&gt;""),ports!D$2:D450)="NvDataInterface")),
     "SenderPort_Options",
     ""  )
)</f>
        <v/>
      </c>
      <c r="AK450" t="str">
        <f>IF(adt_primitive!D450&lt;&gt;"", adt_primitive!D450, AK449)</f>
        <v>CM_ActnOnErToMM</v>
      </c>
      <c r="AL450" s="27" t="str">
        <f>IF(adt_primitive!B450&lt;&gt;"", adt_primitive!B450, AL449)</f>
        <v>ADTS_ActnOnErToMM</v>
      </c>
      <c r="AM450" t="str">
        <f>IF(ports!E450&lt;&gt;"", ports!E450, AM449)</f>
        <v>Trigger1</v>
      </c>
      <c r="AN450" t="str">
        <f>IF(ports!C450&lt;&gt;"", ports!C450, AN449)</f>
        <v>Trigger_R_Port</v>
      </c>
      <c r="AO450" s="27" t="str">
        <f>IF(ports!F450&lt;&gt;"", ports!F450, AO449)</f>
        <v>Trigg2</v>
      </c>
    </row>
    <row r="451" spans="34:41" ht="15" x14ac:dyDescent="0.25">
      <c r="AH451" s="27" t="str" cm="1">
        <f t="array" ref="AH451">IF(AND(LOOKUP(2,1/(ports!B$2:B451&lt;&gt;""),ports!B$2:B451)="ReceiverPort",
       OR(LOOKUP(2,1/(ports!D$2:D451&lt;&gt;""),ports!D$2:D451)="SenderReceiverInterface",
          LOOKUP(2,1/(ports!D$2:D451&lt;&gt;""),ports!D$2:D451)="NvDataInterface")),
  "ReceiverPort_Options",
  IF(AND(LOOKUP(2,1/(ports!B$2:B451&lt;&gt;""),ports!B$2:B451)="SenderPort",
         OR(LOOKUP(2,1/(ports!D$2:D451&lt;&gt;""),ports!D$2:D451)="SenderReceiverInterface",
            LOOKUP(2,1/(ports!D$2:D451&lt;&gt;""),ports!D$2:D451)="NvDataInterface")),
     "SenderPort_Options",
     ""  )
)</f>
        <v/>
      </c>
      <c r="AK451" t="str">
        <f>IF(adt_primitive!D451&lt;&gt;"", adt_primitive!D451, AK450)</f>
        <v>CM_ActnOnErToMM</v>
      </c>
      <c r="AL451" s="27" t="str">
        <f>IF(adt_primitive!B451&lt;&gt;"", adt_primitive!B451, AL450)</f>
        <v>ADTS_ActnOnErToMM</v>
      </c>
      <c r="AM451" t="str">
        <f>IF(ports!E451&lt;&gt;"", ports!E451, AM450)</f>
        <v>Trigger1</v>
      </c>
      <c r="AN451" t="str">
        <f>IF(ports!C451&lt;&gt;"", ports!C451, AN450)</f>
        <v>Trigger_R_Port</v>
      </c>
      <c r="AO451" s="27" t="str">
        <f>IF(ports!F451&lt;&gt;"", ports!F451, AO450)</f>
        <v>Trigg2</v>
      </c>
    </row>
    <row r="452" spans="34:41" ht="15" x14ac:dyDescent="0.25">
      <c r="AH452" s="27" t="str" cm="1">
        <f t="array" ref="AH452">IF(AND(LOOKUP(2,1/(ports!B$2:B452&lt;&gt;""),ports!B$2:B452)="ReceiverPort",
       OR(LOOKUP(2,1/(ports!D$2:D452&lt;&gt;""),ports!D$2:D452)="SenderReceiverInterface",
          LOOKUP(2,1/(ports!D$2:D452&lt;&gt;""),ports!D$2:D452)="NvDataInterface")),
  "ReceiverPort_Options",
  IF(AND(LOOKUP(2,1/(ports!B$2:B452&lt;&gt;""),ports!B$2:B452)="SenderPort",
         OR(LOOKUP(2,1/(ports!D$2:D452&lt;&gt;""),ports!D$2:D452)="SenderReceiverInterface",
            LOOKUP(2,1/(ports!D$2:D452&lt;&gt;""),ports!D$2:D452)="NvDataInterface")),
     "SenderPort_Options",
     ""  )
)</f>
        <v/>
      </c>
      <c r="AK452" t="str">
        <f>IF(adt_primitive!D452&lt;&gt;"", adt_primitive!D452, AK451)</f>
        <v>CM_ActnOnErToMM</v>
      </c>
      <c r="AL452" s="27" t="str">
        <f>IF(adt_primitive!B452&lt;&gt;"", adt_primitive!B452, AL451)</f>
        <v>ADTS_ActnOnErToMM</v>
      </c>
      <c r="AM452" t="str">
        <f>IF(ports!E452&lt;&gt;"", ports!E452, AM451)</f>
        <v>Trigger1</v>
      </c>
      <c r="AN452" t="str">
        <f>IF(ports!C452&lt;&gt;"", ports!C452, AN451)</f>
        <v>Trigger_R_Port</v>
      </c>
      <c r="AO452" s="27" t="str">
        <f>IF(ports!F452&lt;&gt;"", ports!F452, AO451)</f>
        <v>Trigg2</v>
      </c>
    </row>
    <row r="453" spans="34:41" ht="15" x14ac:dyDescent="0.25">
      <c r="AH453" s="27" t="str" cm="1">
        <f t="array" ref="AH453">IF(AND(LOOKUP(2,1/(ports!B$2:B453&lt;&gt;""),ports!B$2:B453)="ReceiverPort",
       OR(LOOKUP(2,1/(ports!D$2:D453&lt;&gt;""),ports!D$2:D453)="SenderReceiverInterface",
          LOOKUP(2,1/(ports!D$2:D453&lt;&gt;""),ports!D$2:D453)="NvDataInterface")),
  "ReceiverPort_Options",
  IF(AND(LOOKUP(2,1/(ports!B$2:B453&lt;&gt;""),ports!B$2:B453)="SenderPort",
         OR(LOOKUP(2,1/(ports!D$2:D453&lt;&gt;""),ports!D$2:D453)="SenderReceiverInterface",
            LOOKUP(2,1/(ports!D$2:D453&lt;&gt;""),ports!D$2:D453)="NvDataInterface")),
     "SenderPort_Options",
     ""  )
)</f>
        <v/>
      </c>
      <c r="AK453" t="str">
        <f>IF(adt_primitive!D453&lt;&gt;"", adt_primitive!D453, AK452)</f>
        <v>CM_ActnOnErToMM</v>
      </c>
      <c r="AL453" s="27" t="str">
        <f>IF(adt_primitive!B453&lt;&gt;"", adt_primitive!B453, AL452)</f>
        <v>ADTS_ActnOnErToMM</v>
      </c>
      <c r="AM453" t="str">
        <f>IF(ports!E453&lt;&gt;"", ports!E453, AM452)</f>
        <v>Trigger1</v>
      </c>
      <c r="AN453" t="str">
        <f>IF(ports!C453&lt;&gt;"", ports!C453, AN452)</f>
        <v>Trigger_R_Port</v>
      </c>
      <c r="AO453" s="27" t="str">
        <f>IF(ports!F453&lt;&gt;"", ports!F453, AO452)</f>
        <v>Trigg2</v>
      </c>
    </row>
    <row r="454" spans="34:41" ht="15" x14ac:dyDescent="0.25">
      <c r="AH454" s="27" t="str" cm="1">
        <f t="array" ref="AH454">IF(AND(LOOKUP(2,1/(ports!B$2:B454&lt;&gt;""),ports!B$2:B454)="ReceiverPort",
       OR(LOOKUP(2,1/(ports!D$2:D454&lt;&gt;""),ports!D$2:D454)="SenderReceiverInterface",
          LOOKUP(2,1/(ports!D$2:D454&lt;&gt;""),ports!D$2:D454)="NvDataInterface")),
  "ReceiverPort_Options",
  IF(AND(LOOKUP(2,1/(ports!B$2:B454&lt;&gt;""),ports!B$2:B454)="SenderPort",
         OR(LOOKUP(2,1/(ports!D$2:D454&lt;&gt;""),ports!D$2:D454)="SenderReceiverInterface",
            LOOKUP(2,1/(ports!D$2:D454&lt;&gt;""),ports!D$2:D454)="NvDataInterface")),
     "SenderPort_Options",
     ""  )
)</f>
        <v/>
      </c>
      <c r="AK454" t="str">
        <f>IF(adt_primitive!D454&lt;&gt;"", adt_primitive!D454, AK453)</f>
        <v>CM_ActnOnErToMM</v>
      </c>
      <c r="AL454" s="27" t="str">
        <f>IF(adt_primitive!B454&lt;&gt;"", adt_primitive!B454, AL453)</f>
        <v>ADTS_ActnOnErToMM</v>
      </c>
      <c r="AM454" t="str">
        <f>IF(ports!E454&lt;&gt;"", ports!E454, AM453)</f>
        <v>Trigger1</v>
      </c>
      <c r="AN454" t="str">
        <f>IF(ports!C454&lt;&gt;"", ports!C454, AN453)</f>
        <v>Trigger_R_Port</v>
      </c>
      <c r="AO454" s="27" t="str">
        <f>IF(ports!F454&lt;&gt;"", ports!F454, AO453)</f>
        <v>Trigg2</v>
      </c>
    </row>
    <row r="455" spans="34:41" ht="15" x14ac:dyDescent="0.25">
      <c r="AH455" s="27" t="str" cm="1">
        <f t="array" ref="AH455">IF(AND(LOOKUP(2,1/(ports!B$2:B455&lt;&gt;""),ports!B$2:B455)="ReceiverPort",
       OR(LOOKUP(2,1/(ports!D$2:D455&lt;&gt;""),ports!D$2:D455)="SenderReceiverInterface",
          LOOKUP(2,1/(ports!D$2:D455&lt;&gt;""),ports!D$2:D455)="NvDataInterface")),
  "ReceiverPort_Options",
  IF(AND(LOOKUP(2,1/(ports!B$2:B455&lt;&gt;""),ports!B$2:B455)="SenderPort",
         OR(LOOKUP(2,1/(ports!D$2:D455&lt;&gt;""),ports!D$2:D455)="SenderReceiverInterface",
            LOOKUP(2,1/(ports!D$2:D455&lt;&gt;""),ports!D$2:D455)="NvDataInterface")),
     "SenderPort_Options",
     ""  )
)</f>
        <v/>
      </c>
      <c r="AK455" t="str">
        <f>IF(adt_primitive!D455&lt;&gt;"", adt_primitive!D455, AK454)</f>
        <v>CM_ActnOnErToMM</v>
      </c>
      <c r="AL455" s="27" t="str">
        <f>IF(adt_primitive!B455&lt;&gt;"", adt_primitive!B455, AL454)</f>
        <v>ADTS_ActnOnErToMM</v>
      </c>
      <c r="AM455" t="str">
        <f>IF(ports!E455&lt;&gt;"", ports!E455, AM454)</f>
        <v>Trigger1</v>
      </c>
      <c r="AN455" t="str">
        <f>IF(ports!C455&lt;&gt;"", ports!C455, AN454)</f>
        <v>Trigger_R_Port</v>
      </c>
      <c r="AO455" s="27" t="str">
        <f>IF(ports!F455&lt;&gt;"", ports!F455, AO454)</f>
        <v>Trigg2</v>
      </c>
    </row>
    <row r="456" spans="34:41" ht="15" x14ac:dyDescent="0.25">
      <c r="AH456" s="27" t="str" cm="1">
        <f t="array" ref="AH456">IF(AND(LOOKUP(2,1/(ports!B$2:B456&lt;&gt;""),ports!B$2:B456)="ReceiverPort",
       OR(LOOKUP(2,1/(ports!D$2:D456&lt;&gt;""),ports!D$2:D456)="SenderReceiverInterface",
          LOOKUP(2,1/(ports!D$2:D456&lt;&gt;""),ports!D$2:D456)="NvDataInterface")),
  "ReceiverPort_Options",
  IF(AND(LOOKUP(2,1/(ports!B$2:B456&lt;&gt;""),ports!B$2:B456)="SenderPort",
         OR(LOOKUP(2,1/(ports!D$2:D456&lt;&gt;""),ports!D$2:D456)="SenderReceiverInterface",
            LOOKUP(2,1/(ports!D$2:D456&lt;&gt;""),ports!D$2:D456)="NvDataInterface")),
     "SenderPort_Options",
     ""  )
)</f>
        <v/>
      </c>
      <c r="AK456" t="str">
        <f>IF(adt_primitive!D456&lt;&gt;"", adt_primitive!D456, AK455)</f>
        <v>CM_ActnOnErToMM</v>
      </c>
      <c r="AL456" s="27" t="str">
        <f>IF(adt_primitive!B456&lt;&gt;"", adt_primitive!B456, AL455)</f>
        <v>ADTS_ActnOnErToMM</v>
      </c>
      <c r="AM456" t="str">
        <f>IF(ports!E456&lt;&gt;"", ports!E456, AM455)</f>
        <v>Trigger1</v>
      </c>
      <c r="AN456" t="str">
        <f>IF(ports!C456&lt;&gt;"", ports!C456, AN455)</f>
        <v>Trigger_R_Port</v>
      </c>
      <c r="AO456" s="27" t="str">
        <f>IF(ports!F456&lt;&gt;"", ports!F456, AO455)</f>
        <v>Trigg2</v>
      </c>
    </row>
    <row r="457" spans="34:41" ht="15" x14ac:dyDescent="0.25">
      <c r="AH457" s="27" t="str" cm="1">
        <f t="array" ref="AH457">IF(AND(LOOKUP(2,1/(ports!B$2:B457&lt;&gt;""),ports!B$2:B457)="ReceiverPort",
       OR(LOOKUP(2,1/(ports!D$2:D457&lt;&gt;""),ports!D$2:D457)="SenderReceiverInterface",
          LOOKUP(2,1/(ports!D$2:D457&lt;&gt;""),ports!D$2:D457)="NvDataInterface")),
  "ReceiverPort_Options",
  IF(AND(LOOKUP(2,1/(ports!B$2:B457&lt;&gt;""),ports!B$2:B457)="SenderPort",
         OR(LOOKUP(2,1/(ports!D$2:D457&lt;&gt;""),ports!D$2:D457)="SenderReceiverInterface",
            LOOKUP(2,1/(ports!D$2:D457&lt;&gt;""),ports!D$2:D457)="NvDataInterface")),
     "SenderPort_Options",
     ""  )
)</f>
        <v/>
      </c>
      <c r="AK457" t="str">
        <f>IF(adt_primitive!D457&lt;&gt;"", adt_primitive!D457, AK456)</f>
        <v>CM_ActnOnErToMM</v>
      </c>
      <c r="AL457" s="27" t="str">
        <f>IF(adt_primitive!B457&lt;&gt;"", adt_primitive!B457, AL456)</f>
        <v>ADTS_ActnOnErToMM</v>
      </c>
      <c r="AM457" t="str">
        <f>IF(ports!E457&lt;&gt;"", ports!E457, AM456)</f>
        <v>Trigger1</v>
      </c>
      <c r="AN457" t="str">
        <f>IF(ports!C457&lt;&gt;"", ports!C457, AN456)</f>
        <v>Trigger_R_Port</v>
      </c>
      <c r="AO457" s="27" t="str">
        <f>IF(ports!F457&lt;&gt;"", ports!F457, AO456)</f>
        <v>Trigg2</v>
      </c>
    </row>
    <row r="458" spans="34:41" ht="15" x14ac:dyDescent="0.25">
      <c r="AH458" s="27" t="str" cm="1">
        <f t="array" ref="AH458">IF(AND(LOOKUP(2,1/(ports!B$2:B458&lt;&gt;""),ports!B$2:B458)="ReceiverPort",
       OR(LOOKUP(2,1/(ports!D$2:D458&lt;&gt;""),ports!D$2:D458)="SenderReceiverInterface",
          LOOKUP(2,1/(ports!D$2:D458&lt;&gt;""),ports!D$2:D458)="NvDataInterface")),
  "ReceiverPort_Options",
  IF(AND(LOOKUP(2,1/(ports!B$2:B458&lt;&gt;""),ports!B$2:B458)="SenderPort",
         OR(LOOKUP(2,1/(ports!D$2:D458&lt;&gt;""),ports!D$2:D458)="SenderReceiverInterface",
            LOOKUP(2,1/(ports!D$2:D458&lt;&gt;""),ports!D$2:D458)="NvDataInterface")),
     "SenderPort_Options",
     ""  )
)</f>
        <v/>
      </c>
      <c r="AK458" t="str">
        <f>IF(adt_primitive!D458&lt;&gt;"", adt_primitive!D458, AK457)</f>
        <v>CM_ActnOnErToMM</v>
      </c>
      <c r="AL458" s="27" t="str">
        <f>IF(adt_primitive!B458&lt;&gt;"", adt_primitive!B458, AL457)</f>
        <v>ADTS_ActnOnErToMM</v>
      </c>
      <c r="AM458" t="str">
        <f>IF(ports!E458&lt;&gt;"", ports!E458, AM457)</f>
        <v>Trigger1</v>
      </c>
      <c r="AN458" t="str">
        <f>IF(ports!C458&lt;&gt;"", ports!C458, AN457)</f>
        <v>Trigger_R_Port</v>
      </c>
      <c r="AO458" s="27" t="str">
        <f>IF(ports!F458&lt;&gt;"", ports!F458, AO457)</f>
        <v>Trigg2</v>
      </c>
    </row>
    <row r="459" spans="34:41" ht="15" x14ac:dyDescent="0.25">
      <c r="AH459" s="27" t="str" cm="1">
        <f t="array" ref="AH459">IF(AND(LOOKUP(2,1/(ports!B$2:B459&lt;&gt;""),ports!B$2:B459)="ReceiverPort",
       OR(LOOKUP(2,1/(ports!D$2:D459&lt;&gt;""),ports!D$2:D459)="SenderReceiverInterface",
          LOOKUP(2,1/(ports!D$2:D459&lt;&gt;""),ports!D$2:D459)="NvDataInterface")),
  "ReceiverPort_Options",
  IF(AND(LOOKUP(2,1/(ports!B$2:B459&lt;&gt;""),ports!B$2:B459)="SenderPort",
         OR(LOOKUP(2,1/(ports!D$2:D459&lt;&gt;""),ports!D$2:D459)="SenderReceiverInterface",
            LOOKUP(2,1/(ports!D$2:D459&lt;&gt;""),ports!D$2:D459)="NvDataInterface")),
     "SenderPort_Options",
     ""  )
)</f>
        <v/>
      </c>
      <c r="AK459" t="str">
        <f>IF(adt_primitive!D459&lt;&gt;"", adt_primitive!D459, AK458)</f>
        <v>CM_ActnOnErToMM</v>
      </c>
      <c r="AL459" s="27" t="str">
        <f>IF(adt_primitive!B459&lt;&gt;"", adt_primitive!B459, AL458)</f>
        <v>ADTS_ActnOnErToMM</v>
      </c>
      <c r="AM459" t="str">
        <f>IF(ports!E459&lt;&gt;"", ports!E459, AM458)</f>
        <v>Trigger1</v>
      </c>
      <c r="AN459" t="str">
        <f>IF(ports!C459&lt;&gt;"", ports!C459, AN458)</f>
        <v>Trigger_R_Port</v>
      </c>
      <c r="AO459" s="27" t="str">
        <f>IF(ports!F459&lt;&gt;"", ports!F459, AO458)</f>
        <v>Trigg2</v>
      </c>
    </row>
    <row r="460" spans="34:41" ht="15" x14ac:dyDescent="0.25">
      <c r="AH460" s="27" t="str" cm="1">
        <f t="array" ref="AH460">IF(AND(LOOKUP(2,1/(ports!B$2:B460&lt;&gt;""),ports!B$2:B460)="ReceiverPort",
       OR(LOOKUP(2,1/(ports!D$2:D460&lt;&gt;""),ports!D$2:D460)="SenderReceiverInterface",
          LOOKUP(2,1/(ports!D$2:D460&lt;&gt;""),ports!D$2:D460)="NvDataInterface")),
  "ReceiverPort_Options",
  IF(AND(LOOKUP(2,1/(ports!B$2:B460&lt;&gt;""),ports!B$2:B460)="SenderPort",
         OR(LOOKUP(2,1/(ports!D$2:D460&lt;&gt;""),ports!D$2:D460)="SenderReceiverInterface",
            LOOKUP(2,1/(ports!D$2:D460&lt;&gt;""),ports!D$2:D460)="NvDataInterface")),
     "SenderPort_Options",
     ""  )
)</f>
        <v/>
      </c>
      <c r="AK460" t="str">
        <f>IF(adt_primitive!D460&lt;&gt;"", adt_primitive!D460, AK459)</f>
        <v>CM_ActnOnErToMM</v>
      </c>
      <c r="AL460" s="27" t="str">
        <f>IF(adt_primitive!B460&lt;&gt;"", adt_primitive!B460, AL459)</f>
        <v>ADTS_ActnOnErToMM</v>
      </c>
      <c r="AM460" t="str">
        <f>IF(ports!E460&lt;&gt;"", ports!E460, AM459)</f>
        <v>Trigger1</v>
      </c>
      <c r="AN460" t="str">
        <f>IF(ports!C460&lt;&gt;"", ports!C460, AN459)</f>
        <v>Trigger_R_Port</v>
      </c>
      <c r="AO460" s="27" t="str">
        <f>IF(ports!F460&lt;&gt;"", ports!F460, AO459)</f>
        <v>Trigg2</v>
      </c>
    </row>
    <row r="461" spans="34:41" ht="15" x14ac:dyDescent="0.25">
      <c r="AH461" s="27" t="str" cm="1">
        <f t="array" ref="AH461">IF(AND(LOOKUP(2,1/(ports!B$2:B461&lt;&gt;""),ports!B$2:B461)="ReceiverPort",
       OR(LOOKUP(2,1/(ports!D$2:D461&lt;&gt;""),ports!D$2:D461)="SenderReceiverInterface",
          LOOKUP(2,1/(ports!D$2:D461&lt;&gt;""),ports!D$2:D461)="NvDataInterface")),
  "ReceiverPort_Options",
  IF(AND(LOOKUP(2,1/(ports!B$2:B461&lt;&gt;""),ports!B$2:B461)="SenderPort",
         OR(LOOKUP(2,1/(ports!D$2:D461&lt;&gt;""),ports!D$2:D461)="SenderReceiverInterface",
            LOOKUP(2,1/(ports!D$2:D461&lt;&gt;""),ports!D$2:D461)="NvDataInterface")),
     "SenderPort_Options",
     ""  )
)</f>
        <v/>
      </c>
      <c r="AK461" t="str">
        <f>IF(adt_primitive!D461&lt;&gt;"", adt_primitive!D461, AK460)</f>
        <v>CM_ActnOnErToMM</v>
      </c>
      <c r="AL461" s="27" t="str">
        <f>IF(adt_primitive!B461&lt;&gt;"", adt_primitive!B461, AL460)</f>
        <v>ADTS_ActnOnErToMM</v>
      </c>
      <c r="AM461" t="str">
        <f>IF(ports!E461&lt;&gt;"", ports!E461, AM460)</f>
        <v>Trigger1</v>
      </c>
      <c r="AN461" t="str">
        <f>IF(ports!C461&lt;&gt;"", ports!C461, AN460)</f>
        <v>Trigger_R_Port</v>
      </c>
      <c r="AO461" s="27" t="str">
        <f>IF(ports!F461&lt;&gt;"", ports!F461, AO460)</f>
        <v>Trigg2</v>
      </c>
    </row>
    <row r="462" spans="34:41" ht="15" x14ac:dyDescent="0.25">
      <c r="AH462" s="27" t="str" cm="1">
        <f t="array" ref="AH462">IF(AND(LOOKUP(2,1/(ports!B$2:B462&lt;&gt;""),ports!B$2:B462)="ReceiverPort",
       OR(LOOKUP(2,1/(ports!D$2:D462&lt;&gt;""),ports!D$2:D462)="SenderReceiverInterface",
          LOOKUP(2,1/(ports!D$2:D462&lt;&gt;""),ports!D$2:D462)="NvDataInterface")),
  "ReceiverPort_Options",
  IF(AND(LOOKUP(2,1/(ports!B$2:B462&lt;&gt;""),ports!B$2:B462)="SenderPort",
         OR(LOOKUP(2,1/(ports!D$2:D462&lt;&gt;""),ports!D$2:D462)="SenderReceiverInterface",
            LOOKUP(2,1/(ports!D$2:D462&lt;&gt;""),ports!D$2:D462)="NvDataInterface")),
     "SenderPort_Options",
     ""  )
)</f>
        <v/>
      </c>
      <c r="AK462" t="str">
        <f>IF(adt_primitive!D462&lt;&gt;"", adt_primitive!D462, AK461)</f>
        <v>CM_ActnOnErToMM</v>
      </c>
      <c r="AL462" s="27" t="str">
        <f>IF(adt_primitive!B462&lt;&gt;"", adt_primitive!B462, AL461)</f>
        <v>ADTS_ActnOnErToMM</v>
      </c>
      <c r="AM462" t="str">
        <f>IF(ports!E462&lt;&gt;"", ports!E462, AM461)</f>
        <v>Trigger1</v>
      </c>
      <c r="AN462" t="str">
        <f>IF(ports!C462&lt;&gt;"", ports!C462, AN461)</f>
        <v>Trigger_R_Port</v>
      </c>
      <c r="AO462" s="27" t="str">
        <f>IF(ports!F462&lt;&gt;"", ports!F462, AO461)</f>
        <v>Trigg2</v>
      </c>
    </row>
    <row r="463" spans="34:41" ht="15" x14ac:dyDescent="0.25">
      <c r="AH463" s="27" t="str" cm="1">
        <f t="array" ref="AH463">IF(AND(LOOKUP(2,1/(ports!B$2:B463&lt;&gt;""),ports!B$2:B463)="ReceiverPort",
       OR(LOOKUP(2,1/(ports!D$2:D463&lt;&gt;""),ports!D$2:D463)="SenderReceiverInterface",
          LOOKUP(2,1/(ports!D$2:D463&lt;&gt;""),ports!D$2:D463)="NvDataInterface")),
  "ReceiverPort_Options",
  IF(AND(LOOKUP(2,1/(ports!B$2:B463&lt;&gt;""),ports!B$2:B463)="SenderPort",
         OR(LOOKUP(2,1/(ports!D$2:D463&lt;&gt;""),ports!D$2:D463)="SenderReceiverInterface",
            LOOKUP(2,1/(ports!D$2:D463&lt;&gt;""),ports!D$2:D463)="NvDataInterface")),
     "SenderPort_Options",
     ""  )
)</f>
        <v/>
      </c>
      <c r="AK463" t="str">
        <f>IF(adt_primitive!D463&lt;&gt;"", adt_primitive!D463, AK462)</f>
        <v>CM_ActnOnErToMM</v>
      </c>
      <c r="AL463" s="27" t="str">
        <f>IF(adt_primitive!B463&lt;&gt;"", adt_primitive!B463, AL462)</f>
        <v>ADTS_ActnOnErToMM</v>
      </c>
      <c r="AM463" t="str">
        <f>IF(ports!E463&lt;&gt;"", ports!E463, AM462)</f>
        <v>Trigger1</v>
      </c>
      <c r="AN463" t="str">
        <f>IF(ports!C463&lt;&gt;"", ports!C463, AN462)</f>
        <v>Trigger_R_Port</v>
      </c>
      <c r="AO463" s="27" t="str">
        <f>IF(ports!F463&lt;&gt;"", ports!F463, AO462)</f>
        <v>Trigg2</v>
      </c>
    </row>
    <row r="464" spans="34:41" ht="15" x14ac:dyDescent="0.25">
      <c r="AH464" s="27" t="str" cm="1">
        <f t="array" ref="AH464">IF(AND(LOOKUP(2,1/(ports!B$2:B464&lt;&gt;""),ports!B$2:B464)="ReceiverPort",
       OR(LOOKUP(2,1/(ports!D$2:D464&lt;&gt;""),ports!D$2:D464)="SenderReceiverInterface",
          LOOKUP(2,1/(ports!D$2:D464&lt;&gt;""),ports!D$2:D464)="NvDataInterface")),
  "ReceiverPort_Options",
  IF(AND(LOOKUP(2,1/(ports!B$2:B464&lt;&gt;""),ports!B$2:B464)="SenderPort",
         OR(LOOKUP(2,1/(ports!D$2:D464&lt;&gt;""),ports!D$2:D464)="SenderReceiverInterface",
            LOOKUP(2,1/(ports!D$2:D464&lt;&gt;""),ports!D$2:D464)="NvDataInterface")),
     "SenderPort_Options",
     ""  )
)</f>
        <v/>
      </c>
      <c r="AK464" t="str">
        <f>IF(adt_primitive!D464&lt;&gt;"", adt_primitive!D464, AK463)</f>
        <v>CM_ActnOnErToMM</v>
      </c>
      <c r="AL464" s="27" t="str">
        <f>IF(adt_primitive!B464&lt;&gt;"", adt_primitive!B464, AL463)</f>
        <v>ADTS_ActnOnErToMM</v>
      </c>
      <c r="AM464" t="str">
        <f>IF(ports!E464&lt;&gt;"", ports!E464, AM463)</f>
        <v>Trigger1</v>
      </c>
      <c r="AN464" t="str">
        <f>IF(ports!C464&lt;&gt;"", ports!C464, AN463)</f>
        <v>Trigger_R_Port</v>
      </c>
      <c r="AO464" s="27" t="str">
        <f>IF(ports!F464&lt;&gt;"", ports!F464, AO463)</f>
        <v>Trigg2</v>
      </c>
    </row>
    <row r="465" spans="34:41" ht="15" x14ac:dyDescent="0.25">
      <c r="AH465" s="27" t="str" cm="1">
        <f t="array" ref="AH465">IF(AND(LOOKUP(2,1/(ports!B$2:B465&lt;&gt;""),ports!B$2:B465)="ReceiverPort",
       OR(LOOKUP(2,1/(ports!D$2:D465&lt;&gt;""),ports!D$2:D465)="SenderReceiverInterface",
          LOOKUP(2,1/(ports!D$2:D465&lt;&gt;""),ports!D$2:D465)="NvDataInterface")),
  "ReceiverPort_Options",
  IF(AND(LOOKUP(2,1/(ports!B$2:B465&lt;&gt;""),ports!B$2:B465)="SenderPort",
         OR(LOOKUP(2,1/(ports!D$2:D465&lt;&gt;""),ports!D$2:D465)="SenderReceiverInterface",
            LOOKUP(2,1/(ports!D$2:D465&lt;&gt;""),ports!D$2:D465)="NvDataInterface")),
     "SenderPort_Options",
     ""  )
)</f>
        <v/>
      </c>
      <c r="AK465" t="str">
        <f>IF(adt_primitive!D465&lt;&gt;"", adt_primitive!D465, AK464)</f>
        <v>CM_ActnOnErToMM</v>
      </c>
      <c r="AL465" s="27" t="str">
        <f>IF(adt_primitive!B465&lt;&gt;"", adt_primitive!B465, AL464)</f>
        <v>ADTS_ActnOnErToMM</v>
      </c>
      <c r="AM465" t="str">
        <f>IF(ports!E465&lt;&gt;"", ports!E465, AM464)</f>
        <v>Trigger1</v>
      </c>
      <c r="AN465" t="str">
        <f>IF(ports!C465&lt;&gt;"", ports!C465, AN464)</f>
        <v>Trigger_R_Port</v>
      </c>
      <c r="AO465" s="27" t="str">
        <f>IF(ports!F465&lt;&gt;"", ports!F465, AO464)</f>
        <v>Trigg2</v>
      </c>
    </row>
    <row r="466" spans="34:41" ht="15" x14ac:dyDescent="0.25">
      <c r="AH466" s="27" t="str" cm="1">
        <f t="array" ref="AH466">IF(AND(LOOKUP(2,1/(ports!B$2:B466&lt;&gt;""),ports!B$2:B466)="ReceiverPort",
       OR(LOOKUP(2,1/(ports!D$2:D466&lt;&gt;""),ports!D$2:D466)="SenderReceiverInterface",
          LOOKUP(2,1/(ports!D$2:D466&lt;&gt;""),ports!D$2:D466)="NvDataInterface")),
  "ReceiverPort_Options",
  IF(AND(LOOKUP(2,1/(ports!B$2:B466&lt;&gt;""),ports!B$2:B466)="SenderPort",
         OR(LOOKUP(2,1/(ports!D$2:D466&lt;&gt;""),ports!D$2:D466)="SenderReceiverInterface",
            LOOKUP(2,1/(ports!D$2:D466&lt;&gt;""),ports!D$2:D466)="NvDataInterface")),
     "SenderPort_Options",
     ""  )
)</f>
        <v/>
      </c>
      <c r="AK466" t="str">
        <f>IF(adt_primitive!D466&lt;&gt;"", adt_primitive!D466, AK465)</f>
        <v>CM_ActnOnErToMM</v>
      </c>
      <c r="AL466" s="27" t="str">
        <f>IF(adt_primitive!B466&lt;&gt;"", adt_primitive!B466, AL465)</f>
        <v>ADTS_ActnOnErToMM</v>
      </c>
      <c r="AM466" t="str">
        <f>IF(ports!E466&lt;&gt;"", ports!E466, AM465)</f>
        <v>Trigger1</v>
      </c>
      <c r="AN466" t="str">
        <f>IF(ports!C466&lt;&gt;"", ports!C466, AN465)</f>
        <v>Trigger_R_Port</v>
      </c>
      <c r="AO466" s="27" t="str">
        <f>IF(ports!F466&lt;&gt;"", ports!F466, AO465)</f>
        <v>Trigg2</v>
      </c>
    </row>
    <row r="467" spans="34:41" ht="15" x14ac:dyDescent="0.25">
      <c r="AH467" s="27" t="str" cm="1">
        <f t="array" ref="AH467">IF(AND(LOOKUP(2,1/(ports!B$2:B467&lt;&gt;""),ports!B$2:B467)="ReceiverPort",
       OR(LOOKUP(2,1/(ports!D$2:D467&lt;&gt;""),ports!D$2:D467)="SenderReceiverInterface",
          LOOKUP(2,1/(ports!D$2:D467&lt;&gt;""),ports!D$2:D467)="NvDataInterface")),
  "ReceiverPort_Options",
  IF(AND(LOOKUP(2,1/(ports!B$2:B467&lt;&gt;""),ports!B$2:B467)="SenderPort",
         OR(LOOKUP(2,1/(ports!D$2:D467&lt;&gt;""),ports!D$2:D467)="SenderReceiverInterface",
            LOOKUP(2,1/(ports!D$2:D467&lt;&gt;""),ports!D$2:D467)="NvDataInterface")),
     "SenderPort_Options",
     ""  )
)</f>
        <v/>
      </c>
      <c r="AK467" t="str">
        <f>IF(adt_primitive!D467&lt;&gt;"", adt_primitive!D467, AK466)</f>
        <v>CM_ActnOnErToMM</v>
      </c>
      <c r="AL467" s="27" t="str">
        <f>IF(adt_primitive!B467&lt;&gt;"", adt_primitive!B467, AL466)</f>
        <v>ADTS_ActnOnErToMM</v>
      </c>
      <c r="AM467" t="str">
        <f>IF(ports!E467&lt;&gt;"", ports!E467, AM466)</f>
        <v>Trigger1</v>
      </c>
      <c r="AN467" t="str">
        <f>IF(ports!C467&lt;&gt;"", ports!C467, AN466)</f>
        <v>Trigger_R_Port</v>
      </c>
      <c r="AO467" s="27" t="str">
        <f>IF(ports!F467&lt;&gt;"", ports!F467, AO466)</f>
        <v>Trigg2</v>
      </c>
    </row>
    <row r="468" spans="34:41" ht="15" x14ac:dyDescent="0.25">
      <c r="AH468" s="27" t="str" cm="1">
        <f t="array" ref="AH468">IF(AND(LOOKUP(2,1/(ports!B$2:B468&lt;&gt;""),ports!B$2:B468)="ReceiverPort",
       OR(LOOKUP(2,1/(ports!D$2:D468&lt;&gt;""),ports!D$2:D468)="SenderReceiverInterface",
          LOOKUP(2,1/(ports!D$2:D468&lt;&gt;""),ports!D$2:D468)="NvDataInterface")),
  "ReceiverPort_Options",
  IF(AND(LOOKUP(2,1/(ports!B$2:B468&lt;&gt;""),ports!B$2:B468)="SenderPort",
         OR(LOOKUP(2,1/(ports!D$2:D468&lt;&gt;""),ports!D$2:D468)="SenderReceiverInterface",
            LOOKUP(2,1/(ports!D$2:D468&lt;&gt;""),ports!D$2:D468)="NvDataInterface")),
     "SenderPort_Options",
     ""  )
)</f>
        <v/>
      </c>
      <c r="AK468" t="str">
        <f>IF(adt_primitive!D468&lt;&gt;"", adt_primitive!D468, AK467)</f>
        <v>CM_ActnOnErToMM</v>
      </c>
      <c r="AL468" s="27" t="str">
        <f>IF(adt_primitive!B468&lt;&gt;"", adt_primitive!B468, AL467)</f>
        <v>ADTS_ActnOnErToMM</v>
      </c>
      <c r="AM468" t="str">
        <f>IF(ports!E468&lt;&gt;"", ports!E468, AM467)</f>
        <v>Trigger1</v>
      </c>
      <c r="AN468" t="str">
        <f>IF(ports!C468&lt;&gt;"", ports!C468, AN467)</f>
        <v>Trigger_R_Port</v>
      </c>
      <c r="AO468" s="27" t="str">
        <f>IF(ports!F468&lt;&gt;"", ports!F468, AO467)</f>
        <v>Trigg2</v>
      </c>
    </row>
    <row r="469" spans="34:41" ht="15" x14ac:dyDescent="0.25">
      <c r="AH469" s="27" t="str" cm="1">
        <f t="array" ref="AH469">IF(AND(LOOKUP(2,1/(ports!B$2:B469&lt;&gt;""),ports!B$2:B469)="ReceiverPort",
       OR(LOOKUP(2,1/(ports!D$2:D469&lt;&gt;""),ports!D$2:D469)="SenderReceiverInterface",
          LOOKUP(2,1/(ports!D$2:D469&lt;&gt;""),ports!D$2:D469)="NvDataInterface")),
  "ReceiverPort_Options",
  IF(AND(LOOKUP(2,1/(ports!B$2:B469&lt;&gt;""),ports!B$2:B469)="SenderPort",
         OR(LOOKUP(2,1/(ports!D$2:D469&lt;&gt;""),ports!D$2:D469)="SenderReceiverInterface",
            LOOKUP(2,1/(ports!D$2:D469&lt;&gt;""),ports!D$2:D469)="NvDataInterface")),
     "SenderPort_Options",
     ""  )
)</f>
        <v/>
      </c>
      <c r="AK469" t="str">
        <f>IF(adt_primitive!D469&lt;&gt;"", adt_primitive!D469, AK468)</f>
        <v>CM_ActnOnErToMM</v>
      </c>
      <c r="AL469" s="27" t="str">
        <f>IF(adt_primitive!B469&lt;&gt;"", adt_primitive!B469, AL468)</f>
        <v>ADTS_ActnOnErToMM</v>
      </c>
      <c r="AM469" t="str">
        <f>IF(ports!E469&lt;&gt;"", ports!E469, AM468)</f>
        <v>Trigger1</v>
      </c>
      <c r="AN469" t="str">
        <f>IF(ports!C469&lt;&gt;"", ports!C469, AN468)</f>
        <v>Trigger_R_Port</v>
      </c>
      <c r="AO469" s="27" t="str">
        <f>IF(ports!F469&lt;&gt;"", ports!F469, AO468)</f>
        <v>Trigg2</v>
      </c>
    </row>
    <row r="470" spans="34:41" ht="15" x14ac:dyDescent="0.25">
      <c r="AH470" s="27" t="str" cm="1">
        <f t="array" ref="AH470">IF(AND(LOOKUP(2,1/(ports!B$2:B470&lt;&gt;""),ports!B$2:B470)="ReceiverPort",
       OR(LOOKUP(2,1/(ports!D$2:D470&lt;&gt;""),ports!D$2:D470)="SenderReceiverInterface",
          LOOKUP(2,1/(ports!D$2:D470&lt;&gt;""),ports!D$2:D470)="NvDataInterface")),
  "ReceiverPort_Options",
  IF(AND(LOOKUP(2,1/(ports!B$2:B470&lt;&gt;""),ports!B$2:B470)="SenderPort",
         OR(LOOKUP(2,1/(ports!D$2:D470&lt;&gt;""),ports!D$2:D470)="SenderReceiverInterface",
            LOOKUP(2,1/(ports!D$2:D470&lt;&gt;""),ports!D$2:D470)="NvDataInterface")),
     "SenderPort_Options",
     ""  )
)</f>
        <v/>
      </c>
      <c r="AK470" t="str">
        <f>IF(adt_primitive!D470&lt;&gt;"", adt_primitive!D470, AK469)</f>
        <v>CM_ActnOnErToMM</v>
      </c>
      <c r="AL470" s="27" t="str">
        <f>IF(adt_primitive!B470&lt;&gt;"", adt_primitive!B470, AL469)</f>
        <v>ADTS_ActnOnErToMM</v>
      </c>
      <c r="AM470" t="str">
        <f>IF(ports!E470&lt;&gt;"", ports!E470, AM469)</f>
        <v>Trigger1</v>
      </c>
      <c r="AN470" t="str">
        <f>IF(ports!C470&lt;&gt;"", ports!C470, AN469)</f>
        <v>Trigger_R_Port</v>
      </c>
      <c r="AO470" s="27" t="str">
        <f>IF(ports!F470&lt;&gt;"", ports!F470, AO469)</f>
        <v>Trigg2</v>
      </c>
    </row>
    <row r="471" spans="34:41" ht="15" x14ac:dyDescent="0.25">
      <c r="AH471" s="27" t="str" cm="1">
        <f t="array" ref="AH471">IF(AND(LOOKUP(2,1/(ports!B$2:B471&lt;&gt;""),ports!B$2:B471)="ReceiverPort",
       OR(LOOKUP(2,1/(ports!D$2:D471&lt;&gt;""),ports!D$2:D471)="SenderReceiverInterface",
          LOOKUP(2,1/(ports!D$2:D471&lt;&gt;""),ports!D$2:D471)="NvDataInterface")),
  "ReceiverPort_Options",
  IF(AND(LOOKUP(2,1/(ports!B$2:B471&lt;&gt;""),ports!B$2:B471)="SenderPort",
         OR(LOOKUP(2,1/(ports!D$2:D471&lt;&gt;""),ports!D$2:D471)="SenderReceiverInterface",
            LOOKUP(2,1/(ports!D$2:D471&lt;&gt;""),ports!D$2:D471)="NvDataInterface")),
     "SenderPort_Options",
     ""  )
)</f>
        <v/>
      </c>
      <c r="AK471" t="str">
        <f>IF(adt_primitive!D471&lt;&gt;"", adt_primitive!D471, AK470)</f>
        <v>CM_ActnOnErToMM</v>
      </c>
      <c r="AL471" s="27" t="str">
        <f>IF(adt_primitive!B471&lt;&gt;"", adt_primitive!B471, AL470)</f>
        <v>ADTS_ActnOnErToMM</v>
      </c>
      <c r="AM471" t="str">
        <f>IF(ports!E471&lt;&gt;"", ports!E471, AM470)</f>
        <v>Trigger1</v>
      </c>
      <c r="AN471" t="str">
        <f>IF(ports!C471&lt;&gt;"", ports!C471, AN470)</f>
        <v>Trigger_R_Port</v>
      </c>
      <c r="AO471" s="27" t="str">
        <f>IF(ports!F471&lt;&gt;"", ports!F471, AO470)</f>
        <v>Trigg2</v>
      </c>
    </row>
    <row r="472" spans="34:41" ht="15" x14ac:dyDescent="0.25">
      <c r="AH472" s="27" t="str" cm="1">
        <f t="array" ref="AH472">IF(AND(LOOKUP(2,1/(ports!B$2:B472&lt;&gt;""),ports!B$2:B472)="ReceiverPort",
       OR(LOOKUP(2,1/(ports!D$2:D472&lt;&gt;""),ports!D$2:D472)="SenderReceiverInterface",
          LOOKUP(2,1/(ports!D$2:D472&lt;&gt;""),ports!D$2:D472)="NvDataInterface")),
  "ReceiverPort_Options",
  IF(AND(LOOKUP(2,1/(ports!B$2:B472&lt;&gt;""),ports!B$2:B472)="SenderPort",
         OR(LOOKUP(2,1/(ports!D$2:D472&lt;&gt;""),ports!D$2:D472)="SenderReceiverInterface",
            LOOKUP(2,1/(ports!D$2:D472&lt;&gt;""),ports!D$2:D472)="NvDataInterface")),
     "SenderPort_Options",
     ""  )
)</f>
        <v/>
      </c>
      <c r="AK472" t="str">
        <f>IF(adt_primitive!D472&lt;&gt;"", adt_primitive!D472, AK471)</f>
        <v>CM_ActnOnErToMM</v>
      </c>
      <c r="AL472" s="27" t="str">
        <f>IF(adt_primitive!B472&lt;&gt;"", adt_primitive!B472, AL471)</f>
        <v>ADTS_ActnOnErToMM</v>
      </c>
      <c r="AM472" t="str">
        <f>IF(ports!E472&lt;&gt;"", ports!E472, AM471)</f>
        <v>Trigger1</v>
      </c>
      <c r="AN472" t="str">
        <f>IF(ports!C472&lt;&gt;"", ports!C472, AN471)</f>
        <v>Trigger_R_Port</v>
      </c>
      <c r="AO472" s="27" t="str">
        <f>IF(ports!F472&lt;&gt;"", ports!F472, AO471)</f>
        <v>Trigg2</v>
      </c>
    </row>
    <row r="473" spans="34:41" ht="15" x14ac:dyDescent="0.25">
      <c r="AH473" s="27" t="str" cm="1">
        <f t="array" ref="AH473">IF(AND(LOOKUP(2,1/(ports!B$2:B473&lt;&gt;""),ports!B$2:B473)="ReceiverPort",
       OR(LOOKUP(2,1/(ports!D$2:D473&lt;&gt;""),ports!D$2:D473)="SenderReceiverInterface",
          LOOKUP(2,1/(ports!D$2:D473&lt;&gt;""),ports!D$2:D473)="NvDataInterface")),
  "ReceiverPort_Options",
  IF(AND(LOOKUP(2,1/(ports!B$2:B473&lt;&gt;""),ports!B$2:B473)="SenderPort",
         OR(LOOKUP(2,1/(ports!D$2:D473&lt;&gt;""),ports!D$2:D473)="SenderReceiverInterface",
            LOOKUP(2,1/(ports!D$2:D473&lt;&gt;""),ports!D$2:D473)="NvDataInterface")),
     "SenderPort_Options",
     ""  )
)</f>
        <v/>
      </c>
      <c r="AK473" t="str">
        <f>IF(adt_primitive!D473&lt;&gt;"", adt_primitive!D473, AK472)</f>
        <v>CM_ActnOnErToMM</v>
      </c>
      <c r="AL473" s="27" t="str">
        <f>IF(adt_primitive!B473&lt;&gt;"", adt_primitive!B473, AL472)</f>
        <v>ADTS_ActnOnErToMM</v>
      </c>
      <c r="AM473" t="str">
        <f>IF(ports!E473&lt;&gt;"", ports!E473, AM472)</f>
        <v>Trigger1</v>
      </c>
      <c r="AN473" t="str">
        <f>IF(ports!C473&lt;&gt;"", ports!C473, AN472)</f>
        <v>Trigger_R_Port</v>
      </c>
      <c r="AO473" s="27" t="str">
        <f>IF(ports!F473&lt;&gt;"", ports!F473, AO472)</f>
        <v>Trigg2</v>
      </c>
    </row>
    <row r="474" spans="34:41" ht="15" x14ac:dyDescent="0.25">
      <c r="AH474" s="27" t="str" cm="1">
        <f t="array" ref="AH474">IF(AND(LOOKUP(2,1/(ports!B$2:B474&lt;&gt;""),ports!B$2:B474)="ReceiverPort",
       OR(LOOKUP(2,1/(ports!D$2:D474&lt;&gt;""),ports!D$2:D474)="SenderReceiverInterface",
          LOOKUP(2,1/(ports!D$2:D474&lt;&gt;""),ports!D$2:D474)="NvDataInterface")),
  "ReceiverPort_Options",
  IF(AND(LOOKUP(2,1/(ports!B$2:B474&lt;&gt;""),ports!B$2:B474)="SenderPort",
         OR(LOOKUP(2,1/(ports!D$2:D474&lt;&gt;""),ports!D$2:D474)="SenderReceiverInterface",
            LOOKUP(2,1/(ports!D$2:D474&lt;&gt;""),ports!D$2:D474)="NvDataInterface")),
     "SenderPort_Options",
     ""  )
)</f>
        <v/>
      </c>
      <c r="AK474" t="str">
        <f>IF(adt_primitive!D474&lt;&gt;"", adt_primitive!D474, AK473)</f>
        <v>CM_ActnOnErToMM</v>
      </c>
      <c r="AL474" s="27" t="str">
        <f>IF(adt_primitive!B474&lt;&gt;"", adt_primitive!B474, AL473)</f>
        <v>ADTS_ActnOnErToMM</v>
      </c>
      <c r="AM474" t="str">
        <f>IF(ports!E474&lt;&gt;"", ports!E474, AM473)</f>
        <v>Trigger1</v>
      </c>
      <c r="AN474" t="str">
        <f>IF(ports!C474&lt;&gt;"", ports!C474, AN473)</f>
        <v>Trigger_R_Port</v>
      </c>
      <c r="AO474" s="27" t="str">
        <f>IF(ports!F474&lt;&gt;"", ports!F474, AO473)</f>
        <v>Trigg2</v>
      </c>
    </row>
    <row r="475" spans="34:41" ht="15" x14ac:dyDescent="0.25">
      <c r="AH475" s="27" t="str" cm="1">
        <f t="array" ref="AH475">IF(AND(LOOKUP(2,1/(ports!B$2:B475&lt;&gt;""),ports!B$2:B475)="ReceiverPort",
       OR(LOOKUP(2,1/(ports!D$2:D475&lt;&gt;""),ports!D$2:D475)="SenderReceiverInterface",
          LOOKUP(2,1/(ports!D$2:D475&lt;&gt;""),ports!D$2:D475)="NvDataInterface")),
  "ReceiverPort_Options",
  IF(AND(LOOKUP(2,1/(ports!B$2:B475&lt;&gt;""),ports!B$2:B475)="SenderPort",
         OR(LOOKUP(2,1/(ports!D$2:D475&lt;&gt;""),ports!D$2:D475)="SenderReceiverInterface",
            LOOKUP(2,1/(ports!D$2:D475&lt;&gt;""),ports!D$2:D475)="NvDataInterface")),
     "SenderPort_Options",
     ""  )
)</f>
        <v/>
      </c>
      <c r="AK475" t="str">
        <f>IF(adt_primitive!D475&lt;&gt;"", adt_primitive!D475, AK474)</f>
        <v>CM_ActnOnErToMM</v>
      </c>
      <c r="AL475" s="27" t="str">
        <f>IF(adt_primitive!B475&lt;&gt;"", adt_primitive!B475, AL474)</f>
        <v>ADTS_ActnOnErToMM</v>
      </c>
      <c r="AM475" t="str">
        <f>IF(ports!E475&lt;&gt;"", ports!E475, AM474)</f>
        <v>Trigger1</v>
      </c>
      <c r="AN475" t="str">
        <f>IF(ports!C475&lt;&gt;"", ports!C475, AN474)</f>
        <v>Trigger_R_Port</v>
      </c>
      <c r="AO475" s="27" t="str">
        <f>IF(ports!F475&lt;&gt;"", ports!F475, AO474)</f>
        <v>Trigg2</v>
      </c>
    </row>
    <row r="476" spans="34:41" ht="15" x14ac:dyDescent="0.25">
      <c r="AH476" s="27" t="str" cm="1">
        <f t="array" ref="AH476">IF(AND(LOOKUP(2,1/(ports!B$2:B476&lt;&gt;""),ports!B$2:B476)="ReceiverPort",
       OR(LOOKUP(2,1/(ports!D$2:D476&lt;&gt;""),ports!D$2:D476)="SenderReceiverInterface",
          LOOKUP(2,1/(ports!D$2:D476&lt;&gt;""),ports!D$2:D476)="NvDataInterface")),
  "ReceiverPort_Options",
  IF(AND(LOOKUP(2,1/(ports!B$2:B476&lt;&gt;""),ports!B$2:B476)="SenderPort",
         OR(LOOKUP(2,1/(ports!D$2:D476&lt;&gt;""),ports!D$2:D476)="SenderReceiverInterface",
            LOOKUP(2,1/(ports!D$2:D476&lt;&gt;""),ports!D$2:D476)="NvDataInterface")),
     "SenderPort_Options",
     ""  )
)</f>
        <v/>
      </c>
      <c r="AK476" t="str">
        <f>IF(adt_primitive!D476&lt;&gt;"", adt_primitive!D476, AK475)</f>
        <v>CM_ActnOnErToMM</v>
      </c>
      <c r="AL476" s="27" t="str">
        <f>IF(adt_primitive!B476&lt;&gt;"", adt_primitive!B476, AL475)</f>
        <v>ADTS_ActnOnErToMM</v>
      </c>
      <c r="AM476" t="str">
        <f>IF(ports!E476&lt;&gt;"", ports!E476, AM475)</f>
        <v>Trigger1</v>
      </c>
      <c r="AN476" t="str">
        <f>IF(ports!C476&lt;&gt;"", ports!C476, AN475)</f>
        <v>Trigger_R_Port</v>
      </c>
      <c r="AO476" s="27" t="str">
        <f>IF(ports!F476&lt;&gt;"", ports!F476, AO475)</f>
        <v>Trigg2</v>
      </c>
    </row>
    <row r="477" spans="34:41" ht="15" x14ac:dyDescent="0.25">
      <c r="AH477" s="27" t="str" cm="1">
        <f t="array" ref="AH477">IF(AND(LOOKUP(2,1/(ports!B$2:B477&lt;&gt;""),ports!B$2:B477)="ReceiverPort",
       OR(LOOKUP(2,1/(ports!D$2:D477&lt;&gt;""),ports!D$2:D477)="SenderReceiverInterface",
          LOOKUP(2,1/(ports!D$2:D477&lt;&gt;""),ports!D$2:D477)="NvDataInterface")),
  "ReceiverPort_Options",
  IF(AND(LOOKUP(2,1/(ports!B$2:B477&lt;&gt;""),ports!B$2:B477)="SenderPort",
         OR(LOOKUP(2,1/(ports!D$2:D477&lt;&gt;""),ports!D$2:D477)="SenderReceiverInterface",
            LOOKUP(2,1/(ports!D$2:D477&lt;&gt;""),ports!D$2:D477)="NvDataInterface")),
     "SenderPort_Options",
     ""  )
)</f>
        <v/>
      </c>
      <c r="AK477" t="str">
        <f>IF(adt_primitive!D477&lt;&gt;"", adt_primitive!D477, AK476)</f>
        <v>CM_ActnOnErToMM</v>
      </c>
      <c r="AL477" s="27" t="str">
        <f>IF(adt_primitive!B477&lt;&gt;"", adt_primitive!B477, AL476)</f>
        <v>ADTS_ActnOnErToMM</v>
      </c>
      <c r="AM477" t="str">
        <f>IF(ports!E477&lt;&gt;"", ports!E477, AM476)</f>
        <v>Trigger1</v>
      </c>
      <c r="AN477" t="str">
        <f>IF(ports!C477&lt;&gt;"", ports!C477, AN476)</f>
        <v>Trigger_R_Port</v>
      </c>
      <c r="AO477" s="27" t="str">
        <f>IF(ports!F477&lt;&gt;"", ports!F477, AO476)</f>
        <v>Trigg2</v>
      </c>
    </row>
    <row r="478" spans="34:41" ht="15" x14ac:dyDescent="0.25">
      <c r="AH478" s="27" t="str" cm="1">
        <f t="array" ref="AH478">IF(AND(LOOKUP(2,1/(ports!B$2:B478&lt;&gt;""),ports!B$2:B478)="ReceiverPort",
       OR(LOOKUP(2,1/(ports!D$2:D478&lt;&gt;""),ports!D$2:D478)="SenderReceiverInterface",
          LOOKUP(2,1/(ports!D$2:D478&lt;&gt;""),ports!D$2:D478)="NvDataInterface")),
  "ReceiverPort_Options",
  IF(AND(LOOKUP(2,1/(ports!B$2:B478&lt;&gt;""),ports!B$2:B478)="SenderPort",
         OR(LOOKUP(2,1/(ports!D$2:D478&lt;&gt;""),ports!D$2:D478)="SenderReceiverInterface",
            LOOKUP(2,1/(ports!D$2:D478&lt;&gt;""),ports!D$2:D478)="NvDataInterface")),
     "SenderPort_Options",
     ""  )
)</f>
        <v/>
      </c>
      <c r="AK478" t="str">
        <f>IF(adt_primitive!D478&lt;&gt;"", adt_primitive!D478, AK477)</f>
        <v>CM_ActnOnErToMM</v>
      </c>
      <c r="AL478" s="27" t="str">
        <f>IF(adt_primitive!B478&lt;&gt;"", adt_primitive!B478, AL477)</f>
        <v>ADTS_ActnOnErToMM</v>
      </c>
      <c r="AM478" t="str">
        <f>IF(ports!E478&lt;&gt;"", ports!E478, AM477)</f>
        <v>Trigger1</v>
      </c>
      <c r="AN478" t="str">
        <f>IF(ports!C478&lt;&gt;"", ports!C478, AN477)</f>
        <v>Trigger_R_Port</v>
      </c>
      <c r="AO478" s="27" t="str">
        <f>IF(ports!F478&lt;&gt;"", ports!F478, AO477)</f>
        <v>Trigg2</v>
      </c>
    </row>
    <row r="479" spans="34:41" ht="15" x14ac:dyDescent="0.25">
      <c r="AH479" s="27" t="str" cm="1">
        <f t="array" ref="AH479">IF(AND(LOOKUP(2,1/(ports!B$2:B479&lt;&gt;""),ports!B$2:B479)="ReceiverPort",
       OR(LOOKUP(2,1/(ports!D$2:D479&lt;&gt;""),ports!D$2:D479)="SenderReceiverInterface",
          LOOKUP(2,1/(ports!D$2:D479&lt;&gt;""),ports!D$2:D479)="NvDataInterface")),
  "ReceiverPort_Options",
  IF(AND(LOOKUP(2,1/(ports!B$2:B479&lt;&gt;""),ports!B$2:B479)="SenderPort",
         OR(LOOKUP(2,1/(ports!D$2:D479&lt;&gt;""),ports!D$2:D479)="SenderReceiverInterface",
            LOOKUP(2,1/(ports!D$2:D479&lt;&gt;""),ports!D$2:D479)="NvDataInterface")),
     "SenderPort_Options",
     ""  )
)</f>
        <v/>
      </c>
      <c r="AK479" t="str">
        <f>IF(adt_primitive!D479&lt;&gt;"", adt_primitive!D479, AK478)</f>
        <v>CM_ActnOnErToMM</v>
      </c>
      <c r="AL479" s="27" t="str">
        <f>IF(adt_primitive!B479&lt;&gt;"", adt_primitive!B479, AL478)</f>
        <v>ADTS_ActnOnErToMM</v>
      </c>
      <c r="AM479" t="str">
        <f>IF(ports!E479&lt;&gt;"", ports!E479, AM478)</f>
        <v>Trigger1</v>
      </c>
      <c r="AN479" t="str">
        <f>IF(ports!C479&lt;&gt;"", ports!C479, AN478)</f>
        <v>Trigger_R_Port</v>
      </c>
      <c r="AO479" s="27" t="str">
        <f>IF(ports!F479&lt;&gt;"", ports!F479, AO478)</f>
        <v>Trigg2</v>
      </c>
    </row>
    <row r="480" spans="34:41" ht="15" x14ac:dyDescent="0.25">
      <c r="AH480" s="27" t="str" cm="1">
        <f t="array" ref="AH480">IF(AND(LOOKUP(2,1/(ports!B$2:B480&lt;&gt;""),ports!B$2:B480)="ReceiverPort",
       OR(LOOKUP(2,1/(ports!D$2:D480&lt;&gt;""),ports!D$2:D480)="SenderReceiverInterface",
          LOOKUP(2,1/(ports!D$2:D480&lt;&gt;""),ports!D$2:D480)="NvDataInterface")),
  "ReceiverPort_Options",
  IF(AND(LOOKUP(2,1/(ports!B$2:B480&lt;&gt;""),ports!B$2:B480)="SenderPort",
         OR(LOOKUP(2,1/(ports!D$2:D480&lt;&gt;""),ports!D$2:D480)="SenderReceiverInterface",
            LOOKUP(2,1/(ports!D$2:D480&lt;&gt;""),ports!D$2:D480)="NvDataInterface")),
     "SenderPort_Options",
     ""  )
)</f>
        <v/>
      </c>
      <c r="AK480" t="str">
        <f>IF(adt_primitive!D480&lt;&gt;"", adt_primitive!D480, AK479)</f>
        <v>CM_ActnOnErToMM</v>
      </c>
      <c r="AL480" s="27" t="str">
        <f>IF(adt_primitive!B480&lt;&gt;"", adt_primitive!B480, AL479)</f>
        <v>ADTS_ActnOnErToMM</v>
      </c>
      <c r="AM480" t="str">
        <f>IF(ports!E480&lt;&gt;"", ports!E480, AM479)</f>
        <v>Trigger1</v>
      </c>
      <c r="AN480" t="str">
        <f>IF(ports!C480&lt;&gt;"", ports!C480, AN479)</f>
        <v>Trigger_R_Port</v>
      </c>
      <c r="AO480" s="27" t="str">
        <f>IF(ports!F480&lt;&gt;"", ports!F480, AO479)</f>
        <v>Trigg2</v>
      </c>
    </row>
    <row r="481" spans="34:41" ht="15" x14ac:dyDescent="0.25">
      <c r="AH481" s="27" t="str" cm="1">
        <f t="array" ref="AH481">IF(AND(LOOKUP(2,1/(ports!B$2:B481&lt;&gt;""),ports!B$2:B481)="ReceiverPort",
       OR(LOOKUP(2,1/(ports!D$2:D481&lt;&gt;""),ports!D$2:D481)="SenderReceiverInterface",
          LOOKUP(2,1/(ports!D$2:D481&lt;&gt;""),ports!D$2:D481)="NvDataInterface")),
  "ReceiverPort_Options",
  IF(AND(LOOKUP(2,1/(ports!B$2:B481&lt;&gt;""),ports!B$2:B481)="SenderPort",
         OR(LOOKUP(2,1/(ports!D$2:D481&lt;&gt;""),ports!D$2:D481)="SenderReceiverInterface",
            LOOKUP(2,1/(ports!D$2:D481&lt;&gt;""),ports!D$2:D481)="NvDataInterface")),
     "SenderPort_Options",
     ""  )
)</f>
        <v/>
      </c>
      <c r="AK481" t="str">
        <f>IF(adt_primitive!D481&lt;&gt;"", adt_primitive!D481, AK480)</f>
        <v>CM_ActnOnErToMM</v>
      </c>
      <c r="AL481" s="27" t="str">
        <f>IF(adt_primitive!B481&lt;&gt;"", adt_primitive!B481, AL480)</f>
        <v>ADTS_ActnOnErToMM</v>
      </c>
      <c r="AM481" t="str">
        <f>IF(ports!E481&lt;&gt;"", ports!E481, AM480)</f>
        <v>Trigger1</v>
      </c>
      <c r="AN481" t="str">
        <f>IF(ports!C481&lt;&gt;"", ports!C481, AN480)</f>
        <v>Trigger_R_Port</v>
      </c>
      <c r="AO481" s="27" t="str">
        <f>IF(ports!F481&lt;&gt;"", ports!F481, AO480)</f>
        <v>Trigg2</v>
      </c>
    </row>
    <row r="482" spans="34:41" ht="15" x14ac:dyDescent="0.25">
      <c r="AH482" s="27" t="str" cm="1">
        <f t="array" ref="AH482">IF(AND(LOOKUP(2,1/(ports!B$2:B482&lt;&gt;""),ports!B$2:B482)="ReceiverPort",
       OR(LOOKUP(2,1/(ports!D$2:D482&lt;&gt;""),ports!D$2:D482)="SenderReceiverInterface",
          LOOKUP(2,1/(ports!D$2:D482&lt;&gt;""),ports!D$2:D482)="NvDataInterface")),
  "ReceiverPort_Options",
  IF(AND(LOOKUP(2,1/(ports!B$2:B482&lt;&gt;""),ports!B$2:B482)="SenderPort",
         OR(LOOKUP(2,1/(ports!D$2:D482&lt;&gt;""),ports!D$2:D482)="SenderReceiverInterface",
            LOOKUP(2,1/(ports!D$2:D482&lt;&gt;""),ports!D$2:D482)="NvDataInterface")),
     "SenderPort_Options",
     ""  )
)</f>
        <v/>
      </c>
      <c r="AK482" t="str">
        <f>IF(adt_primitive!D482&lt;&gt;"", adt_primitive!D482, AK481)</f>
        <v>CM_ActnOnErToMM</v>
      </c>
      <c r="AL482" s="27" t="str">
        <f>IF(adt_primitive!B482&lt;&gt;"", adt_primitive!B482, AL481)</f>
        <v>ADTS_ActnOnErToMM</v>
      </c>
      <c r="AM482" t="str">
        <f>IF(ports!E482&lt;&gt;"", ports!E482, AM481)</f>
        <v>Trigger1</v>
      </c>
      <c r="AN482" t="str">
        <f>IF(ports!C482&lt;&gt;"", ports!C482, AN481)</f>
        <v>Trigger_R_Port</v>
      </c>
      <c r="AO482" s="27" t="str">
        <f>IF(ports!F482&lt;&gt;"", ports!F482, AO481)</f>
        <v>Trigg2</v>
      </c>
    </row>
    <row r="483" spans="34:41" ht="15" x14ac:dyDescent="0.25">
      <c r="AH483" s="27" t="str" cm="1">
        <f t="array" ref="AH483">IF(AND(LOOKUP(2,1/(ports!B$2:B483&lt;&gt;""),ports!B$2:B483)="ReceiverPort",
       OR(LOOKUP(2,1/(ports!D$2:D483&lt;&gt;""),ports!D$2:D483)="SenderReceiverInterface",
          LOOKUP(2,1/(ports!D$2:D483&lt;&gt;""),ports!D$2:D483)="NvDataInterface")),
  "ReceiverPort_Options",
  IF(AND(LOOKUP(2,1/(ports!B$2:B483&lt;&gt;""),ports!B$2:B483)="SenderPort",
         OR(LOOKUP(2,1/(ports!D$2:D483&lt;&gt;""),ports!D$2:D483)="SenderReceiverInterface",
            LOOKUP(2,1/(ports!D$2:D483&lt;&gt;""),ports!D$2:D483)="NvDataInterface")),
     "SenderPort_Options",
     ""  )
)</f>
        <v/>
      </c>
      <c r="AK483" t="str">
        <f>IF(adt_primitive!D483&lt;&gt;"", adt_primitive!D483, AK482)</f>
        <v>CM_ActnOnErToMM</v>
      </c>
      <c r="AL483" s="27" t="str">
        <f>IF(adt_primitive!B483&lt;&gt;"", adt_primitive!B483, AL482)</f>
        <v>ADTS_ActnOnErToMM</v>
      </c>
      <c r="AM483" t="str">
        <f>IF(ports!E483&lt;&gt;"", ports!E483, AM482)</f>
        <v>Trigger1</v>
      </c>
      <c r="AN483" t="str">
        <f>IF(ports!C483&lt;&gt;"", ports!C483, AN482)</f>
        <v>Trigger_R_Port</v>
      </c>
      <c r="AO483" s="27" t="str">
        <f>IF(ports!F483&lt;&gt;"", ports!F483, AO482)</f>
        <v>Trigg2</v>
      </c>
    </row>
    <row r="484" spans="34:41" ht="15" x14ac:dyDescent="0.25">
      <c r="AH484" s="27" t="str" cm="1">
        <f t="array" ref="AH484">IF(AND(LOOKUP(2,1/(ports!B$2:B484&lt;&gt;""),ports!B$2:B484)="ReceiverPort",
       OR(LOOKUP(2,1/(ports!D$2:D484&lt;&gt;""),ports!D$2:D484)="SenderReceiverInterface",
          LOOKUP(2,1/(ports!D$2:D484&lt;&gt;""),ports!D$2:D484)="NvDataInterface")),
  "ReceiverPort_Options",
  IF(AND(LOOKUP(2,1/(ports!B$2:B484&lt;&gt;""),ports!B$2:B484)="SenderPort",
         OR(LOOKUP(2,1/(ports!D$2:D484&lt;&gt;""),ports!D$2:D484)="SenderReceiverInterface",
            LOOKUP(2,1/(ports!D$2:D484&lt;&gt;""),ports!D$2:D484)="NvDataInterface")),
     "SenderPort_Options",
     ""  )
)</f>
        <v/>
      </c>
      <c r="AK484" t="str">
        <f>IF(adt_primitive!D484&lt;&gt;"", adt_primitive!D484, AK483)</f>
        <v>CM_ActnOnErToMM</v>
      </c>
      <c r="AL484" s="27" t="str">
        <f>IF(adt_primitive!B484&lt;&gt;"", adt_primitive!B484, AL483)</f>
        <v>ADTS_ActnOnErToMM</v>
      </c>
      <c r="AM484" t="str">
        <f>IF(ports!E484&lt;&gt;"", ports!E484, AM483)</f>
        <v>Trigger1</v>
      </c>
      <c r="AN484" t="str">
        <f>IF(ports!C484&lt;&gt;"", ports!C484, AN483)</f>
        <v>Trigger_R_Port</v>
      </c>
      <c r="AO484" s="27" t="str">
        <f>IF(ports!F484&lt;&gt;"", ports!F484, AO483)</f>
        <v>Trigg2</v>
      </c>
    </row>
    <row r="485" spans="34:41" ht="15" x14ac:dyDescent="0.25">
      <c r="AH485" s="27" t="str" cm="1">
        <f t="array" ref="AH485">IF(AND(LOOKUP(2,1/(ports!B$2:B485&lt;&gt;""),ports!B$2:B485)="ReceiverPort",
       OR(LOOKUP(2,1/(ports!D$2:D485&lt;&gt;""),ports!D$2:D485)="SenderReceiverInterface",
          LOOKUP(2,1/(ports!D$2:D485&lt;&gt;""),ports!D$2:D485)="NvDataInterface")),
  "ReceiverPort_Options",
  IF(AND(LOOKUP(2,1/(ports!B$2:B485&lt;&gt;""),ports!B$2:B485)="SenderPort",
         OR(LOOKUP(2,1/(ports!D$2:D485&lt;&gt;""),ports!D$2:D485)="SenderReceiverInterface",
            LOOKUP(2,1/(ports!D$2:D485&lt;&gt;""),ports!D$2:D485)="NvDataInterface")),
     "SenderPort_Options",
     ""  )
)</f>
        <v/>
      </c>
      <c r="AK485" t="str">
        <f>IF(adt_primitive!D485&lt;&gt;"", adt_primitive!D485, AK484)</f>
        <v>CM_ActnOnErToMM</v>
      </c>
      <c r="AL485" s="27" t="str">
        <f>IF(adt_primitive!B485&lt;&gt;"", adt_primitive!B485, AL484)</f>
        <v>ADTS_ActnOnErToMM</v>
      </c>
      <c r="AM485" t="str">
        <f>IF(ports!E485&lt;&gt;"", ports!E485, AM484)</f>
        <v>Trigger1</v>
      </c>
      <c r="AN485" t="str">
        <f>IF(ports!C485&lt;&gt;"", ports!C485, AN484)</f>
        <v>Trigger_R_Port</v>
      </c>
      <c r="AO485" s="27" t="str">
        <f>IF(ports!F485&lt;&gt;"", ports!F485, AO484)</f>
        <v>Trigg2</v>
      </c>
    </row>
    <row r="486" spans="34:41" ht="15" x14ac:dyDescent="0.25">
      <c r="AH486" s="27" t="str" cm="1">
        <f t="array" ref="AH486">IF(AND(LOOKUP(2,1/(ports!B$2:B486&lt;&gt;""),ports!B$2:B486)="ReceiverPort",
       OR(LOOKUP(2,1/(ports!D$2:D486&lt;&gt;""),ports!D$2:D486)="SenderReceiverInterface",
          LOOKUP(2,1/(ports!D$2:D486&lt;&gt;""),ports!D$2:D486)="NvDataInterface")),
  "ReceiverPort_Options",
  IF(AND(LOOKUP(2,1/(ports!B$2:B486&lt;&gt;""),ports!B$2:B486)="SenderPort",
         OR(LOOKUP(2,1/(ports!D$2:D486&lt;&gt;""),ports!D$2:D486)="SenderReceiverInterface",
            LOOKUP(2,1/(ports!D$2:D486&lt;&gt;""),ports!D$2:D486)="NvDataInterface")),
     "SenderPort_Options",
     ""  )
)</f>
        <v/>
      </c>
      <c r="AK486" t="str">
        <f>IF(adt_primitive!D486&lt;&gt;"", adt_primitive!D486, AK485)</f>
        <v>CM_ActnOnErToMM</v>
      </c>
      <c r="AL486" s="27" t="str">
        <f>IF(adt_primitive!B486&lt;&gt;"", adt_primitive!B486, AL485)</f>
        <v>ADTS_ActnOnErToMM</v>
      </c>
      <c r="AM486" t="str">
        <f>IF(ports!E486&lt;&gt;"", ports!E486, AM485)</f>
        <v>Trigger1</v>
      </c>
      <c r="AN486" t="str">
        <f>IF(ports!C486&lt;&gt;"", ports!C486, AN485)</f>
        <v>Trigger_R_Port</v>
      </c>
      <c r="AO486" s="27" t="str">
        <f>IF(ports!F486&lt;&gt;"", ports!F486, AO485)</f>
        <v>Trigg2</v>
      </c>
    </row>
    <row r="487" spans="34:41" ht="15" x14ac:dyDescent="0.25">
      <c r="AH487" s="27" t="str" cm="1">
        <f t="array" ref="AH487">IF(AND(LOOKUP(2,1/(ports!B$2:B487&lt;&gt;""),ports!B$2:B487)="ReceiverPort",
       OR(LOOKUP(2,1/(ports!D$2:D487&lt;&gt;""),ports!D$2:D487)="SenderReceiverInterface",
          LOOKUP(2,1/(ports!D$2:D487&lt;&gt;""),ports!D$2:D487)="NvDataInterface")),
  "ReceiverPort_Options",
  IF(AND(LOOKUP(2,1/(ports!B$2:B487&lt;&gt;""),ports!B$2:B487)="SenderPort",
         OR(LOOKUP(2,1/(ports!D$2:D487&lt;&gt;""),ports!D$2:D487)="SenderReceiverInterface",
            LOOKUP(2,1/(ports!D$2:D487&lt;&gt;""),ports!D$2:D487)="NvDataInterface")),
     "SenderPort_Options",
     ""  )
)</f>
        <v/>
      </c>
      <c r="AK487" t="str">
        <f>IF(adt_primitive!D487&lt;&gt;"", adt_primitive!D487, AK486)</f>
        <v>CM_ActnOnErToMM</v>
      </c>
      <c r="AL487" s="27" t="str">
        <f>IF(adt_primitive!B487&lt;&gt;"", adt_primitive!B487, AL486)</f>
        <v>ADTS_ActnOnErToMM</v>
      </c>
      <c r="AM487" t="str">
        <f>IF(ports!E487&lt;&gt;"", ports!E487, AM486)</f>
        <v>Trigger1</v>
      </c>
      <c r="AN487" t="str">
        <f>IF(ports!C487&lt;&gt;"", ports!C487, AN486)</f>
        <v>Trigger_R_Port</v>
      </c>
      <c r="AO487" s="27" t="str">
        <f>IF(ports!F487&lt;&gt;"", ports!F487, AO486)</f>
        <v>Trigg2</v>
      </c>
    </row>
    <row r="488" spans="34:41" ht="15" x14ac:dyDescent="0.25">
      <c r="AH488" s="27" t="str" cm="1">
        <f t="array" ref="AH488">IF(AND(LOOKUP(2,1/(ports!B$2:B488&lt;&gt;""),ports!B$2:B488)="ReceiverPort",
       OR(LOOKUP(2,1/(ports!D$2:D488&lt;&gt;""),ports!D$2:D488)="SenderReceiverInterface",
          LOOKUP(2,1/(ports!D$2:D488&lt;&gt;""),ports!D$2:D488)="NvDataInterface")),
  "ReceiverPort_Options",
  IF(AND(LOOKUP(2,1/(ports!B$2:B488&lt;&gt;""),ports!B$2:B488)="SenderPort",
         OR(LOOKUP(2,1/(ports!D$2:D488&lt;&gt;""),ports!D$2:D488)="SenderReceiverInterface",
            LOOKUP(2,1/(ports!D$2:D488&lt;&gt;""),ports!D$2:D488)="NvDataInterface")),
     "SenderPort_Options",
     ""  )
)</f>
        <v/>
      </c>
      <c r="AK488" t="str">
        <f>IF(adt_primitive!D488&lt;&gt;"", adt_primitive!D488, AK487)</f>
        <v>CM_ActnOnErToMM</v>
      </c>
      <c r="AL488" s="27" t="str">
        <f>IF(adt_primitive!B488&lt;&gt;"", adt_primitive!B488, AL487)</f>
        <v>ADTS_ActnOnErToMM</v>
      </c>
      <c r="AM488" t="str">
        <f>IF(ports!E488&lt;&gt;"", ports!E488, AM487)</f>
        <v>Trigger1</v>
      </c>
      <c r="AN488" t="str">
        <f>IF(ports!C488&lt;&gt;"", ports!C488, AN487)</f>
        <v>Trigger_R_Port</v>
      </c>
      <c r="AO488" s="27" t="str">
        <f>IF(ports!F488&lt;&gt;"", ports!F488, AO487)</f>
        <v>Trigg2</v>
      </c>
    </row>
    <row r="489" spans="34:41" ht="15" x14ac:dyDescent="0.25">
      <c r="AH489" s="27" t="str" cm="1">
        <f t="array" ref="AH489">IF(AND(LOOKUP(2,1/(ports!B$2:B489&lt;&gt;""),ports!B$2:B489)="ReceiverPort",
       OR(LOOKUP(2,1/(ports!D$2:D489&lt;&gt;""),ports!D$2:D489)="SenderReceiverInterface",
          LOOKUP(2,1/(ports!D$2:D489&lt;&gt;""),ports!D$2:D489)="NvDataInterface")),
  "ReceiverPort_Options",
  IF(AND(LOOKUP(2,1/(ports!B$2:B489&lt;&gt;""),ports!B$2:B489)="SenderPort",
         OR(LOOKUP(2,1/(ports!D$2:D489&lt;&gt;""),ports!D$2:D489)="SenderReceiverInterface",
            LOOKUP(2,1/(ports!D$2:D489&lt;&gt;""),ports!D$2:D489)="NvDataInterface")),
     "SenderPort_Options",
     ""  )
)</f>
        <v/>
      </c>
      <c r="AK489" t="str">
        <f>IF(adt_primitive!D489&lt;&gt;"", adt_primitive!D489, AK488)</f>
        <v>CM_ActnOnErToMM</v>
      </c>
      <c r="AL489" s="27" t="str">
        <f>IF(adt_primitive!B489&lt;&gt;"", adt_primitive!B489, AL488)</f>
        <v>ADTS_ActnOnErToMM</v>
      </c>
      <c r="AM489" t="str">
        <f>IF(ports!E489&lt;&gt;"", ports!E489, AM488)</f>
        <v>Trigger1</v>
      </c>
      <c r="AN489" t="str">
        <f>IF(ports!C489&lt;&gt;"", ports!C489, AN488)</f>
        <v>Trigger_R_Port</v>
      </c>
      <c r="AO489" s="27" t="str">
        <f>IF(ports!F489&lt;&gt;"", ports!F489, AO488)</f>
        <v>Trigg2</v>
      </c>
    </row>
    <row r="490" spans="34:41" ht="15" x14ac:dyDescent="0.25">
      <c r="AH490" s="27" t="str" cm="1">
        <f t="array" ref="AH490">IF(AND(LOOKUP(2,1/(ports!B$2:B490&lt;&gt;""),ports!B$2:B490)="ReceiverPort",
       OR(LOOKUP(2,1/(ports!D$2:D490&lt;&gt;""),ports!D$2:D490)="SenderReceiverInterface",
          LOOKUP(2,1/(ports!D$2:D490&lt;&gt;""),ports!D$2:D490)="NvDataInterface")),
  "ReceiverPort_Options",
  IF(AND(LOOKUP(2,1/(ports!B$2:B490&lt;&gt;""),ports!B$2:B490)="SenderPort",
         OR(LOOKUP(2,1/(ports!D$2:D490&lt;&gt;""),ports!D$2:D490)="SenderReceiverInterface",
            LOOKUP(2,1/(ports!D$2:D490&lt;&gt;""),ports!D$2:D490)="NvDataInterface")),
     "SenderPort_Options",
     ""  )
)</f>
        <v/>
      </c>
      <c r="AK490" t="str">
        <f>IF(adt_primitive!D490&lt;&gt;"", adt_primitive!D490, AK489)</f>
        <v>CM_ActnOnErToMM</v>
      </c>
      <c r="AL490" s="27" t="str">
        <f>IF(adt_primitive!B490&lt;&gt;"", adt_primitive!B490, AL489)</f>
        <v>ADTS_ActnOnErToMM</v>
      </c>
      <c r="AM490" t="str">
        <f>IF(ports!E490&lt;&gt;"", ports!E490, AM489)</f>
        <v>Trigger1</v>
      </c>
      <c r="AN490" t="str">
        <f>IF(ports!C490&lt;&gt;"", ports!C490, AN489)</f>
        <v>Trigger_R_Port</v>
      </c>
      <c r="AO490" s="27" t="str">
        <f>IF(ports!F490&lt;&gt;"", ports!F490, AO489)</f>
        <v>Trigg2</v>
      </c>
    </row>
    <row r="491" spans="34:41" ht="15" x14ac:dyDescent="0.25">
      <c r="AH491" s="27" t="str" cm="1">
        <f t="array" ref="AH491">IF(AND(LOOKUP(2,1/(ports!B$2:B491&lt;&gt;""),ports!B$2:B491)="ReceiverPort",
       OR(LOOKUP(2,1/(ports!D$2:D491&lt;&gt;""),ports!D$2:D491)="SenderReceiverInterface",
          LOOKUP(2,1/(ports!D$2:D491&lt;&gt;""),ports!D$2:D491)="NvDataInterface")),
  "ReceiverPort_Options",
  IF(AND(LOOKUP(2,1/(ports!B$2:B491&lt;&gt;""),ports!B$2:B491)="SenderPort",
         OR(LOOKUP(2,1/(ports!D$2:D491&lt;&gt;""),ports!D$2:D491)="SenderReceiverInterface",
            LOOKUP(2,1/(ports!D$2:D491&lt;&gt;""),ports!D$2:D491)="NvDataInterface")),
     "SenderPort_Options",
     ""  )
)</f>
        <v/>
      </c>
      <c r="AK491" t="str">
        <f>IF(adt_primitive!D491&lt;&gt;"", adt_primitive!D491, AK490)</f>
        <v>CM_ActnOnErToMM</v>
      </c>
      <c r="AL491" s="27" t="str">
        <f>IF(adt_primitive!B491&lt;&gt;"", adt_primitive!B491, AL490)</f>
        <v>ADTS_ActnOnErToMM</v>
      </c>
      <c r="AM491" t="str">
        <f>IF(ports!E491&lt;&gt;"", ports!E491, AM490)</f>
        <v>Trigger1</v>
      </c>
      <c r="AN491" t="str">
        <f>IF(ports!C491&lt;&gt;"", ports!C491, AN490)</f>
        <v>Trigger_R_Port</v>
      </c>
      <c r="AO491" s="27" t="str">
        <f>IF(ports!F491&lt;&gt;"", ports!F491, AO490)</f>
        <v>Trigg2</v>
      </c>
    </row>
    <row r="492" spans="34:41" ht="15" x14ac:dyDescent="0.25">
      <c r="AH492" s="27" t="str" cm="1">
        <f t="array" ref="AH492">IF(AND(LOOKUP(2,1/(ports!B$2:B492&lt;&gt;""),ports!B$2:B492)="ReceiverPort",
       OR(LOOKUP(2,1/(ports!D$2:D492&lt;&gt;""),ports!D$2:D492)="SenderReceiverInterface",
          LOOKUP(2,1/(ports!D$2:D492&lt;&gt;""),ports!D$2:D492)="NvDataInterface")),
  "ReceiverPort_Options",
  IF(AND(LOOKUP(2,1/(ports!B$2:B492&lt;&gt;""),ports!B$2:B492)="SenderPort",
         OR(LOOKUP(2,1/(ports!D$2:D492&lt;&gt;""),ports!D$2:D492)="SenderReceiverInterface",
            LOOKUP(2,1/(ports!D$2:D492&lt;&gt;""),ports!D$2:D492)="NvDataInterface")),
     "SenderPort_Options",
     ""  )
)</f>
        <v/>
      </c>
      <c r="AK492" t="str">
        <f>IF(adt_primitive!D492&lt;&gt;"", adt_primitive!D492, AK491)</f>
        <v>CM_ActnOnErToMM</v>
      </c>
      <c r="AL492" s="27" t="str">
        <f>IF(adt_primitive!B492&lt;&gt;"", adt_primitive!B492, AL491)</f>
        <v>ADTS_ActnOnErToMM</v>
      </c>
      <c r="AM492" t="str">
        <f>IF(ports!E492&lt;&gt;"", ports!E492, AM491)</f>
        <v>Trigger1</v>
      </c>
      <c r="AN492" t="str">
        <f>IF(ports!C492&lt;&gt;"", ports!C492, AN491)</f>
        <v>Trigger_R_Port</v>
      </c>
      <c r="AO492" s="27" t="str">
        <f>IF(ports!F492&lt;&gt;"", ports!F492, AO491)</f>
        <v>Trigg2</v>
      </c>
    </row>
    <row r="493" spans="34:41" ht="15" x14ac:dyDescent="0.25">
      <c r="AH493" s="27" t="str" cm="1">
        <f t="array" ref="AH493">IF(AND(LOOKUP(2,1/(ports!B$2:B493&lt;&gt;""),ports!B$2:B493)="ReceiverPort",
       OR(LOOKUP(2,1/(ports!D$2:D493&lt;&gt;""),ports!D$2:D493)="SenderReceiverInterface",
          LOOKUP(2,1/(ports!D$2:D493&lt;&gt;""),ports!D$2:D493)="NvDataInterface")),
  "ReceiverPort_Options",
  IF(AND(LOOKUP(2,1/(ports!B$2:B493&lt;&gt;""),ports!B$2:B493)="SenderPort",
         OR(LOOKUP(2,1/(ports!D$2:D493&lt;&gt;""),ports!D$2:D493)="SenderReceiverInterface",
            LOOKUP(2,1/(ports!D$2:D493&lt;&gt;""),ports!D$2:D493)="NvDataInterface")),
     "SenderPort_Options",
     ""  )
)</f>
        <v/>
      </c>
      <c r="AK493" t="str">
        <f>IF(adt_primitive!D493&lt;&gt;"", adt_primitive!D493, AK492)</f>
        <v>CM_ActnOnErToMM</v>
      </c>
      <c r="AL493" s="27" t="str">
        <f>IF(adt_primitive!B493&lt;&gt;"", adt_primitive!B493, AL492)</f>
        <v>ADTS_ActnOnErToMM</v>
      </c>
      <c r="AM493" t="str">
        <f>IF(ports!E493&lt;&gt;"", ports!E493, AM492)</f>
        <v>Trigger1</v>
      </c>
      <c r="AN493" t="str">
        <f>IF(ports!C493&lt;&gt;"", ports!C493, AN492)</f>
        <v>Trigger_R_Port</v>
      </c>
      <c r="AO493" s="27" t="str">
        <f>IF(ports!F493&lt;&gt;"", ports!F493, AO492)</f>
        <v>Trigg2</v>
      </c>
    </row>
    <row r="494" spans="34:41" ht="15" x14ac:dyDescent="0.25">
      <c r="AH494" s="27" t="str" cm="1">
        <f t="array" ref="AH494">IF(AND(LOOKUP(2,1/(ports!B$2:B494&lt;&gt;""),ports!B$2:B494)="ReceiverPort",
       OR(LOOKUP(2,1/(ports!D$2:D494&lt;&gt;""),ports!D$2:D494)="SenderReceiverInterface",
          LOOKUP(2,1/(ports!D$2:D494&lt;&gt;""),ports!D$2:D494)="NvDataInterface")),
  "ReceiverPort_Options",
  IF(AND(LOOKUP(2,1/(ports!B$2:B494&lt;&gt;""),ports!B$2:B494)="SenderPort",
         OR(LOOKUP(2,1/(ports!D$2:D494&lt;&gt;""),ports!D$2:D494)="SenderReceiverInterface",
            LOOKUP(2,1/(ports!D$2:D494&lt;&gt;""),ports!D$2:D494)="NvDataInterface")),
     "SenderPort_Options",
     ""  )
)</f>
        <v/>
      </c>
      <c r="AK494" t="str">
        <f>IF(adt_primitive!D494&lt;&gt;"", adt_primitive!D494, AK493)</f>
        <v>CM_ActnOnErToMM</v>
      </c>
      <c r="AL494" s="27" t="str">
        <f>IF(adt_primitive!B494&lt;&gt;"", adt_primitive!B494, AL493)</f>
        <v>ADTS_ActnOnErToMM</v>
      </c>
      <c r="AM494" t="str">
        <f>IF(ports!E494&lt;&gt;"", ports!E494, AM493)</f>
        <v>Trigger1</v>
      </c>
      <c r="AN494" t="str">
        <f>IF(ports!C494&lt;&gt;"", ports!C494, AN493)</f>
        <v>Trigger_R_Port</v>
      </c>
      <c r="AO494" s="27" t="str">
        <f>IF(ports!F494&lt;&gt;"", ports!F494, AO493)</f>
        <v>Trigg2</v>
      </c>
    </row>
    <row r="495" spans="34:41" ht="15" x14ac:dyDescent="0.25">
      <c r="AH495" s="27" t="str" cm="1">
        <f t="array" ref="AH495">IF(AND(LOOKUP(2,1/(ports!B$2:B495&lt;&gt;""),ports!B$2:B495)="ReceiverPort",
       OR(LOOKUP(2,1/(ports!D$2:D495&lt;&gt;""),ports!D$2:D495)="SenderReceiverInterface",
          LOOKUP(2,1/(ports!D$2:D495&lt;&gt;""),ports!D$2:D495)="NvDataInterface")),
  "ReceiverPort_Options",
  IF(AND(LOOKUP(2,1/(ports!B$2:B495&lt;&gt;""),ports!B$2:B495)="SenderPort",
         OR(LOOKUP(2,1/(ports!D$2:D495&lt;&gt;""),ports!D$2:D495)="SenderReceiverInterface",
            LOOKUP(2,1/(ports!D$2:D495&lt;&gt;""),ports!D$2:D495)="NvDataInterface")),
     "SenderPort_Options",
     ""  )
)</f>
        <v/>
      </c>
      <c r="AK495" t="str">
        <f>IF(adt_primitive!D495&lt;&gt;"", adt_primitive!D495, AK494)</f>
        <v>CM_ActnOnErToMM</v>
      </c>
      <c r="AL495" s="27" t="str">
        <f>IF(adt_primitive!B495&lt;&gt;"", adt_primitive!B495, AL494)</f>
        <v>ADTS_ActnOnErToMM</v>
      </c>
      <c r="AM495" t="str">
        <f>IF(ports!E495&lt;&gt;"", ports!E495, AM494)</f>
        <v>Trigger1</v>
      </c>
      <c r="AN495" t="str">
        <f>IF(ports!C495&lt;&gt;"", ports!C495, AN494)</f>
        <v>Trigger_R_Port</v>
      </c>
      <c r="AO495" s="27" t="str">
        <f>IF(ports!F495&lt;&gt;"", ports!F495, AO494)</f>
        <v>Trigg2</v>
      </c>
    </row>
    <row r="496" spans="34:41" ht="15" x14ac:dyDescent="0.25">
      <c r="AH496" s="27" t="str" cm="1">
        <f t="array" ref="AH496">IF(AND(LOOKUP(2,1/(ports!B$2:B496&lt;&gt;""),ports!B$2:B496)="ReceiverPort",
       OR(LOOKUP(2,1/(ports!D$2:D496&lt;&gt;""),ports!D$2:D496)="SenderReceiverInterface",
          LOOKUP(2,1/(ports!D$2:D496&lt;&gt;""),ports!D$2:D496)="NvDataInterface")),
  "ReceiverPort_Options",
  IF(AND(LOOKUP(2,1/(ports!B$2:B496&lt;&gt;""),ports!B$2:B496)="SenderPort",
         OR(LOOKUP(2,1/(ports!D$2:D496&lt;&gt;""),ports!D$2:D496)="SenderReceiverInterface",
            LOOKUP(2,1/(ports!D$2:D496&lt;&gt;""),ports!D$2:D496)="NvDataInterface")),
     "SenderPort_Options",
     ""  )
)</f>
        <v/>
      </c>
      <c r="AK496" t="str">
        <f>IF(adt_primitive!D496&lt;&gt;"", adt_primitive!D496, AK495)</f>
        <v>CM_ActnOnErToMM</v>
      </c>
      <c r="AL496" s="27" t="str">
        <f>IF(adt_primitive!B496&lt;&gt;"", adt_primitive!B496, AL495)</f>
        <v>ADTS_ActnOnErToMM</v>
      </c>
      <c r="AM496" t="str">
        <f>IF(ports!E496&lt;&gt;"", ports!E496, AM495)</f>
        <v>Trigger1</v>
      </c>
      <c r="AN496" t="str">
        <f>IF(ports!C496&lt;&gt;"", ports!C496, AN495)</f>
        <v>Trigger_R_Port</v>
      </c>
      <c r="AO496" s="27" t="str">
        <f>IF(ports!F496&lt;&gt;"", ports!F496, AO495)</f>
        <v>Trigg2</v>
      </c>
    </row>
    <row r="497" spans="34:41" ht="15" x14ac:dyDescent="0.25">
      <c r="AH497" s="27" t="str" cm="1">
        <f t="array" ref="AH497">IF(AND(LOOKUP(2,1/(ports!B$2:B497&lt;&gt;""),ports!B$2:B497)="ReceiverPort",
       OR(LOOKUP(2,1/(ports!D$2:D497&lt;&gt;""),ports!D$2:D497)="SenderReceiverInterface",
          LOOKUP(2,1/(ports!D$2:D497&lt;&gt;""),ports!D$2:D497)="NvDataInterface")),
  "ReceiverPort_Options",
  IF(AND(LOOKUP(2,1/(ports!B$2:B497&lt;&gt;""),ports!B$2:B497)="SenderPort",
         OR(LOOKUP(2,1/(ports!D$2:D497&lt;&gt;""),ports!D$2:D497)="SenderReceiverInterface",
            LOOKUP(2,1/(ports!D$2:D497&lt;&gt;""),ports!D$2:D497)="NvDataInterface")),
     "SenderPort_Options",
     ""  )
)</f>
        <v/>
      </c>
      <c r="AK497" t="str">
        <f>IF(adt_primitive!D497&lt;&gt;"", adt_primitive!D497, AK496)</f>
        <v>CM_ActnOnErToMM</v>
      </c>
      <c r="AL497" s="27" t="str">
        <f>IF(adt_primitive!B497&lt;&gt;"", adt_primitive!B497, AL496)</f>
        <v>ADTS_ActnOnErToMM</v>
      </c>
      <c r="AM497" t="str">
        <f>IF(ports!E497&lt;&gt;"", ports!E497, AM496)</f>
        <v>Trigger1</v>
      </c>
      <c r="AN497" t="str">
        <f>IF(ports!C497&lt;&gt;"", ports!C497, AN496)</f>
        <v>Trigger_R_Port</v>
      </c>
      <c r="AO497" s="27" t="str">
        <f>IF(ports!F497&lt;&gt;"", ports!F497, AO496)</f>
        <v>Trigg2</v>
      </c>
    </row>
    <row r="498" spans="34:41" ht="15" x14ac:dyDescent="0.25">
      <c r="AH498" s="27" t="str" cm="1">
        <f t="array" ref="AH498">IF(AND(LOOKUP(2,1/(ports!B$2:B498&lt;&gt;""),ports!B$2:B498)="ReceiverPort",
       OR(LOOKUP(2,1/(ports!D$2:D498&lt;&gt;""),ports!D$2:D498)="SenderReceiverInterface",
          LOOKUP(2,1/(ports!D$2:D498&lt;&gt;""),ports!D$2:D498)="NvDataInterface")),
  "ReceiverPort_Options",
  IF(AND(LOOKUP(2,1/(ports!B$2:B498&lt;&gt;""),ports!B$2:B498)="SenderPort",
         OR(LOOKUP(2,1/(ports!D$2:D498&lt;&gt;""),ports!D$2:D498)="SenderReceiverInterface",
            LOOKUP(2,1/(ports!D$2:D498&lt;&gt;""),ports!D$2:D498)="NvDataInterface")),
     "SenderPort_Options",
     ""  )
)</f>
        <v/>
      </c>
      <c r="AK498" t="str">
        <f>IF(adt_primitive!D498&lt;&gt;"", adt_primitive!D498, AK497)</f>
        <v>CM_ActnOnErToMM</v>
      </c>
      <c r="AL498" s="27" t="str">
        <f>IF(adt_primitive!B498&lt;&gt;"", adt_primitive!B498, AL497)</f>
        <v>ADTS_ActnOnErToMM</v>
      </c>
      <c r="AM498" t="str">
        <f>IF(ports!E498&lt;&gt;"", ports!E498, AM497)</f>
        <v>Trigger1</v>
      </c>
      <c r="AN498" t="str">
        <f>IF(ports!C498&lt;&gt;"", ports!C498, AN497)</f>
        <v>Trigger_R_Port</v>
      </c>
      <c r="AO498" s="27" t="str">
        <f>IF(ports!F498&lt;&gt;"", ports!F498, AO497)</f>
        <v>Trigg2</v>
      </c>
    </row>
    <row r="499" spans="34:41" ht="15" x14ac:dyDescent="0.25">
      <c r="AH499" s="27" t="str" cm="1">
        <f t="array" ref="AH499">IF(AND(LOOKUP(2,1/(ports!B$2:B499&lt;&gt;""),ports!B$2:B499)="ReceiverPort",
       OR(LOOKUP(2,1/(ports!D$2:D499&lt;&gt;""),ports!D$2:D499)="SenderReceiverInterface",
          LOOKUP(2,1/(ports!D$2:D499&lt;&gt;""),ports!D$2:D499)="NvDataInterface")),
  "ReceiverPort_Options",
  IF(AND(LOOKUP(2,1/(ports!B$2:B499&lt;&gt;""),ports!B$2:B499)="SenderPort",
         OR(LOOKUP(2,1/(ports!D$2:D499&lt;&gt;""),ports!D$2:D499)="SenderReceiverInterface",
            LOOKUP(2,1/(ports!D$2:D499&lt;&gt;""),ports!D$2:D499)="NvDataInterface")),
     "SenderPort_Options",
     ""  )
)</f>
        <v/>
      </c>
      <c r="AK499" t="str">
        <f>IF(adt_primitive!D499&lt;&gt;"", adt_primitive!D499, AK498)</f>
        <v>CM_ActnOnErToMM</v>
      </c>
      <c r="AL499" s="27" t="str">
        <f>IF(adt_primitive!B499&lt;&gt;"", adt_primitive!B499, AL498)</f>
        <v>ADTS_ActnOnErToMM</v>
      </c>
      <c r="AM499" t="str">
        <f>IF(ports!E499&lt;&gt;"", ports!E499, AM498)</f>
        <v>Trigger1</v>
      </c>
      <c r="AN499" t="str">
        <f>IF(ports!C499&lt;&gt;"", ports!C499, AN498)</f>
        <v>Trigger_R_Port</v>
      </c>
      <c r="AO499" s="27" t="str">
        <f>IF(ports!F499&lt;&gt;"", ports!F499, AO498)</f>
        <v>Trigg2</v>
      </c>
    </row>
    <row r="500" spans="34:41" ht="15" x14ac:dyDescent="0.25">
      <c r="AH500" s="27" t="str" cm="1">
        <f t="array" ref="AH500">IF(AND(LOOKUP(2,1/(ports!B$2:B500&lt;&gt;""),ports!B$2:B500)="ReceiverPort",
       OR(LOOKUP(2,1/(ports!D$2:D500&lt;&gt;""),ports!D$2:D500)="SenderReceiverInterface",
          LOOKUP(2,1/(ports!D$2:D500&lt;&gt;""),ports!D$2:D500)="NvDataInterface")),
  "ReceiverPort_Options",
  IF(AND(LOOKUP(2,1/(ports!B$2:B500&lt;&gt;""),ports!B$2:B500)="SenderPort",
         OR(LOOKUP(2,1/(ports!D$2:D500&lt;&gt;""),ports!D$2:D500)="SenderReceiverInterface",
            LOOKUP(2,1/(ports!D$2:D500&lt;&gt;""),ports!D$2:D500)="NvDataInterface")),
     "SenderPort_Options",
     ""  )
)</f>
        <v/>
      </c>
      <c r="AK500" t="str">
        <f>IF(adt_primitive!D500&lt;&gt;"", adt_primitive!D500, AK499)</f>
        <v>CM_ActnOnErToMM</v>
      </c>
      <c r="AL500" s="27" t="str">
        <f>IF(adt_primitive!B500&lt;&gt;"", adt_primitive!B500, AL499)</f>
        <v>ADTS_ActnOnErToMM</v>
      </c>
      <c r="AM500" t="str">
        <f>IF(ports!E500&lt;&gt;"", ports!E500, AM499)</f>
        <v>Trigger1</v>
      </c>
      <c r="AN500" t="str">
        <f>IF(ports!C500&lt;&gt;"", ports!C500, AN499)</f>
        <v>Trigger_R_Port</v>
      </c>
      <c r="AO500" s="27" t="str">
        <f>IF(ports!F500&lt;&gt;"", ports!F500, AO499)</f>
        <v>Trigg2</v>
      </c>
    </row>
    <row r="501" spans="34:41" ht="15" x14ac:dyDescent="0.25">
      <c r="AH501" s="27" t="str" cm="1">
        <f t="array" ref="AH501">IF(AND(LOOKUP(2,1/(ports!B$2:B501&lt;&gt;""),ports!B$2:B501)="ReceiverPort",
       OR(LOOKUP(2,1/(ports!D$2:D501&lt;&gt;""),ports!D$2:D501)="SenderReceiverInterface",
          LOOKUP(2,1/(ports!D$2:D501&lt;&gt;""),ports!D$2:D501)="NvDataInterface")),
  "ReceiverPort_Options",
  IF(AND(LOOKUP(2,1/(ports!B$2:B501&lt;&gt;""),ports!B$2:B501)="SenderPort",
         OR(LOOKUP(2,1/(ports!D$2:D501&lt;&gt;""),ports!D$2:D501)="SenderReceiverInterface",
            LOOKUP(2,1/(ports!D$2:D501&lt;&gt;""),ports!D$2:D501)="NvDataInterface")),
     "SenderPort_Options",
     ""  )
)</f>
        <v/>
      </c>
      <c r="AK501" t="str">
        <f>IF(adt_primitive!D501&lt;&gt;"", adt_primitive!D501, AK500)</f>
        <v>CM_ActnOnErToMM</v>
      </c>
      <c r="AL501" s="27" t="str">
        <f>IF(adt_primitive!B501&lt;&gt;"", adt_primitive!B501, AL500)</f>
        <v>ADTS_ActnOnErToMM</v>
      </c>
      <c r="AM501" t="str">
        <f>IF(ports!E501&lt;&gt;"", ports!E501, AM500)</f>
        <v>Trigger1</v>
      </c>
      <c r="AN501" t="str">
        <f>IF(ports!C501&lt;&gt;"", ports!C501, AN500)</f>
        <v>Trigger_R_Port</v>
      </c>
      <c r="AO501" s="27" t="str">
        <f>IF(ports!F501&lt;&gt;"", ports!F501, AO500)</f>
        <v>Trigg2</v>
      </c>
    </row>
    <row r="502" spans="34:41" ht="15" x14ac:dyDescent="0.25">
      <c r="AH502" s="27" t="str" cm="1">
        <f t="array" ref="AH502">IF(AND(LOOKUP(2,1/(ports!B$2:B502&lt;&gt;""),ports!B$2:B502)="ReceiverPort",
       OR(LOOKUP(2,1/(ports!D$2:D502&lt;&gt;""),ports!D$2:D502)="SenderReceiverInterface",
          LOOKUP(2,1/(ports!D$2:D502&lt;&gt;""),ports!D$2:D502)="NvDataInterface")),
  "ReceiverPort_Options",
  IF(AND(LOOKUP(2,1/(ports!B$2:B502&lt;&gt;""),ports!B$2:B502)="SenderPort",
         OR(LOOKUP(2,1/(ports!D$2:D502&lt;&gt;""),ports!D$2:D502)="SenderReceiverInterface",
            LOOKUP(2,1/(ports!D$2:D502&lt;&gt;""),ports!D$2:D502)="NvDataInterface")),
     "SenderPort_Options",
     ""  )
)</f>
        <v/>
      </c>
      <c r="AK502" t="str">
        <f>IF(adt_primitive!D502&lt;&gt;"", adt_primitive!D502, AK501)</f>
        <v>CM_ActnOnErToMM</v>
      </c>
      <c r="AL502" s="27" t="str">
        <f>IF(adt_primitive!B502&lt;&gt;"", adt_primitive!B502, AL501)</f>
        <v>ADTS_ActnOnErToMM</v>
      </c>
      <c r="AM502" t="str">
        <f>IF(ports!E502&lt;&gt;"", ports!E502, AM501)</f>
        <v>Trigger1</v>
      </c>
      <c r="AN502" t="str">
        <f>IF(ports!C502&lt;&gt;"", ports!C502, AN501)</f>
        <v>Trigger_R_Port</v>
      </c>
      <c r="AO502" s="27" t="str">
        <f>IF(ports!F502&lt;&gt;"", ports!F502, AO501)</f>
        <v>Trigg2</v>
      </c>
    </row>
    <row r="503" spans="34:41" ht="15" x14ac:dyDescent="0.25">
      <c r="AH503" s="27" t="str" cm="1">
        <f t="array" ref="AH503">IF(AND(LOOKUP(2,1/(ports!B$2:B503&lt;&gt;""),ports!B$2:B503)="ReceiverPort",
       OR(LOOKUP(2,1/(ports!D$2:D503&lt;&gt;""),ports!D$2:D503)="SenderReceiverInterface",
          LOOKUP(2,1/(ports!D$2:D503&lt;&gt;""),ports!D$2:D503)="NvDataInterface")),
  "ReceiverPort_Options",
  IF(AND(LOOKUP(2,1/(ports!B$2:B503&lt;&gt;""),ports!B$2:B503)="SenderPort",
         OR(LOOKUP(2,1/(ports!D$2:D503&lt;&gt;""),ports!D$2:D503)="SenderReceiverInterface",
            LOOKUP(2,1/(ports!D$2:D503&lt;&gt;""),ports!D$2:D503)="NvDataInterface")),
     "SenderPort_Options",
     ""  )
)</f>
        <v/>
      </c>
      <c r="AK503" t="str">
        <f>IF(adt_primitive!D503&lt;&gt;"", adt_primitive!D503, AK502)</f>
        <v>CM_ActnOnErToMM</v>
      </c>
      <c r="AL503" s="27" t="str">
        <f>IF(adt_primitive!B503&lt;&gt;"", adt_primitive!B503, AL502)</f>
        <v>ADTS_ActnOnErToMM</v>
      </c>
      <c r="AM503" t="str">
        <f>IF(ports!E503&lt;&gt;"", ports!E503, AM502)</f>
        <v>Trigger1</v>
      </c>
      <c r="AN503" t="str">
        <f>IF(ports!C503&lt;&gt;"", ports!C503, AN502)</f>
        <v>Trigger_R_Port</v>
      </c>
      <c r="AO503" s="27" t="str">
        <f>IF(ports!F503&lt;&gt;"", ports!F503, AO502)</f>
        <v>Trigg2</v>
      </c>
    </row>
    <row r="504" spans="34:41" ht="15" x14ac:dyDescent="0.25">
      <c r="AH504" s="27" t="str" cm="1">
        <f t="array" ref="AH504">IF(AND(LOOKUP(2,1/(ports!B$2:B504&lt;&gt;""),ports!B$2:B504)="ReceiverPort",
       OR(LOOKUP(2,1/(ports!D$2:D504&lt;&gt;""),ports!D$2:D504)="SenderReceiverInterface",
          LOOKUP(2,1/(ports!D$2:D504&lt;&gt;""),ports!D$2:D504)="NvDataInterface")),
  "ReceiverPort_Options",
  IF(AND(LOOKUP(2,1/(ports!B$2:B504&lt;&gt;""),ports!B$2:B504)="SenderPort",
         OR(LOOKUP(2,1/(ports!D$2:D504&lt;&gt;""),ports!D$2:D504)="SenderReceiverInterface",
            LOOKUP(2,1/(ports!D$2:D504&lt;&gt;""),ports!D$2:D504)="NvDataInterface")),
     "SenderPort_Options",
     ""  )
)</f>
        <v/>
      </c>
      <c r="AK504" t="str">
        <f>IF(adt_primitive!D504&lt;&gt;"", adt_primitive!D504, AK503)</f>
        <v>CM_ActnOnErToMM</v>
      </c>
      <c r="AL504" s="27" t="str">
        <f>IF(adt_primitive!B504&lt;&gt;"", adt_primitive!B504, AL503)</f>
        <v>ADTS_ActnOnErToMM</v>
      </c>
      <c r="AM504" t="str">
        <f>IF(ports!E504&lt;&gt;"", ports!E504, AM503)</f>
        <v>Trigger1</v>
      </c>
      <c r="AN504" t="str">
        <f>IF(ports!C504&lt;&gt;"", ports!C504, AN503)</f>
        <v>Trigger_R_Port</v>
      </c>
      <c r="AO504" s="27" t="str">
        <f>IF(ports!F504&lt;&gt;"", ports!F504, AO503)</f>
        <v>Trigg2</v>
      </c>
    </row>
    <row r="505" spans="34:41" ht="15" x14ac:dyDescent="0.25">
      <c r="AH505" s="27" t="str" cm="1">
        <f t="array" ref="AH505">IF(AND(LOOKUP(2,1/(ports!B$2:B505&lt;&gt;""),ports!B$2:B505)="ReceiverPort",
       OR(LOOKUP(2,1/(ports!D$2:D505&lt;&gt;""),ports!D$2:D505)="SenderReceiverInterface",
          LOOKUP(2,1/(ports!D$2:D505&lt;&gt;""),ports!D$2:D505)="NvDataInterface")),
  "ReceiverPort_Options",
  IF(AND(LOOKUP(2,1/(ports!B$2:B505&lt;&gt;""),ports!B$2:B505)="SenderPort",
         OR(LOOKUP(2,1/(ports!D$2:D505&lt;&gt;""),ports!D$2:D505)="SenderReceiverInterface",
            LOOKUP(2,1/(ports!D$2:D505&lt;&gt;""),ports!D$2:D505)="NvDataInterface")),
     "SenderPort_Options",
     ""  )
)</f>
        <v/>
      </c>
      <c r="AK505" t="str">
        <f>IF(adt_primitive!D505&lt;&gt;"", adt_primitive!D505, AK504)</f>
        <v>CM_ActnOnErToMM</v>
      </c>
      <c r="AL505" s="27" t="str">
        <f>IF(adt_primitive!B505&lt;&gt;"", adt_primitive!B505, AL504)</f>
        <v>ADTS_ActnOnErToMM</v>
      </c>
      <c r="AM505" t="str">
        <f>IF(ports!E505&lt;&gt;"", ports!E505, AM504)</f>
        <v>Trigger1</v>
      </c>
      <c r="AN505" t="str">
        <f>IF(ports!C505&lt;&gt;"", ports!C505, AN504)</f>
        <v>Trigger_R_Port</v>
      </c>
      <c r="AO505" s="27" t="str">
        <f>IF(ports!F505&lt;&gt;"", ports!F505, AO504)</f>
        <v>Trigg2</v>
      </c>
    </row>
    <row r="506" spans="34:41" ht="15" x14ac:dyDescent="0.25">
      <c r="AH506" s="27" t="str" cm="1">
        <f t="array" ref="AH506">IF(AND(LOOKUP(2,1/(ports!B$2:B506&lt;&gt;""),ports!B$2:B506)="ReceiverPort",
       OR(LOOKUP(2,1/(ports!D$2:D506&lt;&gt;""),ports!D$2:D506)="SenderReceiverInterface",
          LOOKUP(2,1/(ports!D$2:D506&lt;&gt;""),ports!D$2:D506)="NvDataInterface")),
  "ReceiverPort_Options",
  IF(AND(LOOKUP(2,1/(ports!B$2:B506&lt;&gt;""),ports!B$2:B506)="SenderPort",
         OR(LOOKUP(2,1/(ports!D$2:D506&lt;&gt;""),ports!D$2:D506)="SenderReceiverInterface",
            LOOKUP(2,1/(ports!D$2:D506&lt;&gt;""),ports!D$2:D506)="NvDataInterface")),
     "SenderPort_Options",
     ""  )
)</f>
        <v/>
      </c>
      <c r="AK506" t="str">
        <f>IF(adt_primitive!D506&lt;&gt;"", adt_primitive!D506, AK505)</f>
        <v>CM_ActnOnErToMM</v>
      </c>
      <c r="AL506" s="27" t="str">
        <f>IF(adt_primitive!B506&lt;&gt;"", adt_primitive!B506, AL505)</f>
        <v>ADTS_ActnOnErToMM</v>
      </c>
      <c r="AM506" t="str">
        <f>IF(ports!E506&lt;&gt;"", ports!E506, AM505)</f>
        <v>Trigger1</v>
      </c>
      <c r="AN506" t="str">
        <f>IF(ports!C506&lt;&gt;"", ports!C506, AN505)</f>
        <v>Trigger_R_Port</v>
      </c>
      <c r="AO506" s="27" t="str">
        <f>IF(ports!F506&lt;&gt;"", ports!F506, AO505)</f>
        <v>Trigg2</v>
      </c>
    </row>
    <row r="507" spans="34:41" ht="15" x14ac:dyDescent="0.25">
      <c r="AH507" s="27" t="str" cm="1">
        <f t="array" ref="AH507">IF(AND(LOOKUP(2,1/(ports!B$2:B507&lt;&gt;""),ports!B$2:B507)="ReceiverPort",
       OR(LOOKUP(2,1/(ports!D$2:D507&lt;&gt;""),ports!D$2:D507)="SenderReceiverInterface",
          LOOKUP(2,1/(ports!D$2:D507&lt;&gt;""),ports!D$2:D507)="NvDataInterface")),
  "ReceiverPort_Options",
  IF(AND(LOOKUP(2,1/(ports!B$2:B507&lt;&gt;""),ports!B$2:B507)="SenderPort",
         OR(LOOKUP(2,1/(ports!D$2:D507&lt;&gt;""),ports!D$2:D507)="SenderReceiverInterface",
            LOOKUP(2,1/(ports!D$2:D507&lt;&gt;""),ports!D$2:D507)="NvDataInterface")),
     "SenderPort_Options",
     ""  )
)</f>
        <v/>
      </c>
      <c r="AK507" t="str">
        <f>IF(adt_primitive!D507&lt;&gt;"", adt_primitive!D507, AK506)</f>
        <v>CM_ActnOnErToMM</v>
      </c>
      <c r="AL507" s="27" t="str">
        <f>IF(adt_primitive!B507&lt;&gt;"", adt_primitive!B507, AL506)</f>
        <v>ADTS_ActnOnErToMM</v>
      </c>
      <c r="AM507" t="str">
        <f>IF(ports!E507&lt;&gt;"", ports!E507, AM506)</f>
        <v>Trigger1</v>
      </c>
      <c r="AN507" t="str">
        <f>IF(ports!C507&lt;&gt;"", ports!C507, AN506)</f>
        <v>Trigger_R_Port</v>
      </c>
      <c r="AO507" s="27" t="str">
        <f>IF(ports!F507&lt;&gt;"", ports!F507, AO506)</f>
        <v>Trigg2</v>
      </c>
    </row>
    <row r="508" spans="34:41" ht="15" x14ac:dyDescent="0.25">
      <c r="AH508" s="27" t="str" cm="1">
        <f t="array" ref="AH508">IF(AND(LOOKUP(2,1/(ports!B$2:B508&lt;&gt;""),ports!B$2:B508)="ReceiverPort",
       OR(LOOKUP(2,1/(ports!D$2:D508&lt;&gt;""),ports!D$2:D508)="SenderReceiverInterface",
          LOOKUP(2,1/(ports!D$2:D508&lt;&gt;""),ports!D$2:D508)="NvDataInterface")),
  "ReceiverPort_Options",
  IF(AND(LOOKUP(2,1/(ports!B$2:B508&lt;&gt;""),ports!B$2:B508)="SenderPort",
         OR(LOOKUP(2,1/(ports!D$2:D508&lt;&gt;""),ports!D$2:D508)="SenderReceiverInterface",
            LOOKUP(2,1/(ports!D$2:D508&lt;&gt;""),ports!D$2:D508)="NvDataInterface")),
     "SenderPort_Options",
     ""  )
)</f>
        <v/>
      </c>
      <c r="AK508" t="str">
        <f>IF(adt_primitive!D508&lt;&gt;"", adt_primitive!D508, AK507)</f>
        <v>CM_ActnOnErToMM</v>
      </c>
      <c r="AL508" s="27" t="str">
        <f>IF(adt_primitive!B508&lt;&gt;"", adt_primitive!B508, AL507)</f>
        <v>ADTS_ActnOnErToMM</v>
      </c>
      <c r="AM508" t="str">
        <f>IF(ports!E508&lt;&gt;"", ports!E508, AM507)</f>
        <v>Trigger1</v>
      </c>
      <c r="AN508" t="str">
        <f>IF(ports!C508&lt;&gt;"", ports!C508, AN507)</f>
        <v>Trigger_R_Port</v>
      </c>
      <c r="AO508" s="27" t="str">
        <f>IF(ports!F508&lt;&gt;"", ports!F508, AO507)</f>
        <v>Trigg2</v>
      </c>
    </row>
    <row r="509" spans="34:41" ht="15" x14ac:dyDescent="0.25">
      <c r="AH509" s="27" t="str" cm="1">
        <f t="array" ref="AH509">IF(AND(LOOKUP(2,1/(ports!B$2:B509&lt;&gt;""),ports!B$2:B509)="ReceiverPort",
       OR(LOOKUP(2,1/(ports!D$2:D509&lt;&gt;""),ports!D$2:D509)="SenderReceiverInterface",
          LOOKUP(2,1/(ports!D$2:D509&lt;&gt;""),ports!D$2:D509)="NvDataInterface")),
  "ReceiverPort_Options",
  IF(AND(LOOKUP(2,1/(ports!B$2:B509&lt;&gt;""),ports!B$2:B509)="SenderPort",
         OR(LOOKUP(2,1/(ports!D$2:D509&lt;&gt;""),ports!D$2:D509)="SenderReceiverInterface",
            LOOKUP(2,1/(ports!D$2:D509&lt;&gt;""),ports!D$2:D509)="NvDataInterface")),
     "SenderPort_Options",
     ""  )
)</f>
        <v/>
      </c>
      <c r="AK509" t="str">
        <f>IF(adt_primitive!D509&lt;&gt;"", adt_primitive!D509, AK508)</f>
        <v>CM_ActnOnErToMM</v>
      </c>
      <c r="AL509" s="27" t="str">
        <f>IF(adt_primitive!B509&lt;&gt;"", adt_primitive!B509, AL508)</f>
        <v>ADTS_ActnOnErToMM</v>
      </c>
      <c r="AM509" t="str">
        <f>IF(ports!E509&lt;&gt;"", ports!E509, AM508)</f>
        <v>Trigger1</v>
      </c>
      <c r="AN509" t="str">
        <f>IF(ports!C509&lt;&gt;"", ports!C509, AN508)</f>
        <v>Trigger_R_Port</v>
      </c>
      <c r="AO509" s="27" t="str">
        <f>IF(ports!F509&lt;&gt;"", ports!F509, AO508)</f>
        <v>Trigg2</v>
      </c>
    </row>
    <row r="510" spans="34:41" ht="15" x14ac:dyDescent="0.25">
      <c r="AH510" s="27" t="str" cm="1">
        <f t="array" ref="AH510">IF(AND(LOOKUP(2,1/(ports!B$2:B510&lt;&gt;""),ports!B$2:B510)="ReceiverPort",
       OR(LOOKUP(2,1/(ports!D$2:D510&lt;&gt;""),ports!D$2:D510)="SenderReceiverInterface",
          LOOKUP(2,1/(ports!D$2:D510&lt;&gt;""),ports!D$2:D510)="NvDataInterface")),
  "ReceiverPort_Options",
  IF(AND(LOOKUP(2,1/(ports!B$2:B510&lt;&gt;""),ports!B$2:B510)="SenderPort",
         OR(LOOKUP(2,1/(ports!D$2:D510&lt;&gt;""),ports!D$2:D510)="SenderReceiverInterface",
            LOOKUP(2,1/(ports!D$2:D510&lt;&gt;""),ports!D$2:D510)="NvDataInterface")),
     "SenderPort_Options",
     ""  )
)</f>
        <v/>
      </c>
      <c r="AK510" t="str">
        <f>IF(adt_primitive!D510&lt;&gt;"", adt_primitive!D510, AK509)</f>
        <v>CM_ActnOnErToMM</v>
      </c>
      <c r="AL510" s="27" t="str">
        <f>IF(adt_primitive!B510&lt;&gt;"", adt_primitive!B510, AL509)</f>
        <v>ADTS_ActnOnErToMM</v>
      </c>
      <c r="AM510" t="str">
        <f>IF(ports!E510&lt;&gt;"", ports!E510, AM509)</f>
        <v>Trigger1</v>
      </c>
      <c r="AN510" t="str">
        <f>IF(ports!C510&lt;&gt;"", ports!C510, AN509)</f>
        <v>Trigger_R_Port</v>
      </c>
      <c r="AO510" s="27" t="str">
        <f>IF(ports!F510&lt;&gt;"", ports!F510, AO509)</f>
        <v>Trigg2</v>
      </c>
    </row>
    <row r="511" spans="34:41" ht="15" x14ac:dyDescent="0.25">
      <c r="AH511" s="27" t="str" cm="1">
        <f t="array" ref="AH511">IF(AND(LOOKUP(2,1/(ports!B$2:B511&lt;&gt;""),ports!B$2:B511)="ReceiverPort",
       OR(LOOKUP(2,1/(ports!D$2:D511&lt;&gt;""),ports!D$2:D511)="SenderReceiverInterface",
          LOOKUP(2,1/(ports!D$2:D511&lt;&gt;""),ports!D$2:D511)="NvDataInterface")),
  "ReceiverPort_Options",
  IF(AND(LOOKUP(2,1/(ports!B$2:B511&lt;&gt;""),ports!B$2:B511)="SenderPort",
         OR(LOOKUP(2,1/(ports!D$2:D511&lt;&gt;""),ports!D$2:D511)="SenderReceiverInterface",
            LOOKUP(2,1/(ports!D$2:D511&lt;&gt;""),ports!D$2:D511)="NvDataInterface")),
     "SenderPort_Options",
     ""  )
)</f>
        <v/>
      </c>
      <c r="AK511" t="str">
        <f>IF(adt_primitive!D511&lt;&gt;"", adt_primitive!D511, AK510)</f>
        <v>CM_ActnOnErToMM</v>
      </c>
      <c r="AL511" s="27" t="str">
        <f>IF(adt_primitive!B511&lt;&gt;"", adt_primitive!B511, AL510)</f>
        <v>ADTS_ActnOnErToMM</v>
      </c>
      <c r="AM511" t="str">
        <f>IF(ports!E511&lt;&gt;"", ports!E511, AM510)</f>
        <v>Trigger1</v>
      </c>
      <c r="AN511" t="str">
        <f>IF(ports!C511&lt;&gt;"", ports!C511, AN510)</f>
        <v>Trigger_R_Port</v>
      </c>
      <c r="AO511" s="27" t="str">
        <f>IF(ports!F511&lt;&gt;"", ports!F511, AO510)</f>
        <v>Trigg2</v>
      </c>
    </row>
    <row r="512" spans="34:41" ht="15" x14ac:dyDescent="0.25">
      <c r="AH512" s="27" t="str" cm="1">
        <f t="array" ref="AH512">IF(AND(LOOKUP(2,1/(ports!B$2:B512&lt;&gt;""),ports!B$2:B512)="ReceiverPort",
       OR(LOOKUP(2,1/(ports!D$2:D512&lt;&gt;""),ports!D$2:D512)="SenderReceiverInterface",
          LOOKUP(2,1/(ports!D$2:D512&lt;&gt;""),ports!D$2:D512)="NvDataInterface")),
  "ReceiverPort_Options",
  IF(AND(LOOKUP(2,1/(ports!B$2:B512&lt;&gt;""),ports!B$2:B512)="SenderPort",
         OR(LOOKUP(2,1/(ports!D$2:D512&lt;&gt;""),ports!D$2:D512)="SenderReceiverInterface",
            LOOKUP(2,1/(ports!D$2:D512&lt;&gt;""),ports!D$2:D512)="NvDataInterface")),
     "SenderPort_Options",
     ""  )
)</f>
        <v/>
      </c>
      <c r="AK512" t="str">
        <f>IF(adt_primitive!D512&lt;&gt;"", adt_primitive!D512, AK511)</f>
        <v>CM_ActnOnErToMM</v>
      </c>
      <c r="AL512" s="27" t="str">
        <f>IF(adt_primitive!B512&lt;&gt;"", adt_primitive!B512, AL511)</f>
        <v>ADTS_ActnOnErToMM</v>
      </c>
      <c r="AM512" t="str">
        <f>IF(ports!E512&lt;&gt;"", ports!E512, AM511)</f>
        <v>Trigger1</v>
      </c>
      <c r="AN512" t="str">
        <f>IF(ports!C512&lt;&gt;"", ports!C512, AN511)</f>
        <v>Trigger_R_Port</v>
      </c>
      <c r="AO512" s="27" t="str">
        <f>IF(ports!F512&lt;&gt;"", ports!F512, AO511)</f>
        <v>Trigg2</v>
      </c>
    </row>
    <row r="513" spans="34:41" ht="15" x14ac:dyDescent="0.25">
      <c r="AH513" s="27" t="str" cm="1">
        <f t="array" ref="AH513">IF(AND(LOOKUP(2,1/(ports!B$2:B513&lt;&gt;""),ports!B$2:B513)="ReceiverPort",
       OR(LOOKUP(2,1/(ports!D$2:D513&lt;&gt;""),ports!D$2:D513)="SenderReceiverInterface",
          LOOKUP(2,1/(ports!D$2:D513&lt;&gt;""),ports!D$2:D513)="NvDataInterface")),
  "ReceiverPort_Options",
  IF(AND(LOOKUP(2,1/(ports!B$2:B513&lt;&gt;""),ports!B$2:B513)="SenderPort",
         OR(LOOKUP(2,1/(ports!D$2:D513&lt;&gt;""),ports!D$2:D513)="SenderReceiverInterface",
            LOOKUP(2,1/(ports!D$2:D513&lt;&gt;""),ports!D$2:D513)="NvDataInterface")),
     "SenderPort_Options",
     ""  )
)</f>
        <v/>
      </c>
      <c r="AK513" t="str">
        <f>IF(adt_primitive!D513&lt;&gt;"", adt_primitive!D513, AK512)</f>
        <v>CM_ActnOnErToMM</v>
      </c>
      <c r="AL513" s="27" t="str">
        <f>IF(adt_primitive!B513&lt;&gt;"", adt_primitive!B513, AL512)</f>
        <v>ADTS_ActnOnErToMM</v>
      </c>
      <c r="AM513" t="str">
        <f>IF(ports!E513&lt;&gt;"", ports!E513, AM512)</f>
        <v>Trigger1</v>
      </c>
      <c r="AN513" t="str">
        <f>IF(ports!C513&lt;&gt;"", ports!C513, AN512)</f>
        <v>Trigger_R_Port</v>
      </c>
      <c r="AO513" s="27" t="str">
        <f>IF(ports!F513&lt;&gt;"", ports!F513, AO512)</f>
        <v>Trigg2</v>
      </c>
    </row>
    <row r="514" spans="34:41" ht="15" x14ac:dyDescent="0.25">
      <c r="AH514" s="27" t="str" cm="1">
        <f t="array" ref="AH514">IF(AND(LOOKUP(2,1/(ports!B$2:B514&lt;&gt;""),ports!B$2:B514)="ReceiverPort",
       OR(LOOKUP(2,1/(ports!D$2:D514&lt;&gt;""),ports!D$2:D514)="SenderReceiverInterface",
          LOOKUP(2,1/(ports!D$2:D514&lt;&gt;""),ports!D$2:D514)="NvDataInterface")),
  "ReceiverPort_Options",
  IF(AND(LOOKUP(2,1/(ports!B$2:B514&lt;&gt;""),ports!B$2:B514)="SenderPort",
         OR(LOOKUP(2,1/(ports!D$2:D514&lt;&gt;""),ports!D$2:D514)="SenderReceiverInterface",
            LOOKUP(2,1/(ports!D$2:D514&lt;&gt;""),ports!D$2:D514)="NvDataInterface")),
     "SenderPort_Options",
     ""  )
)</f>
        <v/>
      </c>
      <c r="AK514" t="str">
        <f>IF(adt_primitive!D514&lt;&gt;"", adt_primitive!D514, AK513)</f>
        <v>CM_ActnOnErToMM</v>
      </c>
      <c r="AL514" s="27" t="str">
        <f>IF(adt_primitive!B514&lt;&gt;"", adt_primitive!B514, AL513)</f>
        <v>ADTS_ActnOnErToMM</v>
      </c>
      <c r="AM514" t="str">
        <f>IF(ports!E514&lt;&gt;"", ports!E514, AM513)</f>
        <v>Trigger1</v>
      </c>
      <c r="AN514" t="str">
        <f>IF(ports!C514&lt;&gt;"", ports!C514, AN513)</f>
        <v>Trigger_R_Port</v>
      </c>
      <c r="AO514" s="27" t="str">
        <f>IF(ports!F514&lt;&gt;"", ports!F514, AO513)</f>
        <v>Trigg2</v>
      </c>
    </row>
    <row r="515" spans="34:41" ht="15" x14ac:dyDescent="0.25">
      <c r="AH515" s="27" t="str" cm="1">
        <f t="array" ref="AH515">IF(AND(LOOKUP(2,1/(ports!B$2:B515&lt;&gt;""),ports!B$2:B515)="ReceiverPort",
       OR(LOOKUP(2,1/(ports!D$2:D515&lt;&gt;""),ports!D$2:D515)="SenderReceiverInterface",
          LOOKUP(2,1/(ports!D$2:D515&lt;&gt;""),ports!D$2:D515)="NvDataInterface")),
  "ReceiverPort_Options",
  IF(AND(LOOKUP(2,1/(ports!B$2:B515&lt;&gt;""),ports!B$2:B515)="SenderPort",
         OR(LOOKUP(2,1/(ports!D$2:D515&lt;&gt;""),ports!D$2:D515)="SenderReceiverInterface",
            LOOKUP(2,1/(ports!D$2:D515&lt;&gt;""),ports!D$2:D515)="NvDataInterface")),
     "SenderPort_Options",
     ""  )
)</f>
        <v/>
      </c>
      <c r="AK515" t="str">
        <f>IF(adt_primitive!D515&lt;&gt;"", adt_primitive!D515, AK514)</f>
        <v>CM_ActnOnErToMM</v>
      </c>
      <c r="AL515" s="27" t="str">
        <f>IF(adt_primitive!B515&lt;&gt;"", adt_primitive!B515, AL514)</f>
        <v>ADTS_ActnOnErToMM</v>
      </c>
      <c r="AM515" t="str">
        <f>IF(ports!E515&lt;&gt;"", ports!E515, AM514)</f>
        <v>Trigger1</v>
      </c>
      <c r="AN515" t="str">
        <f>IF(ports!C515&lt;&gt;"", ports!C515, AN514)</f>
        <v>Trigger_R_Port</v>
      </c>
      <c r="AO515" s="27" t="str">
        <f>IF(ports!F515&lt;&gt;"", ports!F515, AO514)</f>
        <v>Trigg2</v>
      </c>
    </row>
    <row r="516" spans="34:41" ht="15" x14ac:dyDescent="0.25">
      <c r="AH516" s="27" t="str" cm="1">
        <f t="array" ref="AH516">IF(AND(LOOKUP(2,1/(ports!B$2:B516&lt;&gt;""),ports!B$2:B516)="ReceiverPort",
       OR(LOOKUP(2,1/(ports!D$2:D516&lt;&gt;""),ports!D$2:D516)="SenderReceiverInterface",
          LOOKUP(2,1/(ports!D$2:D516&lt;&gt;""),ports!D$2:D516)="NvDataInterface")),
  "ReceiverPort_Options",
  IF(AND(LOOKUP(2,1/(ports!B$2:B516&lt;&gt;""),ports!B$2:B516)="SenderPort",
         OR(LOOKUP(2,1/(ports!D$2:D516&lt;&gt;""),ports!D$2:D516)="SenderReceiverInterface",
            LOOKUP(2,1/(ports!D$2:D516&lt;&gt;""),ports!D$2:D516)="NvDataInterface")),
     "SenderPort_Options",
     ""  )
)</f>
        <v/>
      </c>
      <c r="AK516" t="str">
        <f>IF(adt_primitive!D516&lt;&gt;"", adt_primitive!D516, AK515)</f>
        <v>CM_ActnOnErToMM</v>
      </c>
      <c r="AL516" s="27" t="str">
        <f>IF(adt_primitive!B516&lt;&gt;"", adt_primitive!B516, AL515)</f>
        <v>ADTS_ActnOnErToMM</v>
      </c>
      <c r="AM516" t="str">
        <f>IF(ports!E516&lt;&gt;"", ports!E516, AM515)</f>
        <v>Trigger1</v>
      </c>
      <c r="AN516" t="str">
        <f>IF(ports!C516&lt;&gt;"", ports!C516, AN515)</f>
        <v>Trigger_R_Port</v>
      </c>
      <c r="AO516" s="27" t="str">
        <f>IF(ports!F516&lt;&gt;"", ports!F516, AO515)</f>
        <v>Trigg2</v>
      </c>
    </row>
    <row r="517" spans="34:41" ht="15" x14ac:dyDescent="0.25">
      <c r="AH517" s="27" t="str" cm="1">
        <f t="array" ref="AH517">IF(AND(LOOKUP(2,1/(ports!B$2:B517&lt;&gt;""),ports!B$2:B517)="ReceiverPort",
       OR(LOOKUP(2,1/(ports!D$2:D517&lt;&gt;""),ports!D$2:D517)="SenderReceiverInterface",
          LOOKUP(2,1/(ports!D$2:D517&lt;&gt;""),ports!D$2:D517)="NvDataInterface")),
  "ReceiverPort_Options",
  IF(AND(LOOKUP(2,1/(ports!B$2:B517&lt;&gt;""),ports!B$2:B517)="SenderPort",
         OR(LOOKUP(2,1/(ports!D$2:D517&lt;&gt;""),ports!D$2:D517)="SenderReceiverInterface",
            LOOKUP(2,1/(ports!D$2:D517&lt;&gt;""),ports!D$2:D517)="NvDataInterface")),
     "SenderPort_Options",
     ""  )
)</f>
        <v/>
      </c>
      <c r="AK517" t="str">
        <f>IF(adt_primitive!D517&lt;&gt;"", adt_primitive!D517, AK516)</f>
        <v>CM_ActnOnErToMM</v>
      </c>
      <c r="AL517" s="27" t="str">
        <f>IF(adt_primitive!B517&lt;&gt;"", adt_primitive!B517, AL516)</f>
        <v>ADTS_ActnOnErToMM</v>
      </c>
      <c r="AM517" t="str">
        <f>IF(ports!E517&lt;&gt;"", ports!E517, AM516)</f>
        <v>Trigger1</v>
      </c>
      <c r="AN517" t="str">
        <f>IF(ports!C517&lt;&gt;"", ports!C517, AN516)</f>
        <v>Trigger_R_Port</v>
      </c>
      <c r="AO517" s="27" t="str">
        <f>IF(ports!F517&lt;&gt;"", ports!F517, AO516)</f>
        <v>Trigg2</v>
      </c>
    </row>
    <row r="518" spans="34:41" ht="15" x14ac:dyDescent="0.25">
      <c r="AH518" s="27" t="str" cm="1">
        <f t="array" ref="AH518">IF(AND(LOOKUP(2,1/(ports!B$2:B518&lt;&gt;""),ports!B$2:B518)="ReceiverPort",
       OR(LOOKUP(2,1/(ports!D$2:D518&lt;&gt;""),ports!D$2:D518)="SenderReceiverInterface",
          LOOKUP(2,1/(ports!D$2:D518&lt;&gt;""),ports!D$2:D518)="NvDataInterface")),
  "ReceiverPort_Options",
  IF(AND(LOOKUP(2,1/(ports!B$2:B518&lt;&gt;""),ports!B$2:B518)="SenderPort",
         OR(LOOKUP(2,1/(ports!D$2:D518&lt;&gt;""),ports!D$2:D518)="SenderReceiverInterface",
            LOOKUP(2,1/(ports!D$2:D518&lt;&gt;""),ports!D$2:D518)="NvDataInterface")),
     "SenderPort_Options",
     ""  )
)</f>
        <v/>
      </c>
      <c r="AK518" t="str">
        <f>IF(adt_primitive!D518&lt;&gt;"", adt_primitive!D518, AK517)</f>
        <v>CM_ActnOnErToMM</v>
      </c>
      <c r="AL518" s="27" t="str">
        <f>IF(adt_primitive!B518&lt;&gt;"", adt_primitive!B518, AL517)</f>
        <v>ADTS_ActnOnErToMM</v>
      </c>
      <c r="AM518" t="str">
        <f>IF(ports!E518&lt;&gt;"", ports!E518, AM517)</f>
        <v>Trigger1</v>
      </c>
      <c r="AN518" t="str">
        <f>IF(ports!C518&lt;&gt;"", ports!C518, AN517)</f>
        <v>Trigger_R_Port</v>
      </c>
      <c r="AO518" s="27" t="str">
        <f>IF(ports!F518&lt;&gt;"", ports!F518, AO517)</f>
        <v>Trigg2</v>
      </c>
    </row>
    <row r="519" spans="34:41" ht="15" x14ac:dyDescent="0.25">
      <c r="AH519" s="27" t="str" cm="1">
        <f t="array" ref="AH519">IF(AND(LOOKUP(2,1/(ports!B$2:B519&lt;&gt;""),ports!B$2:B519)="ReceiverPort",
       OR(LOOKUP(2,1/(ports!D$2:D519&lt;&gt;""),ports!D$2:D519)="SenderReceiverInterface",
          LOOKUP(2,1/(ports!D$2:D519&lt;&gt;""),ports!D$2:D519)="NvDataInterface")),
  "ReceiverPort_Options",
  IF(AND(LOOKUP(2,1/(ports!B$2:B519&lt;&gt;""),ports!B$2:B519)="SenderPort",
         OR(LOOKUP(2,1/(ports!D$2:D519&lt;&gt;""),ports!D$2:D519)="SenderReceiverInterface",
            LOOKUP(2,1/(ports!D$2:D519&lt;&gt;""),ports!D$2:D519)="NvDataInterface")),
     "SenderPort_Options",
     ""  )
)</f>
        <v/>
      </c>
      <c r="AK519" t="str">
        <f>IF(adt_primitive!D519&lt;&gt;"", adt_primitive!D519, AK518)</f>
        <v>CM_ActnOnErToMM</v>
      </c>
      <c r="AL519" s="27" t="str">
        <f>IF(adt_primitive!B519&lt;&gt;"", adt_primitive!B519, AL518)</f>
        <v>ADTS_ActnOnErToMM</v>
      </c>
      <c r="AM519" t="str">
        <f>IF(ports!E519&lt;&gt;"", ports!E519, AM518)</f>
        <v>Trigger1</v>
      </c>
      <c r="AN519" t="str">
        <f>IF(ports!C519&lt;&gt;"", ports!C519, AN518)</f>
        <v>Trigger_R_Port</v>
      </c>
      <c r="AO519" s="27" t="str">
        <f>IF(ports!F519&lt;&gt;"", ports!F519, AO518)</f>
        <v>Trigg2</v>
      </c>
    </row>
    <row r="520" spans="34:41" ht="15" x14ac:dyDescent="0.25">
      <c r="AH520" s="27" t="str" cm="1">
        <f t="array" ref="AH520">IF(AND(LOOKUP(2,1/(ports!B$2:B520&lt;&gt;""),ports!B$2:B520)="ReceiverPort",
       OR(LOOKUP(2,1/(ports!D$2:D520&lt;&gt;""),ports!D$2:D520)="SenderReceiverInterface",
          LOOKUP(2,1/(ports!D$2:D520&lt;&gt;""),ports!D$2:D520)="NvDataInterface")),
  "ReceiverPort_Options",
  IF(AND(LOOKUP(2,1/(ports!B$2:B520&lt;&gt;""),ports!B$2:B520)="SenderPort",
         OR(LOOKUP(2,1/(ports!D$2:D520&lt;&gt;""),ports!D$2:D520)="SenderReceiverInterface",
            LOOKUP(2,1/(ports!D$2:D520&lt;&gt;""),ports!D$2:D520)="NvDataInterface")),
     "SenderPort_Options",
     ""  )
)</f>
        <v/>
      </c>
      <c r="AK520" t="str">
        <f>IF(adt_primitive!D520&lt;&gt;"", adt_primitive!D520, AK519)</f>
        <v>CM_ActnOnErToMM</v>
      </c>
      <c r="AL520" s="27" t="str">
        <f>IF(adt_primitive!B520&lt;&gt;"", adt_primitive!B520, AL519)</f>
        <v>ADTS_ActnOnErToMM</v>
      </c>
      <c r="AM520" t="str">
        <f>IF(ports!E520&lt;&gt;"", ports!E520, AM519)</f>
        <v>Trigger1</v>
      </c>
      <c r="AN520" t="str">
        <f>IF(ports!C520&lt;&gt;"", ports!C520, AN519)</f>
        <v>Trigger_R_Port</v>
      </c>
      <c r="AO520" s="27" t="str">
        <f>IF(ports!F520&lt;&gt;"", ports!F520, AO519)</f>
        <v>Trigg2</v>
      </c>
    </row>
    <row r="521" spans="34:41" ht="15" x14ac:dyDescent="0.25">
      <c r="AH521" s="27" t="str" cm="1">
        <f t="array" ref="AH521">IF(AND(LOOKUP(2,1/(ports!B$2:B521&lt;&gt;""),ports!B$2:B521)="ReceiverPort",
       OR(LOOKUP(2,1/(ports!D$2:D521&lt;&gt;""),ports!D$2:D521)="SenderReceiverInterface",
          LOOKUP(2,1/(ports!D$2:D521&lt;&gt;""),ports!D$2:D521)="NvDataInterface")),
  "ReceiverPort_Options",
  IF(AND(LOOKUP(2,1/(ports!B$2:B521&lt;&gt;""),ports!B$2:B521)="SenderPort",
         OR(LOOKUP(2,1/(ports!D$2:D521&lt;&gt;""),ports!D$2:D521)="SenderReceiverInterface",
            LOOKUP(2,1/(ports!D$2:D521&lt;&gt;""),ports!D$2:D521)="NvDataInterface")),
     "SenderPort_Options",
     ""  )
)</f>
        <v/>
      </c>
      <c r="AK521" t="str">
        <f>IF(adt_primitive!D521&lt;&gt;"", adt_primitive!D521, AK520)</f>
        <v>CM_ActnOnErToMM</v>
      </c>
      <c r="AL521" s="27" t="str">
        <f>IF(adt_primitive!B521&lt;&gt;"", adt_primitive!B521, AL520)</f>
        <v>ADTS_ActnOnErToMM</v>
      </c>
      <c r="AM521" t="str">
        <f>IF(ports!E521&lt;&gt;"", ports!E521, AM520)</f>
        <v>Trigger1</v>
      </c>
      <c r="AN521" t="str">
        <f>IF(ports!C521&lt;&gt;"", ports!C521, AN520)</f>
        <v>Trigger_R_Port</v>
      </c>
      <c r="AO521" s="27" t="str">
        <f>IF(ports!F521&lt;&gt;"", ports!F521, AO520)</f>
        <v>Trigg2</v>
      </c>
    </row>
    <row r="522" spans="34:41" ht="15" x14ac:dyDescent="0.25">
      <c r="AH522" s="27" t="str" cm="1">
        <f t="array" ref="AH522">IF(AND(LOOKUP(2,1/(ports!B$2:B522&lt;&gt;""),ports!B$2:B522)="ReceiverPort",
       OR(LOOKUP(2,1/(ports!D$2:D522&lt;&gt;""),ports!D$2:D522)="SenderReceiverInterface",
          LOOKUP(2,1/(ports!D$2:D522&lt;&gt;""),ports!D$2:D522)="NvDataInterface")),
  "ReceiverPort_Options",
  IF(AND(LOOKUP(2,1/(ports!B$2:B522&lt;&gt;""),ports!B$2:B522)="SenderPort",
         OR(LOOKUP(2,1/(ports!D$2:D522&lt;&gt;""),ports!D$2:D522)="SenderReceiverInterface",
            LOOKUP(2,1/(ports!D$2:D522&lt;&gt;""),ports!D$2:D522)="NvDataInterface")),
     "SenderPort_Options",
     ""  )
)</f>
        <v/>
      </c>
      <c r="AK522" t="str">
        <f>IF(adt_primitive!D522&lt;&gt;"", adt_primitive!D522, AK521)</f>
        <v>CM_ActnOnErToMM</v>
      </c>
      <c r="AL522" s="27" t="str">
        <f>IF(adt_primitive!B522&lt;&gt;"", adt_primitive!B522, AL521)</f>
        <v>ADTS_ActnOnErToMM</v>
      </c>
      <c r="AM522" t="str">
        <f>IF(ports!E522&lt;&gt;"", ports!E522, AM521)</f>
        <v>Trigger1</v>
      </c>
      <c r="AN522" t="str">
        <f>IF(ports!C522&lt;&gt;"", ports!C522, AN521)</f>
        <v>Trigger_R_Port</v>
      </c>
      <c r="AO522" s="27" t="str">
        <f>IF(ports!F522&lt;&gt;"", ports!F522, AO521)</f>
        <v>Trigg2</v>
      </c>
    </row>
    <row r="523" spans="34:41" ht="15" x14ac:dyDescent="0.25">
      <c r="AH523" s="27" t="str" cm="1">
        <f t="array" ref="AH523">IF(AND(LOOKUP(2,1/(ports!B$2:B523&lt;&gt;""),ports!B$2:B523)="ReceiverPort",
       OR(LOOKUP(2,1/(ports!D$2:D523&lt;&gt;""),ports!D$2:D523)="SenderReceiverInterface",
          LOOKUP(2,1/(ports!D$2:D523&lt;&gt;""),ports!D$2:D523)="NvDataInterface")),
  "ReceiverPort_Options",
  IF(AND(LOOKUP(2,1/(ports!B$2:B523&lt;&gt;""),ports!B$2:B523)="SenderPort",
         OR(LOOKUP(2,1/(ports!D$2:D523&lt;&gt;""),ports!D$2:D523)="SenderReceiverInterface",
            LOOKUP(2,1/(ports!D$2:D523&lt;&gt;""),ports!D$2:D523)="NvDataInterface")),
     "SenderPort_Options",
     ""  )
)</f>
        <v/>
      </c>
      <c r="AK523" t="str">
        <f>IF(adt_primitive!D523&lt;&gt;"", adt_primitive!D523, AK522)</f>
        <v>CM_ActnOnErToMM</v>
      </c>
      <c r="AL523" s="27" t="str">
        <f>IF(adt_primitive!B523&lt;&gt;"", adt_primitive!B523, AL522)</f>
        <v>ADTS_ActnOnErToMM</v>
      </c>
      <c r="AM523" t="str">
        <f>IF(ports!E523&lt;&gt;"", ports!E523, AM522)</f>
        <v>Trigger1</v>
      </c>
      <c r="AN523" t="str">
        <f>IF(ports!C523&lt;&gt;"", ports!C523, AN522)</f>
        <v>Trigger_R_Port</v>
      </c>
      <c r="AO523" s="27" t="str">
        <f>IF(ports!F523&lt;&gt;"", ports!F523, AO522)</f>
        <v>Trigg2</v>
      </c>
    </row>
    <row r="524" spans="34:41" ht="15" x14ac:dyDescent="0.25">
      <c r="AH524" s="27" t="str" cm="1">
        <f t="array" ref="AH524">IF(AND(LOOKUP(2,1/(ports!B$2:B524&lt;&gt;""),ports!B$2:B524)="ReceiverPort",
       OR(LOOKUP(2,1/(ports!D$2:D524&lt;&gt;""),ports!D$2:D524)="SenderReceiverInterface",
          LOOKUP(2,1/(ports!D$2:D524&lt;&gt;""),ports!D$2:D524)="NvDataInterface")),
  "ReceiverPort_Options",
  IF(AND(LOOKUP(2,1/(ports!B$2:B524&lt;&gt;""),ports!B$2:B524)="SenderPort",
         OR(LOOKUP(2,1/(ports!D$2:D524&lt;&gt;""),ports!D$2:D524)="SenderReceiverInterface",
            LOOKUP(2,1/(ports!D$2:D524&lt;&gt;""),ports!D$2:D524)="NvDataInterface")),
     "SenderPort_Options",
     ""  )
)</f>
        <v/>
      </c>
      <c r="AK524" t="str">
        <f>IF(adt_primitive!D524&lt;&gt;"", adt_primitive!D524, AK523)</f>
        <v>CM_ActnOnErToMM</v>
      </c>
      <c r="AL524" s="27" t="str">
        <f>IF(adt_primitive!B524&lt;&gt;"", adt_primitive!B524, AL523)</f>
        <v>ADTS_ActnOnErToMM</v>
      </c>
      <c r="AM524" t="str">
        <f>IF(ports!E524&lt;&gt;"", ports!E524, AM523)</f>
        <v>Trigger1</v>
      </c>
      <c r="AN524" t="str">
        <f>IF(ports!C524&lt;&gt;"", ports!C524, AN523)</f>
        <v>Trigger_R_Port</v>
      </c>
      <c r="AO524" s="27" t="str">
        <f>IF(ports!F524&lt;&gt;"", ports!F524, AO523)</f>
        <v>Trigg2</v>
      </c>
    </row>
    <row r="525" spans="34:41" ht="15" x14ac:dyDescent="0.25">
      <c r="AH525" s="27" t="str" cm="1">
        <f t="array" ref="AH525">IF(AND(LOOKUP(2,1/(ports!B$2:B525&lt;&gt;""),ports!B$2:B525)="ReceiverPort",
       OR(LOOKUP(2,1/(ports!D$2:D525&lt;&gt;""),ports!D$2:D525)="SenderReceiverInterface",
          LOOKUP(2,1/(ports!D$2:D525&lt;&gt;""),ports!D$2:D525)="NvDataInterface")),
  "ReceiverPort_Options",
  IF(AND(LOOKUP(2,1/(ports!B$2:B525&lt;&gt;""),ports!B$2:B525)="SenderPort",
         OR(LOOKUP(2,1/(ports!D$2:D525&lt;&gt;""),ports!D$2:D525)="SenderReceiverInterface",
            LOOKUP(2,1/(ports!D$2:D525&lt;&gt;""),ports!D$2:D525)="NvDataInterface")),
     "SenderPort_Options",
     ""  )
)</f>
        <v/>
      </c>
      <c r="AK525" t="str">
        <f>IF(adt_primitive!D525&lt;&gt;"", adt_primitive!D525, AK524)</f>
        <v>CM_ActnOnErToMM</v>
      </c>
      <c r="AL525" s="27" t="str">
        <f>IF(adt_primitive!B525&lt;&gt;"", adt_primitive!B525, AL524)</f>
        <v>ADTS_ActnOnErToMM</v>
      </c>
      <c r="AM525" t="str">
        <f>IF(ports!E525&lt;&gt;"", ports!E525, AM524)</f>
        <v>Trigger1</v>
      </c>
      <c r="AN525" t="str">
        <f>IF(ports!C525&lt;&gt;"", ports!C525, AN524)</f>
        <v>Trigger_R_Port</v>
      </c>
      <c r="AO525" s="27" t="str">
        <f>IF(ports!F525&lt;&gt;"", ports!F525, AO524)</f>
        <v>Trigg2</v>
      </c>
    </row>
    <row r="526" spans="34:41" ht="15" x14ac:dyDescent="0.25">
      <c r="AH526" s="27" t="str" cm="1">
        <f t="array" ref="AH526">IF(AND(LOOKUP(2,1/(ports!B$2:B526&lt;&gt;""),ports!B$2:B526)="ReceiverPort",
       OR(LOOKUP(2,1/(ports!D$2:D526&lt;&gt;""),ports!D$2:D526)="SenderReceiverInterface",
          LOOKUP(2,1/(ports!D$2:D526&lt;&gt;""),ports!D$2:D526)="NvDataInterface")),
  "ReceiverPort_Options",
  IF(AND(LOOKUP(2,1/(ports!B$2:B526&lt;&gt;""),ports!B$2:B526)="SenderPort",
         OR(LOOKUP(2,1/(ports!D$2:D526&lt;&gt;""),ports!D$2:D526)="SenderReceiverInterface",
            LOOKUP(2,1/(ports!D$2:D526&lt;&gt;""),ports!D$2:D526)="NvDataInterface")),
     "SenderPort_Options",
     ""  )
)</f>
        <v/>
      </c>
      <c r="AK526" t="str">
        <f>IF(adt_primitive!D526&lt;&gt;"", adt_primitive!D526, AK525)</f>
        <v>CM_ActnOnErToMM</v>
      </c>
      <c r="AL526" s="27" t="str">
        <f>IF(adt_primitive!B526&lt;&gt;"", adt_primitive!B526, AL525)</f>
        <v>ADTS_ActnOnErToMM</v>
      </c>
      <c r="AM526" t="str">
        <f>IF(ports!E526&lt;&gt;"", ports!E526, AM525)</f>
        <v>Trigger1</v>
      </c>
      <c r="AN526" t="str">
        <f>IF(ports!C526&lt;&gt;"", ports!C526, AN525)</f>
        <v>Trigger_R_Port</v>
      </c>
      <c r="AO526" s="27" t="str">
        <f>IF(ports!F526&lt;&gt;"", ports!F526, AO525)</f>
        <v>Trigg2</v>
      </c>
    </row>
    <row r="527" spans="34:41" ht="15" x14ac:dyDescent="0.25">
      <c r="AH527" s="27" t="str" cm="1">
        <f t="array" ref="AH527">IF(AND(LOOKUP(2,1/(ports!B$2:B527&lt;&gt;""),ports!B$2:B527)="ReceiverPort",
       OR(LOOKUP(2,1/(ports!D$2:D527&lt;&gt;""),ports!D$2:D527)="SenderReceiverInterface",
          LOOKUP(2,1/(ports!D$2:D527&lt;&gt;""),ports!D$2:D527)="NvDataInterface")),
  "ReceiverPort_Options",
  IF(AND(LOOKUP(2,1/(ports!B$2:B527&lt;&gt;""),ports!B$2:B527)="SenderPort",
         OR(LOOKUP(2,1/(ports!D$2:D527&lt;&gt;""),ports!D$2:D527)="SenderReceiverInterface",
            LOOKUP(2,1/(ports!D$2:D527&lt;&gt;""),ports!D$2:D527)="NvDataInterface")),
     "SenderPort_Options",
     ""  )
)</f>
        <v/>
      </c>
      <c r="AK527" t="str">
        <f>IF(adt_primitive!D527&lt;&gt;"", adt_primitive!D527, AK526)</f>
        <v>CM_ActnOnErToMM</v>
      </c>
      <c r="AL527" s="27" t="str">
        <f>IF(adt_primitive!B527&lt;&gt;"", adt_primitive!B527, AL526)</f>
        <v>ADTS_ActnOnErToMM</v>
      </c>
      <c r="AM527" t="str">
        <f>IF(ports!E527&lt;&gt;"", ports!E527, AM526)</f>
        <v>Trigger1</v>
      </c>
      <c r="AN527" t="str">
        <f>IF(ports!C527&lt;&gt;"", ports!C527, AN526)</f>
        <v>Trigger_R_Port</v>
      </c>
      <c r="AO527" s="27" t="str">
        <f>IF(ports!F527&lt;&gt;"", ports!F527, AO526)</f>
        <v>Trigg2</v>
      </c>
    </row>
    <row r="528" spans="34:41" ht="15" x14ac:dyDescent="0.25">
      <c r="AH528" s="27" t="str" cm="1">
        <f t="array" ref="AH528">IF(AND(LOOKUP(2,1/(ports!B$2:B528&lt;&gt;""),ports!B$2:B528)="ReceiverPort",
       OR(LOOKUP(2,1/(ports!D$2:D528&lt;&gt;""),ports!D$2:D528)="SenderReceiverInterface",
          LOOKUP(2,1/(ports!D$2:D528&lt;&gt;""),ports!D$2:D528)="NvDataInterface")),
  "ReceiverPort_Options",
  IF(AND(LOOKUP(2,1/(ports!B$2:B528&lt;&gt;""),ports!B$2:B528)="SenderPort",
         OR(LOOKUP(2,1/(ports!D$2:D528&lt;&gt;""),ports!D$2:D528)="SenderReceiverInterface",
            LOOKUP(2,1/(ports!D$2:D528&lt;&gt;""),ports!D$2:D528)="NvDataInterface")),
     "SenderPort_Options",
     ""  )
)</f>
        <v/>
      </c>
      <c r="AK528" t="str">
        <f>IF(adt_primitive!D528&lt;&gt;"", adt_primitive!D528, AK527)</f>
        <v>CM_ActnOnErToMM</v>
      </c>
      <c r="AL528" s="27" t="str">
        <f>IF(adt_primitive!B528&lt;&gt;"", adt_primitive!B528, AL527)</f>
        <v>ADTS_ActnOnErToMM</v>
      </c>
      <c r="AM528" t="str">
        <f>IF(ports!E528&lt;&gt;"", ports!E528, AM527)</f>
        <v>Trigger1</v>
      </c>
      <c r="AN528" t="str">
        <f>IF(ports!C528&lt;&gt;"", ports!C528, AN527)</f>
        <v>Trigger_R_Port</v>
      </c>
      <c r="AO528" s="27" t="str">
        <f>IF(ports!F528&lt;&gt;"", ports!F528, AO527)</f>
        <v>Trigg2</v>
      </c>
    </row>
    <row r="529" spans="34:41" ht="15" x14ac:dyDescent="0.25">
      <c r="AH529" s="27" t="str" cm="1">
        <f t="array" ref="AH529">IF(AND(LOOKUP(2,1/(ports!B$2:B529&lt;&gt;""),ports!B$2:B529)="ReceiverPort",
       OR(LOOKUP(2,1/(ports!D$2:D529&lt;&gt;""),ports!D$2:D529)="SenderReceiverInterface",
          LOOKUP(2,1/(ports!D$2:D529&lt;&gt;""),ports!D$2:D529)="NvDataInterface")),
  "ReceiverPort_Options",
  IF(AND(LOOKUP(2,1/(ports!B$2:B529&lt;&gt;""),ports!B$2:B529)="SenderPort",
         OR(LOOKUP(2,1/(ports!D$2:D529&lt;&gt;""),ports!D$2:D529)="SenderReceiverInterface",
            LOOKUP(2,1/(ports!D$2:D529&lt;&gt;""),ports!D$2:D529)="NvDataInterface")),
     "SenderPort_Options",
     ""  )
)</f>
        <v/>
      </c>
      <c r="AK529" t="str">
        <f>IF(adt_primitive!D529&lt;&gt;"", adt_primitive!D529, AK528)</f>
        <v>CM_ActnOnErToMM</v>
      </c>
      <c r="AL529" s="27" t="str">
        <f>IF(adt_primitive!B529&lt;&gt;"", adt_primitive!B529, AL528)</f>
        <v>ADTS_ActnOnErToMM</v>
      </c>
      <c r="AM529" t="str">
        <f>IF(ports!E529&lt;&gt;"", ports!E529, AM528)</f>
        <v>Trigger1</v>
      </c>
      <c r="AN529" t="str">
        <f>IF(ports!C529&lt;&gt;"", ports!C529, AN528)</f>
        <v>Trigger_R_Port</v>
      </c>
      <c r="AO529" s="27" t="str">
        <f>IF(ports!F529&lt;&gt;"", ports!F529, AO528)</f>
        <v>Trigg2</v>
      </c>
    </row>
    <row r="530" spans="34:41" ht="15" x14ac:dyDescent="0.25">
      <c r="AH530" s="27" t="str" cm="1">
        <f t="array" ref="AH530">IF(AND(LOOKUP(2,1/(ports!B$2:B530&lt;&gt;""),ports!B$2:B530)="ReceiverPort",
       OR(LOOKUP(2,1/(ports!D$2:D530&lt;&gt;""),ports!D$2:D530)="SenderReceiverInterface",
          LOOKUP(2,1/(ports!D$2:D530&lt;&gt;""),ports!D$2:D530)="NvDataInterface")),
  "ReceiverPort_Options",
  IF(AND(LOOKUP(2,1/(ports!B$2:B530&lt;&gt;""),ports!B$2:B530)="SenderPort",
         OR(LOOKUP(2,1/(ports!D$2:D530&lt;&gt;""),ports!D$2:D530)="SenderReceiverInterface",
            LOOKUP(2,1/(ports!D$2:D530&lt;&gt;""),ports!D$2:D530)="NvDataInterface")),
     "SenderPort_Options",
     ""  )
)</f>
        <v/>
      </c>
      <c r="AK530" t="str">
        <f>IF(adt_primitive!D530&lt;&gt;"", adt_primitive!D530, AK529)</f>
        <v>CM_ActnOnErToMM</v>
      </c>
      <c r="AL530" s="27" t="str">
        <f>IF(adt_primitive!B530&lt;&gt;"", adt_primitive!B530, AL529)</f>
        <v>ADTS_ActnOnErToMM</v>
      </c>
      <c r="AM530" t="str">
        <f>IF(ports!E530&lt;&gt;"", ports!E530, AM529)</f>
        <v>Trigger1</v>
      </c>
      <c r="AN530" t="str">
        <f>IF(ports!C530&lt;&gt;"", ports!C530, AN529)</f>
        <v>Trigger_R_Port</v>
      </c>
      <c r="AO530" s="27" t="str">
        <f>IF(ports!F530&lt;&gt;"", ports!F530, AO529)</f>
        <v>Trigg2</v>
      </c>
    </row>
    <row r="531" spans="34:41" ht="15" x14ac:dyDescent="0.25">
      <c r="AH531" s="27" t="str" cm="1">
        <f t="array" ref="AH531">IF(AND(LOOKUP(2,1/(ports!B$2:B531&lt;&gt;""),ports!B$2:B531)="ReceiverPort",
       OR(LOOKUP(2,1/(ports!D$2:D531&lt;&gt;""),ports!D$2:D531)="SenderReceiverInterface",
          LOOKUP(2,1/(ports!D$2:D531&lt;&gt;""),ports!D$2:D531)="NvDataInterface")),
  "ReceiverPort_Options",
  IF(AND(LOOKUP(2,1/(ports!B$2:B531&lt;&gt;""),ports!B$2:B531)="SenderPort",
         OR(LOOKUP(2,1/(ports!D$2:D531&lt;&gt;""),ports!D$2:D531)="SenderReceiverInterface",
            LOOKUP(2,1/(ports!D$2:D531&lt;&gt;""),ports!D$2:D531)="NvDataInterface")),
     "SenderPort_Options",
     ""  )
)</f>
        <v/>
      </c>
      <c r="AK531" t="str">
        <f>IF(adt_primitive!D531&lt;&gt;"", adt_primitive!D531, AK530)</f>
        <v>CM_ActnOnErToMM</v>
      </c>
      <c r="AL531" s="27" t="str">
        <f>IF(adt_primitive!B531&lt;&gt;"", adt_primitive!B531, AL530)</f>
        <v>ADTS_ActnOnErToMM</v>
      </c>
      <c r="AM531" t="str">
        <f>IF(ports!E531&lt;&gt;"", ports!E531, AM530)</f>
        <v>Trigger1</v>
      </c>
      <c r="AN531" t="str">
        <f>IF(ports!C531&lt;&gt;"", ports!C531, AN530)</f>
        <v>Trigger_R_Port</v>
      </c>
      <c r="AO531" s="27" t="str">
        <f>IF(ports!F531&lt;&gt;"", ports!F531, AO530)</f>
        <v>Trigg2</v>
      </c>
    </row>
    <row r="532" spans="34:41" ht="15" x14ac:dyDescent="0.25">
      <c r="AH532" s="27" t="str" cm="1">
        <f t="array" ref="AH532">IF(AND(LOOKUP(2,1/(ports!B$2:B532&lt;&gt;""),ports!B$2:B532)="ReceiverPort",
       OR(LOOKUP(2,1/(ports!D$2:D532&lt;&gt;""),ports!D$2:D532)="SenderReceiverInterface",
          LOOKUP(2,1/(ports!D$2:D532&lt;&gt;""),ports!D$2:D532)="NvDataInterface")),
  "ReceiverPort_Options",
  IF(AND(LOOKUP(2,1/(ports!B$2:B532&lt;&gt;""),ports!B$2:B532)="SenderPort",
         OR(LOOKUP(2,1/(ports!D$2:D532&lt;&gt;""),ports!D$2:D532)="SenderReceiverInterface",
            LOOKUP(2,1/(ports!D$2:D532&lt;&gt;""),ports!D$2:D532)="NvDataInterface")),
     "SenderPort_Options",
     ""  )
)</f>
        <v/>
      </c>
      <c r="AK532" t="str">
        <f>IF(adt_primitive!D532&lt;&gt;"", adt_primitive!D532, AK531)</f>
        <v>CM_ActnOnErToMM</v>
      </c>
      <c r="AL532" s="27" t="str">
        <f>IF(adt_primitive!B532&lt;&gt;"", adt_primitive!B532, AL531)</f>
        <v>ADTS_ActnOnErToMM</v>
      </c>
      <c r="AM532" t="str">
        <f>IF(ports!E532&lt;&gt;"", ports!E532, AM531)</f>
        <v>Trigger1</v>
      </c>
      <c r="AN532" t="str">
        <f>IF(ports!C532&lt;&gt;"", ports!C532, AN531)</f>
        <v>Trigger_R_Port</v>
      </c>
      <c r="AO532" s="27" t="str">
        <f>IF(ports!F532&lt;&gt;"", ports!F532, AO531)</f>
        <v>Trigg2</v>
      </c>
    </row>
    <row r="533" spans="34:41" ht="15" x14ac:dyDescent="0.25">
      <c r="AH533" s="27" t="str" cm="1">
        <f t="array" ref="AH533">IF(AND(LOOKUP(2,1/(ports!B$2:B533&lt;&gt;""),ports!B$2:B533)="ReceiverPort",
       OR(LOOKUP(2,1/(ports!D$2:D533&lt;&gt;""),ports!D$2:D533)="SenderReceiverInterface",
          LOOKUP(2,1/(ports!D$2:D533&lt;&gt;""),ports!D$2:D533)="NvDataInterface")),
  "ReceiverPort_Options",
  IF(AND(LOOKUP(2,1/(ports!B$2:B533&lt;&gt;""),ports!B$2:B533)="SenderPort",
         OR(LOOKUP(2,1/(ports!D$2:D533&lt;&gt;""),ports!D$2:D533)="SenderReceiverInterface",
            LOOKUP(2,1/(ports!D$2:D533&lt;&gt;""),ports!D$2:D533)="NvDataInterface")),
     "SenderPort_Options",
     ""  )
)</f>
        <v/>
      </c>
      <c r="AK533" t="str">
        <f>IF(adt_primitive!D533&lt;&gt;"", adt_primitive!D533, AK532)</f>
        <v>CM_ActnOnErToMM</v>
      </c>
      <c r="AL533" s="27" t="str">
        <f>IF(adt_primitive!B533&lt;&gt;"", adt_primitive!B533, AL532)</f>
        <v>ADTS_ActnOnErToMM</v>
      </c>
      <c r="AM533" t="str">
        <f>IF(ports!E533&lt;&gt;"", ports!E533, AM532)</f>
        <v>Trigger1</v>
      </c>
      <c r="AN533" t="str">
        <f>IF(ports!C533&lt;&gt;"", ports!C533, AN532)</f>
        <v>Trigger_R_Port</v>
      </c>
      <c r="AO533" s="27" t="str">
        <f>IF(ports!F533&lt;&gt;"", ports!F533, AO532)</f>
        <v>Trigg2</v>
      </c>
    </row>
    <row r="534" spans="34:41" ht="15" x14ac:dyDescent="0.25">
      <c r="AH534" s="27" t="str" cm="1">
        <f t="array" ref="AH534">IF(AND(LOOKUP(2,1/(ports!B$2:B534&lt;&gt;""),ports!B$2:B534)="ReceiverPort",
       OR(LOOKUP(2,1/(ports!D$2:D534&lt;&gt;""),ports!D$2:D534)="SenderReceiverInterface",
          LOOKUP(2,1/(ports!D$2:D534&lt;&gt;""),ports!D$2:D534)="NvDataInterface")),
  "ReceiverPort_Options",
  IF(AND(LOOKUP(2,1/(ports!B$2:B534&lt;&gt;""),ports!B$2:B534)="SenderPort",
         OR(LOOKUP(2,1/(ports!D$2:D534&lt;&gt;""),ports!D$2:D534)="SenderReceiverInterface",
            LOOKUP(2,1/(ports!D$2:D534&lt;&gt;""),ports!D$2:D534)="NvDataInterface")),
     "SenderPort_Options",
     ""  )
)</f>
        <v/>
      </c>
      <c r="AK534" t="str">
        <f>IF(adt_primitive!D534&lt;&gt;"", adt_primitive!D534, AK533)</f>
        <v>CM_ActnOnErToMM</v>
      </c>
      <c r="AL534" s="27" t="str">
        <f>IF(adt_primitive!B534&lt;&gt;"", adt_primitive!B534, AL533)</f>
        <v>ADTS_ActnOnErToMM</v>
      </c>
      <c r="AM534" t="str">
        <f>IF(ports!E534&lt;&gt;"", ports!E534, AM533)</f>
        <v>Trigger1</v>
      </c>
      <c r="AN534" t="str">
        <f>IF(ports!C534&lt;&gt;"", ports!C534, AN533)</f>
        <v>Trigger_R_Port</v>
      </c>
      <c r="AO534" s="27" t="str">
        <f>IF(ports!F534&lt;&gt;"", ports!F534, AO533)</f>
        <v>Trigg2</v>
      </c>
    </row>
    <row r="535" spans="34:41" ht="15" x14ac:dyDescent="0.25">
      <c r="AH535" s="27" t="str" cm="1">
        <f t="array" ref="AH535">IF(AND(LOOKUP(2,1/(ports!B$2:B535&lt;&gt;""),ports!B$2:B535)="ReceiverPort",
       OR(LOOKUP(2,1/(ports!D$2:D535&lt;&gt;""),ports!D$2:D535)="SenderReceiverInterface",
          LOOKUP(2,1/(ports!D$2:D535&lt;&gt;""),ports!D$2:D535)="NvDataInterface")),
  "ReceiverPort_Options",
  IF(AND(LOOKUP(2,1/(ports!B$2:B535&lt;&gt;""),ports!B$2:B535)="SenderPort",
         OR(LOOKUP(2,1/(ports!D$2:D535&lt;&gt;""),ports!D$2:D535)="SenderReceiverInterface",
            LOOKUP(2,1/(ports!D$2:D535&lt;&gt;""),ports!D$2:D535)="NvDataInterface")),
     "SenderPort_Options",
     ""  )
)</f>
        <v/>
      </c>
      <c r="AK535" t="str">
        <f>IF(adt_primitive!D535&lt;&gt;"", adt_primitive!D535, AK534)</f>
        <v>CM_ActnOnErToMM</v>
      </c>
      <c r="AL535" s="27" t="str">
        <f>IF(adt_primitive!B535&lt;&gt;"", adt_primitive!B535, AL534)</f>
        <v>ADTS_ActnOnErToMM</v>
      </c>
      <c r="AM535" t="str">
        <f>IF(ports!E535&lt;&gt;"", ports!E535, AM534)</f>
        <v>Trigger1</v>
      </c>
      <c r="AN535" t="str">
        <f>IF(ports!C535&lt;&gt;"", ports!C535, AN534)</f>
        <v>Trigger_R_Port</v>
      </c>
      <c r="AO535" s="27" t="str">
        <f>IF(ports!F535&lt;&gt;"", ports!F535, AO534)</f>
        <v>Trigg2</v>
      </c>
    </row>
    <row r="536" spans="34:41" ht="15" x14ac:dyDescent="0.25">
      <c r="AH536" s="27" t="str" cm="1">
        <f t="array" ref="AH536">IF(AND(LOOKUP(2,1/(ports!B$2:B536&lt;&gt;""),ports!B$2:B536)="ReceiverPort",
       OR(LOOKUP(2,1/(ports!D$2:D536&lt;&gt;""),ports!D$2:D536)="SenderReceiverInterface",
          LOOKUP(2,1/(ports!D$2:D536&lt;&gt;""),ports!D$2:D536)="NvDataInterface")),
  "ReceiverPort_Options",
  IF(AND(LOOKUP(2,1/(ports!B$2:B536&lt;&gt;""),ports!B$2:B536)="SenderPort",
         OR(LOOKUP(2,1/(ports!D$2:D536&lt;&gt;""),ports!D$2:D536)="SenderReceiverInterface",
            LOOKUP(2,1/(ports!D$2:D536&lt;&gt;""),ports!D$2:D536)="NvDataInterface")),
     "SenderPort_Options",
     ""  )
)</f>
        <v/>
      </c>
      <c r="AK536" t="str">
        <f>IF(adt_primitive!D536&lt;&gt;"", adt_primitive!D536, AK535)</f>
        <v>CM_ActnOnErToMM</v>
      </c>
      <c r="AL536" s="27" t="str">
        <f>IF(adt_primitive!B536&lt;&gt;"", adt_primitive!B536, AL535)</f>
        <v>ADTS_ActnOnErToMM</v>
      </c>
      <c r="AM536" t="str">
        <f>IF(ports!E536&lt;&gt;"", ports!E536, AM535)</f>
        <v>Trigger1</v>
      </c>
      <c r="AN536" t="str">
        <f>IF(ports!C536&lt;&gt;"", ports!C536, AN535)</f>
        <v>Trigger_R_Port</v>
      </c>
      <c r="AO536" s="27" t="str">
        <f>IF(ports!F536&lt;&gt;"", ports!F536, AO535)</f>
        <v>Trigg2</v>
      </c>
    </row>
    <row r="537" spans="34:41" ht="15" x14ac:dyDescent="0.25">
      <c r="AH537" s="27" t="str" cm="1">
        <f t="array" ref="AH537">IF(AND(LOOKUP(2,1/(ports!B$2:B537&lt;&gt;""),ports!B$2:B537)="ReceiverPort",
       OR(LOOKUP(2,1/(ports!D$2:D537&lt;&gt;""),ports!D$2:D537)="SenderReceiverInterface",
          LOOKUP(2,1/(ports!D$2:D537&lt;&gt;""),ports!D$2:D537)="NvDataInterface")),
  "ReceiverPort_Options",
  IF(AND(LOOKUP(2,1/(ports!B$2:B537&lt;&gt;""),ports!B$2:B537)="SenderPort",
         OR(LOOKUP(2,1/(ports!D$2:D537&lt;&gt;""),ports!D$2:D537)="SenderReceiverInterface",
            LOOKUP(2,1/(ports!D$2:D537&lt;&gt;""),ports!D$2:D537)="NvDataInterface")),
     "SenderPort_Options",
     ""  )
)</f>
        <v/>
      </c>
      <c r="AK537" t="str">
        <f>IF(adt_primitive!D537&lt;&gt;"", adt_primitive!D537, AK536)</f>
        <v>CM_ActnOnErToMM</v>
      </c>
      <c r="AL537" s="27" t="str">
        <f>IF(adt_primitive!B537&lt;&gt;"", adt_primitive!B537, AL536)</f>
        <v>ADTS_ActnOnErToMM</v>
      </c>
      <c r="AM537" t="str">
        <f>IF(ports!E537&lt;&gt;"", ports!E537, AM536)</f>
        <v>Trigger1</v>
      </c>
      <c r="AN537" t="str">
        <f>IF(ports!C537&lt;&gt;"", ports!C537, AN536)</f>
        <v>Trigger_R_Port</v>
      </c>
      <c r="AO537" s="27" t="str">
        <f>IF(ports!F537&lt;&gt;"", ports!F537, AO536)</f>
        <v>Trigg2</v>
      </c>
    </row>
    <row r="538" spans="34:41" ht="15" x14ac:dyDescent="0.25">
      <c r="AH538" s="27" t="str" cm="1">
        <f t="array" ref="AH538">IF(AND(LOOKUP(2,1/(ports!B$2:B538&lt;&gt;""),ports!B$2:B538)="ReceiverPort",
       OR(LOOKUP(2,1/(ports!D$2:D538&lt;&gt;""),ports!D$2:D538)="SenderReceiverInterface",
          LOOKUP(2,1/(ports!D$2:D538&lt;&gt;""),ports!D$2:D538)="NvDataInterface")),
  "ReceiverPort_Options",
  IF(AND(LOOKUP(2,1/(ports!B$2:B538&lt;&gt;""),ports!B$2:B538)="SenderPort",
         OR(LOOKUP(2,1/(ports!D$2:D538&lt;&gt;""),ports!D$2:D538)="SenderReceiverInterface",
            LOOKUP(2,1/(ports!D$2:D538&lt;&gt;""),ports!D$2:D538)="NvDataInterface")),
     "SenderPort_Options",
     ""  )
)</f>
        <v/>
      </c>
      <c r="AK538" t="str">
        <f>IF(adt_primitive!D538&lt;&gt;"", adt_primitive!D538, AK537)</f>
        <v>CM_ActnOnErToMM</v>
      </c>
      <c r="AL538" s="27" t="str">
        <f>IF(adt_primitive!B538&lt;&gt;"", adt_primitive!B538, AL537)</f>
        <v>ADTS_ActnOnErToMM</v>
      </c>
      <c r="AM538" t="str">
        <f>IF(ports!E538&lt;&gt;"", ports!E538, AM537)</f>
        <v>Trigger1</v>
      </c>
      <c r="AN538" t="str">
        <f>IF(ports!C538&lt;&gt;"", ports!C538, AN537)</f>
        <v>Trigger_R_Port</v>
      </c>
      <c r="AO538" s="27" t="str">
        <f>IF(ports!F538&lt;&gt;"", ports!F538, AO537)</f>
        <v>Trigg2</v>
      </c>
    </row>
    <row r="539" spans="34:41" ht="15" x14ac:dyDescent="0.25">
      <c r="AH539" s="27" t="str" cm="1">
        <f t="array" ref="AH539">IF(AND(LOOKUP(2,1/(ports!B$2:B539&lt;&gt;""),ports!B$2:B539)="ReceiverPort",
       OR(LOOKUP(2,1/(ports!D$2:D539&lt;&gt;""),ports!D$2:D539)="SenderReceiverInterface",
          LOOKUP(2,1/(ports!D$2:D539&lt;&gt;""),ports!D$2:D539)="NvDataInterface")),
  "ReceiverPort_Options",
  IF(AND(LOOKUP(2,1/(ports!B$2:B539&lt;&gt;""),ports!B$2:B539)="SenderPort",
         OR(LOOKUP(2,1/(ports!D$2:D539&lt;&gt;""),ports!D$2:D539)="SenderReceiverInterface",
            LOOKUP(2,1/(ports!D$2:D539&lt;&gt;""),ports!D$2:D539)="NvDataInterface")),
     "SenderPort_Options",
     ""  )
)</f>
        <v/>
      </c>
      <c r="AK539" t="str">
        <f>IF(adt_primitive!D539&lt;&gt;"", adt_primitive!D539, AK538)</f>
        <v>CM_ActnOnErToMM</v>
      </c>
      <c r="AL539" s="27" t="str">
        <f>IF(adt_primitive!B539&lt;&gt;"", adt_primitive!B539, AL538)</f>
        <v>ADTS_ActnOnErToMM</v>
      </c>
      <c r="AM539" t="str">
        <f>IF(ports!E539&lt;&gt;"", ports!E539, AM538)</f>
        <v>Trigger1</v>
      </c>
      <c r="AN539" t="str">
        <f>IF(ports!C539&lt;&gt;"", ports!C539, AN538)</f>
        <v>Trigger_R_Port</v>
      </c>
      <c r="AO539" s="27" t="str">
        <f>IF(ports!F539&lt;&gt;"", ports!F539, AO538)</f>
        <v>Trigg2</v>
      </c>
    </row>
    <row r="540" spans="34:41" ht="15" x14ac:dyDescent="0.25">
      <c r="AH540" s="27" t="str" cm="1">
        <f t="array" ref="AH540">IF(AND(LOOKUP(2,1/(ports!B$2:B540&lt;&gt;""),ports!B$2:B540)="ReceiverPort",
       OR(LOOKUP(2,1/(ports!D$2:D540&lt;&gt;""),ports!D$2:D540)="SenderReceiverInterface",
          LOOKUP(2,1/(ports!D$2:D540&lt;&gt;""),ports!D$2:D540)="NvDataInterface")),
  "ReceiverPort_Options",
  IF(AND(LOOKUP(2,1/(ports!B$2:B540&lt;&gt;""),ports!B$2:B540)="SenderPort",
         OR(LOOKUP(2,1/(ports!D$2:D540&lt;&gt;""),ports!D$2:D540)="SenderReceiverInterface",
            LOOKUP(2,1/(ports!D$2:D540&lt;&gt;""),ports!D$2:D540)="NvDataInterface")),
     "SenderPort_Options",
     ""  )
)</f>
        <v/>
      </c>
      <c r="AK540" t="str">
        <f>IF(adt_primitive!D540&lt;&gt;"", adt_primitive!D540, AK539)</f>
        <v>CM_ActnOnErToMM</v>
      </c>
      <c r="AL540" s="27" t="str">
        <f>IF(adt_primitive!B540&lt;&gt;"", adt_primitive!B540, AL539)</f>
        <v>ADTS_ActnOnErToMM</v>
      </c>
      <c r="AM540" t="str">
        <f>IF(ports!E540&lt;&gt;"", ports!E540, AM539)</f>
        <v>Trigger1</v>
      </c>
      <c r="AN540" t="str">
        <f>IF(ports!C540&lt;&gt;"", ports!C540, AN539)</f>
        <v>Trigger_R_Port</v>
      </c>
      <c r="AO540" s="27" t="str">
        <f>IF(ports!F540&lt;&gt;"", ports!F540, AO539)</f>
        <v>Trigg2</v>
      </c>
    </row>
    <row r="541" spans="34:41" ht="15" x14ac:dyDescent="0.25">
      <c r="AH541" s="27" t="str" cm="1">
        <f t="array" ref="AH541">IF(AND(LOOKUP(2,1/(ports!B$2:B541&lt;&gt;""),ports!B$2:B541)="ReceiverPort",
       OR(LOOKUP(2,1/(ports!D$2:D541&lt;&gt;""),ports!D$2:D541)="SenderReceiverInterface",
          LOOKUP(2,1/(ports!D$2:D541&lt;&gt;""),ports!D$2:D541)="NvDataInterface")),
  "ReceiverPort_Options",
  IF(AND(LOOKUP(2,1/(ports!B$2:B541&lt;&gt;""),ports!B$2:B541)="SenderPort",
         OR(LOOKUP(2,1/(ports!D$2:D541&lt;&gt;""),ports!D$2:D541)="SenderReceiverInterface",
            LOOKUP(2,1/(ports!D$2:D541&lt;&gt;""),ports!D$2:D541)="NvDataInterface")),
     "SenderPort_Options",
     ""  )
)</f>
        <v/>
      </c>
      <c r="AK541" t="str">
        <f>IF(adt_primitive!D541&lt;&gt;"", adt_primitive!D541, AK540)</f>
        <v>CM_ActnOnErToMM</v>
      </c>
      <c r="AL541" s="27" t="str">
        <f>IF(adt_primitive!B541&lt;&gt;"", adt_primitive!B541, AL540)</f>
        <v>ADTS_ActnOnErToMM</v>
      </c>
      <c r="AM541" t="str">
        <f>IF(ports!E541&lt;&gt;"", ports!E541, AM540)</f>
        <v>Trigger1</v>
      </c>
      <c r="AN541" t="str">
        <f>IF(ports!C541&lt;&gt;"", ports!C541, AN540)</f>
        <v>Trigger_R_Port</v>
      </c>
      <c r="AO541" s="27" t="str">
        <f>IF(ports!F541&lt;&gt;"", ports!F541, AO540)</f>
        <v>Trigg2</v>
      </c>
    </row>
    <row r="542" spans="34:41" ht="15" x14ac:dyDescent="0.25">
      <c r="AH542" s="27" t="str" cm="1">
        <f t="array" ref="AH542">IF(AND(LOOKUP(2,1/(ports!B$2:B542&lt;&gt;""),ports!B$2:B542)="ReceiverPort",
       OR(LOOKUP(2,1/(ports!D$2:D542&lt;&gt;""),ports!D$2:D542)="SenderReceiverInterface",
          LOOKUP(2,1/(ports!D$2:D542&lt;&gt;""),ports!D$2:D542)="NvDataInterface")),
  "ReceiverPort_Options",
  IF(AND(LOOKUP(2,1/(ports!B$2:B542&lt;&gt;""),ports!B$2:B542)="SenderPort",
         OR(LOOKUP(2,1/(ports!D$2:D542&lt;&gt;""),ports!D$2:D542)="SenderReceiverInterface",
            LOOKUP(2,1/(ports!D$2:D542&lt;&gt;""),ports!D$2:D542)="NvDataInterface")),
     "SenderPort_Options",
     ""  )
)</f>
        <v/>
      </c>
      <c r="AK542" t="str">
        <f>IF(adt_primitive!D542&lt;&gt;"", adt_primitive!D542, AK541)</f>
        <v>CM_ActnOnErToMM</v>
      </c>
      <c r="AL542" s="27" t="str">
        <f>IF(adt_primitive!B542&lt;&gt;"", adt_primitive!B542, AL541)</f>
        <v>ADTS_ActnOnErToMM</v>
      </c>
      <c r="AM542" t="str">
        <f>IF(ports!E542&lt;&gt;"", ports!E542, AM541)</f>
        <v>Trigger1</v>
      </c>
      <c r="AN542" t="str">
        <f>IF(ports!C542&lt;&gt;"", ports!C542, AN541)</f>
        <v>Trigger_R_Port</v>
      </c>
      <c r="AO542" s="27" t="str">
        <f>IF(ports!F542&lt;&gt;"", ports!F542, AO541)</f>
        <v>Trigg2</v>
      </c>
    </row>
    <row r="543" spans="34:41" ht="15" x14ac:dyDescent="0.25">
      <c r="AH543" s="27" t="str" cm="1">
        <f t="array" ref="AH543">IF(AND(LOOKUP(2,1/(ports!B$2:B543&lt;&gt;""),ports!B$2:B543)="ReceiverPort",
       OR(LOOKUP(2,1/(ports!D$2:D543&lt;&gt;""),ports!D$2:D543)="SenderReceiverInterface",
          LOOKUP(2,1/(ports!D$2:D543&lt;&gt;""),ports!D$2:D543)="NvDataInterface")),
  "ReceiverPort_Options",
  IF(AND(LOOKUP(2,1/(ports!B$2:B543&lt;&gt;""),ports!B$2:B543)="SenderPort",
         OR(LOOKUP(2,1/(ports!D$2:D543&lt;&gt;""),ports!D$2:D543)="SenderReceiverInterface",
            LOOKUP(2,1/(ports!D$2:D543&lt;&gt;""),ports!D$2:D543)="NvDataInterface")),
     "SenderPort_Options",
     ""  )
)</f>
        <v/>
      </c>
      <c r="AK543" t="str">
        <f>IF(adt_primitive!D543&lt;&gt;"", adt_primitive!D543, AK542)</f>
        <v>CM_ActnOnErToMM</v>
      </c>
      <c r="AL543" s="27" t="str">
        <f>IF(adt_primitive!B543&lt;&gt;"", adt_primitive!B543, AL542)</f>
        <v>ADTS_ActnOnErToMM</v>
      </c>
      <c r="AM543" t="str">
        <f>IF(ports!E543&lt;&gt;"", ports!E543, AM542)</f>
        <v>Trigger1</v>
      </c>
      <c r="AN543" t="str">
        <f>IF(ports!C543&lt;&gt;"", ports!C543, AN542)</f>
        <v>Trigger_R_Port</v>
      </c>
      <c r="AO543" s="27" t="str">
        <f>IF(ports!F543&lt;&gt;"", ports!F543, AO542)</f>
        <v>Trigg2</v>
      </c>
    </row>
    <row r="544" spans="34:41" ht="15" x14ac:dyDescent="0.25">
      <c r="AH544" s="27" t="str" cm="1">
        <f t="array" ref="AH544">IF(AND(LOOKUP(2,1/(ports!B$2:B544&lt;&gt;""),ports!B$2:B544)="ReceiverPort",
       OR(LOOKUP(2,1/(ports!D$2:D544&lt;&gt;""),ports!D$2:D544)="SenderReceiverInterface",
          LOOKUP(2,1/(ports!D$2:D544&lt;&gt;""),ports!D$2:D544)="NvDataInterface")),
  "ReceiverPort_Options",
  IF(AND(LOOKUP(2,1/(ports!B$2:B544&lt;&gt;""),ports!B$2:B544)="SenderPort",
         OR(LOOKUP(2,1/(ports!D$2:D544&lt;&gt;""),ports!D$2:D544)="SenderReceiverInterface",
            LOOKUP(2,1/(ports!D$2:D544&lt;&gt;""),ports!D$2:D544)="NvDataInterface")),
     "SenderPort_Options",
     ""  )
)</f>
        <v/>
      </c>
      <c r="AK544" t="str">
        <f>IF(adt_primitive!D544&lt;&gt;"", adt_primitive!D544, AK543)</f>
        <v>CM_ActnOnErToMM</v>
      </c>
      <c r="AL544" s="27" t="str">
        <f>IF(adt_primitive!B544&lt;&gt;"", adt_primitive!B544, AL543)</f>
        <v>ADTS_ActnOnErToMM</v>
      </c>
      <c r="AM544" t="str">
        <f>IF(ports!E544&lt;&gt;"", ports!E544, AM543)</f>
        <v>Trigger1</v>
      </c>
      <c r="AN544" t="str">
        <f>IF(ports!C544&lt;&gt;"", ports!C544, AN543)</f>
        <v>Trigger_R_Port</v>
      </c>
      <c r="AO544" s="27" t="str">
        <f>IF(ports!F544&lt;&gt;"", ports!F544, AO543)</f>
        <v>Trigg2</v>
      </c>
    </row>
    <row r="545" spans="34:41" ht="15" x14ac:dyDescent="0.25">
      <c r="AH545" s="27" t="str" cm="1">
        <f t="array" ref="AH545">IF(AND(LOOKUP(2,1/(ports!B$2:B545&lt;&gt;""),ports!B$2:B545)="ReceiverPort",
       OR(LOOKUP(2,1/(ports!D$2:D545&lt;&gt;""),ports!D$2:D545)="SenderReceiverInterface",
          LOOKUP(2,1/(ports!D$2:D545&lt;&gt;""),ports!D$2:D545)="NvDataInterface")),
  "ReceiverPort_Options",
  IF(AND(LOOKUP(2,1/(ports!B$2:B545&lt;&gt;""),ports!B$2:B545)="SenderPort",
         OR(LOOKUP(2,1/(ports!D$2:D545&lt;&gt;""),ports!D$2:D545)="SenderReceiverInterface",
            LOOKUP(2,1/(ports!D$2:D545&lt;&gt;""),ports!D$2:D545)="NvDataInterface")),
     "SenderPort_Options",
     ""  )
)</f>
        <v/>
      </c>
      <c r="AK545" t="str">
        <f>IF(adt_primitive!D545&lt;&gt;"", adt_primitive!D545, AK544)</f>
        <v>CM_ActnOnErToMM</v>
      </c>
      <c r="AL545" s="27" t="str">
        <f>IF(adt_primitive!B545&lt;&gt;"", adt_primitive!B545, AL544)</f>
        <v>ADTS_ActnOnErToMM</v>
      </c>
      <c r="AM545" t="str">
        <f>IF(ports!E545&lt;&gt;"", ports!E545, AM544)</f>
        <v>Trigger1</v>
      </c>
      <c r="AN545" t="str">
        <f>IF(ports!C545&lt;&gt;"", ports!C545, AN544)</f>
        <v>Trigger_R_Port</v>
      </c>
      <c r="AO545" s="27" t="str">
        <f>IF(ports!F545&lt;&gt;"", ports!F545, AO544)</f>
        <v>Trigg2</v>
      </c>
    </row>
    <row r="546" spans="34:41" ht="15" x14ac:dyDescent="0.25">
      <c r="AH546" s="27" t="str" cm="1">
        <f t="array" ref="AH546">IF(AND(LOOKUP(2,1/(ports!B$2:B546&lt;&gt;""),ports!B$2:B546)="ReceiverPort",
       OR(LOOKUP(2,1/(ports!D$2:D546&lt;&gt;""),ports!D$2:D546)="SenderReceiverInterface",
          LOOKUP(2,1/(ports!D$2:D546&lt;&gt;""),ports!D$2:D546)="NvDataInterface")),
  "ReceiverPort_Options",
  IF(AND(LOOKUP(2,1/(ports!B$2:B546&lt;&gt;""),ports!B$2:B546)="SenderPort",
         OR(LOOKUP(2,1/(ports!D$2:D546&lt;&gt;""),ports!D$2:D546)="SenderReceiverInterface",
            LOOKUP(2,1/(ports!D$2:D546&lt;&gt;""),ports!D$2:D546)="NvDataInterface")),
     "SenderPort_Options",
     ""  )
)</f>
        <v/>
      </c>
      <c r="AK546" t="str">
        <f>IF(adt_primitive!D546&lt;&gt;"", adt_primitive!D546, AK545)</f>
        <v>CM_ActnOnErToMM</v>
      </c>
      <c r="AL546" s="27" t="str">
        <f>IF(adt_primitive!B546&lt;&gt;"", adt_primitive!B546, AL545)</f>
        <v>ADTS_ActnOnErToMM</v>
      </c>
      <c r="AM546" t="str">
        <f>IF(ports!E546&lt;&gt;"", ports!E546, AM545)</f>
        <v>Trigger1</v>
      </c>
      <c r="AN546" t="str">
        <f>IF(ports!C546&lt;&gt;"", ports!C546, AN545)</f>
        <v>Trigger_R_Port</v>
      </c>
      <c r="AO546" s="27" t="str">
        <f>IF(ports!F546&lt;&gt;"", ports!F546, AO545)</f>
        <v>Trigg2</v>
      </c>
    </row>
    <row r="547" spans="34:41" ht="15" x14ac:dyDescent="0.25">
      <c r="AH547" s="27" t="str" cm="1">
        <f t="array" ref="AH547">IF(AND(LOOKUP(2,1/(ports!B$2:B547&lt;&gt;""),ports!B$2:B547)="ReceiverPort",
       OR(LOOKUP(2,1/(ports!D$2:D547&lt;&gt;""),ports!D$2:D547)="SenderReceiverInterface",
          LOOKUP(2,1/(ports!D$2:D547&lt;&gt;""),ports!D$2:D547)="NvDataInterface")),
  "ReceiverPort_Options",
  IF(AND(LOOKUP(2,1/(ports!B$2:B547&lt;&gt;""),ports!B$2:B547)="SenderPort",
         OR(LOOKUP(2,1/(ports!D$2:D547&lt;&gt;""),ports!D$2:D547)="SenderReceiverInterface",
            LOOKUP(2,1/(ports!D$2:D547&lt;&gt;""),ports!D$2:D547)="NvDataInterface")),
     "SenderPort_Options",
     ""  )
)</f>
        <v/>
      </c>
      <c r="AK547" t="str">
        <f>IF(adt_primitive!D547&lt;&gt;"", adt_primitive!D547, AK546)</f>
        <v>CM_ActnOnErToMM</v>
      </c>
      <c r="AL547" s="27" t="str">
        <f>IF(adt_primitive!B547&lt;&gt;"", adt_primitive!B547, AL546)</f>
        <v>ADTS_ActnOnErToMM</v>
      </c>
      <c r="AM547" t="str">
        <f>IF(ports!E547&lt;&gt;"", ports!E547, AM546)</f>
        <v>Trigger1</v>
      </c>
      <c r="AN547" t="str">
        <f>IF(ports!C547&lt;&gt;"", ports!C547, AN546)</f>
        <v>Trigger_R_Port</v>
      </c>
      <c r="AO547" s="27" t="str">
        <f>IF(ports!F547&lt;&gt;"", ports!F547, AO546)</f>
        <v>Trigg2</v>
      </c>
    </row>
    <row r="548" spans="34:41" ht="15" x14ac:dyDescent="0.25">
      <c r="AH548" s="27" t="str" cm="1">
        <f t="array" ref="AH548">IF(AND(LOOKUP(2,1/(ports!B$2:B548&lt;&gt;""),ports!B$2:B548)="ReceiverPort",
       OR(LOOKUP(2,1/(ports!D$2:D548&lt;&gt;""),ports!D$2:D548)="SenderReceiverInterface",
          LOOKUP(2,1/(ports!D$2:D548&lt;&gt;""),ports!D$2:D548)="NvDataInterface")),
  "ReceiverPort_Options",
  IF(AND(LOOKUP(2,1/(ports!B$2:B548&lt;&gt;""),ports!B$2:B548)="SenderPort",
         OR(LOOKUP(2,1/(ports!D$2:D548&lt;&gt;""),ports!D$2:D548)="SenderReceiverInterface",
            LOOKUP(2,1/(ports!D$2:D548&lt;&gt;""),ports!D$2:D548)="NvDataInterface")),
     "SenderPort_Options",
     ""  )
)</f>
        <v/>
      </c>
      <c r="AK548" t="str">
        <f>IF(adt_primitive!D548&lt;&gt;"", adt_primitive!D548, AK547)</f>
        <v>CM_ActnOnErToMM</v>
      </c>
      <c r="AL548" s="27" t="str">
        <f>IF(adt_primitive!B548&lt;&gt;"", adt_primitive!B548, AL547)</f>
        <v>ADTS_ActnOnErToMM</v>
      </c>
      <c r="AM548" t="str">
        <f>IF(ports!E548&lt;&gt;"", ports!E548, AM547)</f>
        <v>Trigger1</v>
      </c>
      <c r="AN548" t="str">
        <f>IF(ports!C548&lt;&gt;"", ports!C548, AN547)</f>
        <v>Trigger_R_Port</v>
      </c>
      <c r="AO548" s="27" t="str">
        <f>IF(ports!F548&lt;&gt;"", ports!F548, AO547)</f>
        <v>Trigg2</v>
      </c>
    </row>
    <row r="549" spans="34:41" ht="15" x14ac:dyDescent="0.25">
      <c r="AH549" s="27" t="str" cm="1">
        <f t="array" ref="AH549">IF(AND(LOOKUP(2,1/(ports!B$2:B549&lt;&gt;""),ports!B$2:B549)="ReceiverPort",
       OR(LOOKUP(2,1/(ports!D$2:D549&lt;&gt;""),ports!D$2:D549)="SenderReceiverInterface",
          LOOKUP(2,1/(ports!D$2:D549&lt;&gt;""),ports!D$2:D549)="NvDataInterface")),
  "ReceiverPort_Options",
  IF(AND(LOOKUP(2,1/(ports!B$2:B549&lt;&gt;""),ports!B$2:B549)="SenderPort",
         OR(LOOKUP(2,1/(ports!D$2:D549&lt;&gt;""),ports!D$2:D549)="SenderReceiverInterface",
            LOOKUP(2,1/(ports!D$2:D549&lt;&gt;""),ports!D$2:D549)="NvDataInterface")),
     "SenderPort_Options",
     ""  )
)</f>
        <v/>
      </c>
      <c r="AK549" t="str">
        <f>IF(adt_primitive!D549&lt;&gt;"", adt_primitive!D549, AK548)</f>
        <v>CM_ActnOnErToMM</v>
      </c>
      <c r="AL549" s="27" t="str">
        <f>IF(adt_primitive!B549&lt;&gt;"", adt_primitive!B549, AL548)</f>
        <v>ADTS_ActnOnErToMM</v>
      </c>
      <c r="AM549" t="str">
        <f>IF(ports!E549&lt;&gt;"", ports!E549, AM548)</f>
        <v>Trigger1</v>
      </c>
      <c r="AN549" t="str">
        <f>IF(ports!C549&lt;&gt;"", ports!C549, AN548)</f>
        <v>Trigger_R_Port</v>
      </c>
      <c r="AO549" s="27" t="str">
        <f>IF(ports!F549&lt;&gt;"", ports!F549, AO548)</f>
        <v>Trigg2</v>
      </c>
    </row>
    <row r="550" spans="34:41" ht="15" x14ac:dyDescent="0.25">
      <c r="AH550" s="27" t="str" cm="1">
        <f t="array" ref="AH550">IF(AND(LOOKUP(2,1/(ports!B$2:B550&lt;&gt;""),ports!B$2:B550)="ReceiverPort",
       OR(LOOKUP(2,1/(ports!D$2:D550&lt;&gt;""),ports!D$2:D550)="SenderReceiverInterface",
          LOOKUP(2,1/(ports!D$2:D550&lt;&gt;""),ports!D$2:D550)="NvDataInterface")),
  "ReceiverPort_Options",
  IF(AND(LOOKUP(2,1/(ports!B$2:B550&lt;&gt;""),ports!B$2:B550)="SenderPort",
         OR(LOOKUP(2,1/(ports!D$2:D550&lt;&gt;""),ports!D$2:D550)="SenderReceiverInterface",
            LOOKUP(2,1/(ports!D$2:D550&lt;&gt;""),ports!D$2:D550)="NvDataInterface")),
     "SenderPort_Options",
     ""  )
)</f>
        <v/>
      </c>
      <c r="AK550" t="str">
        <f>IF(adt_primitive!D550&lt;&gt;"", adt_primitive!D550, AK549)</f>
        <v>CM_ActnOnErToMM</v>
      </c>
      <c r="AL550" s="27" t="str">
        <f>IF(adt_primitive!B550&lt;&gt;"", adt_primitive!B550, AL549)</f>
        <v>ADTS_ActnOnErToMM</v>
      </c>
      <c r="AM550" t="str">
        <f>IF(ports!E550&lt;&gt;"", ports!E550, AM549)</f>
        <v>Trigger1</v>
      </c>
      <c r="AN550" t="str">
        <f>IF(ports!C550&lt;&gt;"", ports!C550, AN549)</f>
        <v>Trigger_R_Port</v>
      </c>
      <c r="AO550" s="27" t="str">
        <f>IF(ports!F550&lt;&gt;"", ports!F550, AO549)</f>
        <v>Trigg2</v>
      </c>
    </row>
    <row r="551" spans="34:41" ht="15" x14ac:dyDescent="0.25">
      <c r="AH551" s="27" t="str" cm="1">
        <f t="array" ref="AH551">IF(AND(LOOKUP(2,1/(ports!B$2:B551&lt;&gt;""),ports!B$2:B551)="ReceiverPort",
       OR(LOOKUP(2,1/(ports!D$2:D551&lt;&gt;""),ports!D$2:D551)="SenderReceiverInterface",
          LOOKUP(2,1/(ports!D$2:D551&lt;&gt;""),ports!D$2:D551)="NvDataInterface")),
  "ReceiverPort_Options",
  IF(AND(LOOKUP(2,1/(ports!B$2:B551&lt;&gt;""),ports!B$2:B551)="SenderPort",
         OR(LOOKUP(2,1/(ports!D$2:D551&lt;&gt;""),ports!D$2:D551)="SenderReceiverInterface",
            LOOKUP(2,1/(ports!D$2:D551&lt;&gt;""),ports!D$2:D551)="NvDataInterface")),
     "SenderPort_Options",
     ""  )
)</f>
        <v/>
      </c>
      <c r="AK551" t="str">
        <f>IF(adt_primitive!D551&lt;&gt;"", adt_primitive!D551, AK550)</f>
        <v>CM_ActnOnErToMM</v>
      </c>
      <c r="AL551" s="27" t="str">
        <f>IF(adt_primitive!B551&lt;&gt;"", adt_primitive!B551, AL550)</f>
        <v>ADTS_ActnOnErToMM</v>
      </c>
      <c r="AM551" t="str">
        <f>IF(ports!E551&lt;&gt;"", ports!E551, AM550)</f>
        <v>Trigger1</v>
      </c>
      <c r="AN551" t="str">
        <f>IF(ports!C551&lt;&gt;"", ports!C551, AN550)</f>
        <v>Trigger_R_Port</v>
      </c>
      <c r="AO551" s="27" t="str">
        <f>IF(ports!F551&lt;&gt;"", ports!F551, AO550)</f>
        <v>Trigg2</v>
      </c>
    </row>
    <row r="552" spans="34:41" ht="15" x14ac:dyDescent="0.25">
      <c r="AH552" s="27" t="str" cm="1">
        <f t="array" ref="AH552">IF(AND(LOOKUP(2,1/(ports!B$2:B552&lt;&gt;""),ports!B$2:B552)="ReceiverPort",
       OR(LOOKUP(2,1/(ports!D$2:D552&lt;&gt;""),ports!D$2:D552)="SenderReceiverInterface",
          LOOKUP(2,1/(ports!D$2:D552&lt;&gt;""),ports!D$2:D552)="NvDataInterface")),
  "ReceiverPort_Options",
  IF(AND(LOOKUP(2,1/(ports!B$2:B552&lt;&gt;""),ports!B$2:B552)="SenderPort",
         OR(LOOKUP(2,1/(ports!D$2:D552&lt;&gt;""),ports!D$2:D552)="SenderReceiverInterface",
            LOOKUP(2,1/(ports!D$2:D552&lt;&gt;""),ports!D$2:D552)="NvDataInterface")),
     "SenderPort_Options",
     ""  )
)</f>
        <v/>
      </c>
      <c r="AK552" t="str">
        <f>IF(adt_primitive!D552&lt;&gt;"", adt_primitive!D552, AK551)</f>
        <v>CM_ActnOnErToMM</v>
      </c>
      <c r="AL552" s="27" t="str">
        <f>IF(adt_primitive!B552&lt;&gt;"", adt_primitive!B552, AL551)</f>
        <v>ADTS_ActnOnErToMM</v>
      </c>
      <c r="AM552" t="str">
        <f>IF(ports!E552&lt;&gt;"", ports!E552, AM551)</f>
        <v>Trigger1</v>
      </c>
      <c r="AN552" t="str">
        <f>IF(ports!C552&lt;&gt;"", ports!C552, AN551)</f>
        <v>Trigger_R_Port</v>
      </c>
      <c r="AO552" s="27" t="str">
        <f>IF(ports!F552&lt;&gt;"", ports!F552, AO551)</f>
        <v>Trigg2</v>
      </c>
    </row>
    <row r="553" spans="34:41" ht="15" x14ac:dyDescent="0.25">
      <c r="AH553" s="27" t="str" cm="1">
        <f t="array" ref="AH553">IF(AND(LOOKUP(2,1/(ports!B$2:B553&lt;&gt;""),ports!B$2:B553)="ReceiverPort",
       OR(LOOKUP(2,1/(ports!D$2:D553&lt;&gt;""),ports!D$2:D553)="SenderReceiverInterface",
          LOOKUP(2,1/(ports!D$2:D553&lt;&gt;""),ports!D$2:D553)="NvDataInterface")),
  "ReceiverPort_Options",
  IF(AND(LOOKUP(2,1/(ports!B$2:B553&lt;&gt;""),ports!B$2:B553)="SenderPort",
         OR(LOOKUP(2,1/(ports!D$2:D553&lt;&gt;""),ports!D$2:D553)="SenderReceiverInterface",
            LOOKUP(2,1/(ports!D$2:D553&lt;&gt;""),ports!D$2:D553)="NvDataInterface")),
     "SenderPort_Options",
     ""  )
)</f>
        <v/>
      </c>
      <c r="AK553" t="str">
        <f>IF(adt_primitive!D553&lt;&gt;"", adt_primitive!D553, AK552)</f>
        <v>CM_ActnOnErToMM</v>
      </c>
      <c r="AL553" s="27" t="str">
        <f>IF(adt_primitive!B553&lt;&gt;"", adt_primitive!B553, AL552)</f>
        <v>ADTS_ActnOnErToMM</v>
      </c>
      <c r="AM553" t="str">
        <f>IF(ports!E553&lt;&gt;"", ports!E553, AM552)</f>
        <v>Trigger1</v>
      </c>
      <c r="AN553" t="str">
        <f>IF(ports!C553&lt;&gt;"", ports!C553, AN552)</f>
        <v>Trigger_R_Port</v>
      </c>
      <c r="AO553" s="27" t="str">
        <f>IF(ports!F553&lt;&gt;"", ports!F553, AO552)</f>
        <v>Trigg2</v>
      </c>
    </row>
    <row r="554" spans="34:41" ht="15" x14ac:dyDescent="0.25">
      <c r="AH554" s="27" t="str" cm="1">
        <f t="array" ref="AH554">IF(AND(LOOKUP(2,1/(ports!B$2:B554&lt;&gt;""),ports!B$2:B554)="ReceiverPort",
       OR(LOOKUP(2,1/(ports!D$2:D554&lt;&gt;""),ports!D$2:D554)="SenderReceiverInterface",
          LOOKUP(2,1/(ports!D$2:D554&lt;&gt;""),ports!D$2:D554)="NvDataInterface")),
  "ReceiverPort_Options",
  IF(AND(LOOKUP(2,1/(ports!B$2:B554&lt;&gt;""),ports!B$2:B554)="SenderPort",
         OR(LOOKUP(2,1/(ports!D$2:D554&lt;&gt;""),ports!D$2:D554)="SenderReceiverInterface",
            LOOKUP(2,1/(ports!D$2:D554&lt;&gt;""),ports!D$2:D554)="NvDataInterface")),
     "SenderPort_Options",
     ""  )
)</f>
        <v/>
      </c>
      <c r="AK554" t="str">
        <f>IF(adt_primitive!D554&lt;&gt;"", adt_primitive!D554, AK553)</f>
        <v>CM_ActnOnErToMM</v>
      </c>
      <c r="AL554" s="27" t="str">
        <f>IF(adt_primitive!B554&lt;&gt;"", adt_primitive!B554, AL553)</f>
        <v>ADTS_ActnOnErToMM</v>
      </c>
      <c r="AM554" t="str">
        <f>IF(ports!E554&lt;&gt;"", ports!E554, AM553)</f>
        <v>Trigger1</v>
      </c>
      <c r="AN554" t="str">
        <f>IF(ports!C554&lt;&gt;"", ports!C554, AN553)</f>
        <v>Trigger_R_Port</v>
      </c>
      <c r="AO554" s="27" t="str">
        <f>IF(ports!F554&lt;&gt;"", ports!F554, AO553)</f>
        <v>Trigg2</v>
      </c>
    </row>
    <row r="555" spans="34:41" ht="15" x14ac:dyDescent="0.25">
      <c r="AH555" s="27" t="str" cm="1">
        <f t="array" ref="AH555">IF(AND(LOOKUP(2,1/(ports!B$2:B555&lt;&gt;""),ports!B$2:B555)="ReceiverPort",
       OR(LOOKUP(2,1/(ports!D$2:D555&lt;&gt;""),ports!D$2:D555)="SenderReceiverInterface",
          LOOKUP(2,1/(ports!D$2:D555&lt;&gt;""),ports!D$2:D555)="NvDataInterface")),
  "ReceiverPort_Options",
  IF(AND(LOOKUP(2,1/(ports!B$2:B555&lt;&gt;""),ports!B$2:B555)="SenderPort",
         OR(LOOKUP(2,1/(ports!D$2:D555&lt;&gt;""),ports!D$2:D555)="SenderReceiverInterface",
            LOOKUP(2,1/(ports!D$2:D555&lt;&gt;""),ports!D$2:D555)="NvDataInterface")),
     "SenderPort_Options",
     ""  )
)</f>
        <v/>
      </c>
      <c r="AK555" t="str">
        <f>IF(adt_primitive!D555&lt;&gt;"", adt_primitive!D555, AK554)</f>
        <v>CM_ActnOnErToMM</v>
      </c>
      <c r="AL555" s="27" t="str">
        <f>IF(adt_primitive!B555&lt;&gt;"", adt_primitive!B555, AL554)</f>
        <v>ADTS_ActnOnErToMM</v>
      </c>
      <c r="AM555" t="str">
        <f>IF(ports!E555&lt;&gt;"", ports!E555, AM554)</f>
        <v>Trigger1</v>
      </c>
      <c r="AN555" t="str">
        <f>IF(ports!C555&lt;&gt;"", ports!C555, AN554)</f>
        <v>Trigger_R_Port</v>
      </c>
      <c r="AO555" s="27" t="str">
        <f>IF(ports!F555&lt;&gt;"", ports!F555, AO554)</f>
        <v>Trigg2</v>
      </c>
    </row>
    <row r="556" spans="34:41" ht="15" x14ac:dyDescent="0.25">
      <c r="AH556" s="27" t="str" cm="1">
        <f t="array" ref="AH556">IF(AND(LOOKUP(2,1/(ports!B$2:B556&lt;&gt;""),ports!B$2:B556)="ReceiverPort",
       OR(LOOKUP(2,1/(ports!D$2:D556&lt;&gt;""),ports!D$2:D556)="SenderReceiverInterface",
          LOOKUP(2,1/(ports!D$2:D556&lt;&gt;""),ports!D$2:D556)="NvDataInterface")),
  "ReceiverPort_Options",
  IF(AND(LOOKUP(2,1/(ports!B$2:B556&lt;&gt;""),ports!B$2:B556)="SenderPort",
         OR(LOOKUP(2,1/(ports!D$2:D556&lt;&gt;""),ports!D$2:D556)="SenderReceiverInterface",
            LOOKUP(2,1/(ports!D$2:D556&lt;&gt;""),ports!D$2:D556)="NvDataInterface")),
     "SenderPort_Options",
     ""  )
)</f>
        <v/>
      </c>
      <c r="AK556" t="str">
        <f>IF(adt_primitive!D556&lt;&gt;"", adt_primitive!D556, AK555)</f>
        <v>CM_ActnOnErToMM</v>
      </c>
      <c r="AL556" s="27" t="str">
        <f>IF(adt_primitive!B556&lt;&gt;"", adt_primitive!B556, AL555)</f>
        <v>ADTS_ActnOnErToMM</v>
      </c>
      <c r="AM556" t="str">
        <f>IF(ports!E556&lt;&gt;"", ports!E556, AM555)</f>
        <v>Trigger1</v>
      </c>
      <c r="AN556" t="str">
        <f>IF(ports!C556&lt;&gt;"", ports!C556, AN555)</f>
        <v>Trigger_R_Port</v>
      </c>
      <c r="AO556" s="27" t="str">
        <f>IF(ports!F556&lt;&gt;"", ports!F556, AO555)</f>
        <v>Trigg2</v>
      </c>
    </row>
    <row r="557" spans="34:41" ht="15" x14ac:dyDescent="0.25">
      <c r="AH557" s="27" t="str" cm="1">
        <f t="array" ref="AH557">IF(AND(LOOKUP(2,1/(ports!B$2:B557&lt;&gt;""),ports!B$2:B557)="ReceiverPort",
       OR(LOOKUP(2,1/(ports!D$2:D557&lt;&gt;""),ports!D$2:D557)="SenderReceiverInterface",
          LOOKUP(2,1/(ports!D$2:D557&lt;&gt;""),ports!D$2:D557)="NvDataInterface")),
  "ReceiverPort_Options",
  IF(AND(LOOKUP(2,1/(ports!B$2:B557&lt;&gt;""),ports!B$2:B557)="SenderPort",
         OR(LOOKUP(2,1/(ports!D$2:D557&lt;&gt;""),ports!D$2:D557)="SenderReceiverInterface",
            LOOKUP(2,1/(ports!D$2:D557&lt;&gt;""),ports!D$2:D557)="NvDataInterface")),
     "SenderPort_Options",
     ""  )
)</f>
        <v/>
      </c>
      <c r="AK557" t="str">
        <f>IF(adt_primitive!D557&lt;&gt;"", adt_primitive!D557, AK556)</f>
        <v>CM_ActnOnErToMM</v>
      </c>
      <c r="AL557" s="27" t="str">
        <f>IF(adt_primitive!B557&lt;&gt;"", adt_primitive!B557, AL556)</f>
        <v>ADTS_ActnOnErToMM</v>
      </c>
      <c r="AM557" t="str">
        <f>IF(ports!E557&lt;&gt;"", ports!E557, AM556)</f>
        <v>Trigger1</v>
      </c>
      <c r="AN557" t="str">
        <f>IF(ports!C557&lt;&gt;"", ports!C557, AN556)</f>
        <v>Trigger_R_Port</v>
      </c>
      <c r="AO557" s="27" t="str">
        <f>IF(ports!F557&lt;&gt;"", ports!F557, AO556)</f>
        <v>Trigg2</v>
      </c>
    </row>
    <row r="558" spans="34:41" ht="15" x14ac:dyDescent="0.25">
      <c r="AH558" s="27" t="str" cm="1">
        <f t="array" ref="AH558">IF(AND(LOOKUP(2,1/(ports!B$2:B558&lt;&gt;""),ports!B$2:B558)="ReceiverPort",
       OR(LOOKUP(2,1/(ports!D$2:D558&lt;&gt;""),ports!D$2:D558)="SenderReceiverInterface",
          LOOKUP(2,1/(ports!D$2:D558&lt;&gt;""),ports!D$2:D558)="NvDataInterface")),
  "ReceiverPort_Options",
  IF(AND(LOOKUP(2,1/(ports!B$2:B558&lt;&gt;""),ports!B$2:B558)="SenderPort",
         OR(LOOKUP(2,1/(ports!D$2:D558&lt;&gt;""),ports!D$2:D558)="SenderReceiverInterface",
            LOOKUP(2,1/(ports!D$2:D558&lt;&gt;""),ports!D$2:D558)="NvDataInterface")),
     "SenderPort_Options",
     ""  )
)</f>
        <v/>
      </c>
      <c r="AK558" t="str">
        <f>IF(adt_primitive!D558&lt;&gt;"", adt_primitive!D558, AK557)</f>
        <v>CM_ActnOnErToMM</v>
      </c>
      <c r="AL558" s="27" t="str">
        <f>IF(adt_primitive!B558&lt;&gt;"", adt_primitive!B558, AL557)</f>
        <v>ADTS_ActnOnErToMM</v>
      </c>
      <c r="AM558" t="str">
        <f>IF(ports!E558&lt;&gt;"", ports!E558, AM557)</f>
        <v>Trigger1</v>
      </c>
      <c r="AN558" t="str">
        <f>IF(ports!C558&lt;&gt;"", ports!C558, AN557)</f>
        <v>Trigger_R_Port</v>
      </c>
      <c r="AO558" s="27" t="str">
        <f>IF(ports!F558&lt;&gt;"", ports!F558, AO557)</f>
        <v>Trigg2</v>
      </c>
    </row>
    <row r="559" spans="34:41" ht="15" x14ac:dyDescent="0.25">
      <c r="AH559" s="27" t="str" cm="1">
        <f t="array" ref="AH559">IF(AND(LOOKUP(2,1/(ports!B$2:B559&lt;&gt;""),ports!B$2:B559)="ReceiverPort",
       OR(LOOKUP(2,1/(ports!D$2:D559&lt;&gt;""),ports!D$2:D559)="SenderReceiverInterface",
          LOOKUP(2,1/(ports!D$2:D559&lt;&gt;""),ports!D$2:D559)="NvDataInterface")),
  "ReceiverPort_Options",
  IF(AND(LOOKUP(2,1/(ports!B$2:B559&lt;&gt;""),ports!B$2:B559)="SenderPort",
         OR(LOOKUP(2,1/(ports!D$2:D559&lt;&gt;""),ports!D$2:D559)="SenderReceiverInterface",
            LOOKUP(2,1/(ports!D$2:D559&lt;&gt;""),ports!D$2:D559)="NvDataInterface")),
     "SenderPort_Options",
     ""  )
)</f>
        <v/>
      </c>
      <c r="AK559" t="str">
        <f>IF(adt_primitive!D559&lt;&gt;"", adt_primitive!D559, AK558)</f>
        <v>CM_ActnOnErToMM</v>
      </c>
      <c r="AL559" s="27" t="str">
        <f>IF(adt_primitive!B559&lt;&gt;"", adt_primitive!B559, AL558)</f>
        <v>ADTS_ActnOnErToMM</v>
      </c>
      <c r="AM559" t="str">
        <f>IF(ports!E559&lt;&gt;"", ports!E559, AM558)</f>
        <v>Trigger1</v>
      </c>
      <c r="AN559" t="str">
        <f>IF(ports!C559&lt;&gt;"", ports!C559, AN558)</f>
        <v>Trigger_R_Port</v>
      </c>
      <c r="AO559" s="27" t="str">
        <f>IF(ports!F559&lt;&gt;"", ports!F559, AO558)</f>
        <v>Trigg2</v>
      </c>
    </row>
    <row r="560" spans="34:41" ht="15" x14ac:dyDescent="0.25">
      <c r="AH560" s="27" t="str" cm="1">
        <f t="array" ref="AH560">IF(AND(LOOKUP(2,1/(ports!B$2:B560&lt;&gt;""),ports!B$2:B560)="ReceiverPort",
       OR(LOOKUP(2,1/(ports!D$2:D560&lt;&gt;""),ports!D$2:D560)="SenderReceiverInterface",
          LOOKUP(2,1/(ports!D$2:D560&lt;&gt;""),ports!D$2:D560)="NvDataInterface")),
  "ReceiverPort_Options",
  IF(AND(LOOKUP(2,1/(ports!B$2:B560&lt;&gt;""),ports!B$2:B560)="SenderPort",
         OR(LOOKUP(2,1/(ports!D$2:D560&lt;&gt;""),ports!D$2:D560)="SenderReceiverInterface",
            LOOKUP(2,1/(ports!D$2:D560&lt;&gt;""),ports!D$2:D560)="NvDataInterface")),
     "SenderPort_Options",
     ""  )
)</f>
        <v/>
      </c>
      <c r="AK560" t="str">
        <f>IF(adt_primitive!D560&lt;&gt;"", adt_primitive!D560, AK559)</f>
        <v>CM_ActnOnErToMM</v>
      </c>
      <c r="AL560" s="27" t="str">
        <f>IF(adt_primitive!B560&lt;&gt;"", adt_primitive!B560, AL559)</f>
        <v>ADTS_ActnOnErToMM</v>
      </c>
      <c r="AM560" t="str">
        <f>IF(ports!E560&lt;&gt;"", ports!E560, AM559)</f>
        <v>Trigger1</v>
      </c>
      <c r="AN560" t="str">
        <f>IF(ports!C560&lt;&gt;"", ports!C560, AN559)</f>
        <v>Trigger_R_Port</v>
      </c>
      <c r="AO560" s="27" t="str">
        <f>IF(ports!F560&lt;&gt;"", ports!F560, AO559)</f>
        <v>Trigg2</v>
      </c>
    </row>
    <row r="561" spans="34:41" ht="15" x14ac:dyDescent="0.25">
      <c r="AH561" s="27" t="str" cm="1">
        <f t="array" ref="AH561">IF(AND(LOOKUP(2,1/(ports!B$2:B561&lt;&gt;""),ports!B$2:B561)="ReceiverPort",
       OR(LOOKUP(2,1/(ports!D$2:D561&lt;&gt;""),ports!D$2:D561)="SenderReceiverInterface",
          LOOKUP(2,1/(ports!D$2:D561&lt;&gt;""),ports!D$2:D561)="NvDataInterface")),
  "ReceiverPort_Options",
  IF(AND(LOOKUP(2,1/(ports!B$2:B561&lt;&gt;""),ports!B$2:B561)="SenderPort",
         OR(LOOKUP(2,1/(ports!D$2:D561&lt;&gt;""),ports!D$2:D561)="SenderReceiverInterface",
            LOOKUP(2,1/(ports!D$2:D561&lt;&gt;""),ports!D$2:D561)="NvDataInterface")),
     "SenderPort_Options",
     ""  )
)</f>
        <v/>
      </c>
      <c r="AK561" t="str">
        <f>IF(adt_primitive!D561&lt;&gt;"", adt_primitive!D561, AK560)</f>
        <v>CM_ActnOnErToMM</v>
      </c>
      <c r="AL561" s="27" t="str">
        <f>IF(adt_primitive!B561&lt;&gt;"", adt_primitive!B561, AL560)</f>
        <v>ADTS_ActnOnErToMM</v>
      </c>
      <c r="AM561" t="str">
        <f>IF(ports!E561&lt;&gt;"", ports!E561, AM560)</f>
        <v>Trigger1</v>
      </c>
      <c r="AN561" t="str">
        <f>IF(ports!C561&lt;&gt;"", ports!C561, AN560)</f>
        <v>Trigger_R_Port</v>
      </c>
      <c r="AO561" s="27" t="str">
        <f>IF(ports!F561&lt;&gt;"", ports!F561, AO560)</f>
        <v>Trigg2</v>
      </c>
    </row>
    <row r="562" spans="34:41" ht="15" x14ac:dyDescent="0.25">
      <c r="AH562" s="27" t="str" cm="1">
        <f t="array" ref="AH562">IF(AND(LOOKUP(2,1/(ports!B$2:B562&lt;&gt;""),ports!B$2:B562)="ReceiverPort",
       OR(LOOKUP(2,1/(ports!D$2:D562&lt;&gt;""),ports!D$2:D562)="SenderReceiverInterface",
          LOOKUP(2,1/(ports!D$2:D562&lt;&gt;""),ports!D$2:D562)="NvDataInterface")),
  "ReceiverPort_Options",
  IF(AND(LOOKUP(2,1/(ports!B$2:B562&lt;&gt;""),ports!B$2:B562)="SenderPort",
         OR(LOOKUP(2,1/(ports!D$2:D562&lt;&gt;""),ports!D$2:D562)="SenderReceiverInterface",
            LOOKUP(2,1/(ports!D$2:D562&lt;&gt;""),ports!D$2:D562)="NvDataInterface")),
     "SenderPort_Options",
     ""  )
)</f>
        <v/>
      </c>
      <c r="AK562" t="str">
        <f>IF(adt_primitive!D562&lt;&gt;"", adt_primitive!D562, AK561)</f>
        <v>CM_ActnOnErToMM</v>
      </c>
      <c r="AL562" s="27" t="str">
        <f>IF(adt_primitive!B562&lt;&gt;"", adt_primitive!B562, AL561)</f>
        <v>ADTS_ActnOnErToMM</v>
      </c>
      <c r="AM562" t="str">
        <f>IF(ports!E562&lt;&gt;"", ports!E562, AM561)</f>
        <v>Trigger1</v>
      </c>
      <c r="AN562" t="str">
        <f>IF(ports!C562&lt;&gt;"", ports!C562, AN561)</f>
        <v>Trigger_R_Port</v>
      </c>
      <c r="AO562" s="27" t="str">
        <f>IF(ports!F562&lt;&gt;"", ports!F562, AO561)</f>
        <v>Trigg2</v>
      </c>
    </row>
    <row r="563" spans="34:41" ht="15" x14ac:dyDescent="0.25">
      <c r="AH563" s="27" t="str" cm="1">
        <f t="array" ref="AH563">IF(AND(LOOKUP(2,1/(ports!B$2:B563&lt;&gt;""),ports!B$2:B563)="ReceiverPort",
       OR(LOOKUP(2,1/(ports!D$2:D563&lt;&gt;""),ports!D$2:D563)="SenderReceiverInterface",
          LOOKUP(2,1/(ports!D$2:D563&lt;&gt;""),ports!D$2:D563)="NvDataInterface")),
  "ReceiverPort_Options",
  IF(AND(LOOKUP(2,1/(ports!B$2:B563&lt;&gt;""),ports!B$2:B563)="SenderPort",
         OR(LOOKUP(2,1/(ports!D$2:D563&lt;&gt;""),ports!D$2:D563)="SenderReceiverInterface",
            LOOKUP(2,1/(ports!D$2:D563&lt;&gt;""),ports!D$2:D563)="NvDataInterface")),
     "SenderPort_Options",
     ""  )
)</f>
        <v/>
      </c>
      <c r="AK563" t="str">
        <f>IF(adt_primitive!D563&lt;&gt;"", adt_primitive!D563, AK562)</f>
        <v>CM_ActnOnErToMM</v>
      </c>
      <c r="AL563" s="27" t="str">
        <f>IF(adt_primitive!B563&lt;&gt;"", adt_primitive!B563, AL562)</f>
        <v>ADTS_ActnOnErToMM</v>
      </c>
      <c r="AM563" t="str">
        <f>IF(ports!E563&lt;&gt;"", ports!E563, AM562)</f>
        <v>Trigger1</v>
      </c>
      <c r="AN563" t="str">
        <f>IF(ports!C563&lt;&gt;"", ports!C563, AN562)</f>
        <v>Trigger_R_Port</v>
      </c>
      <c r="AO563" s="27" t="str">
        <f>IF(ports!F563&lt;&gt;"", ports!F563, AO562)</f>
        <v>Trigg2</v>
      </c>
    </row>
    <row r="564" spans="34:41" ht="15" x14ac:dyDescent="0.25">
      <c r="AH564" s="27" t="str" cm="1">
        <f t="array" ref="AH564">IF(AND(LOOKUP(2,1/(ports!B$2:B564&lt;&gt;""),ports!B$2:B564)="ReceiverPort",
       OR(LOOKUP(2,1/(ports!D$2:D564&lt;&gt;""),ports!D$2:D564)="SenderReceiverInterface",
          LOOKUP(2,1/(ports!D$2:D564&lt;&gt;""),ports!D$2:D564)="NvDataInterface")),
  "ReceiverPort_Options",
  IF(AND(LOOKUP(2,1/(ports!B$2:B564&lt;&gt;""),ports!B$2:B564)="SenderPort",
         OR(LOOKUP(2,1/(ports!D$2:D564&lt;&gt;""),ports!D$2:D564)="SenderReceiverInterface",
            LOOKUP(2,1/(ports!D$2:D564&lt;&gt;""),ports!D$2:D564)="NvDataInterface")),
     "SenderPort_Options",
     ""  )
)</f>
        <v/>
      </c>
      <c r="AK564" t="str">
        <f>IF(adt_primitive!D564&lt;&gt;"", adt_primitive!D564, AK563)</f>
        <v>CM_ActnOnErToMM</v>
      </c>
      <c r="AL564" s="27" t="str">
        <f>IF(adt_primitive!B564&lt;&gt;"", adt_primitive!B564, AL563)</f>
        <v>ADTS_ActnOnErToMM</v>
      </c>
      <c r="AM564" t="str">
        <f>IF(ports!E564&lt;&gt;"", ports!E564, AM563)</f>
        <v>Trigger1</v>
      </c>
      <c r="AN564" t="str">
        <f>IF(ports!C564&lt;&gt;"", ports!C564, AN563)</f>
        <v>Trigger_R_Port</v>
      </c>
      <c r="AO564" s="27" t="str">
        <f>IF(ports!F564&lt;&gt;"", ports!F564, AO563)</f>
        <v>Trigg2</v>
      </c>
    </row>
    <row r="565" spans="34:41" ht="15" x14ac:dyDescent="0.25">
      <c r="AH565" s="27" t="str" cm="1">
        <f t="array" ref="AH565">IF(AND(LOOKUP(2,1/(ports!B$2:B565&lt;&gt;""),ports!B$2:B565)="ReceiverPort",
       OR(LOOKUP(2,1/(ports!D$2:D565&lt;&gt;""),ports!D$2:D565)="SenderReceiverInterface",
          LOOKUP(2,1/(ports!D$2:D565&lt;&gt;""),ports!D$2:D565)="NvDataInterface")),
  "ReceiverPort_Options",
  IF(AND(LOOKUP(2,1/(ports!B$2:B565&lt;&gt;""),ports!B$2:B565)="SenderPort",
         OR(LOOKUP(2,1/(ports!D$2:D565&lt;&gt;""),ports!D$2:D565)="SenderReceiverInterface",
            LOOKUP(2,1/(ports!D$2:D565&lt;&gt;""),ports!D$2:D565)="NvDataInterface")),
     "SenderPort_Options",
     ""  )
)</f>
        <v/>
      </c>
      <c r="AK565" t="str">
        <f>IF(adt_primitive!D565&lt;&gt;"", adt_primitive!D565, AK564)</f>
        <v>CM_ActnOnErToMM</v>
      </c>
      <c r="AL565" s="27" t="str">
        <f>IF(adt_primitive!B565&lt;&gt;"", adt_primitive!B565, AL564)</f>
        <v>ADTS_ActnOnErToMM</v>
      </c>
      <c r="AM565" t="str">
        <f>IF(ports!E565&lt;&gt;"", ports!E565, AM564)</f>
        <v>Trigger1</v>
      </c>
      <c r="AN565" t="str">
        <f>IF(ports!C565&lt;&gt;"", ports!C565, AN564)</f>
        <v>Trigger_R_Port</v>
      </c>
      <c r="AO565" s="27" t="str">
        <f>IF(ports!F565&lt;&gt;"", ports!F565, AO564)</f>
        <v>Trigg2</v>
      </c>
    </row>
    <row r="566" spans="34:41" ht="15" x14ac:dyDescent="0.25">
      <c r="AH566" s="27" t="str" cm="1">
        <f t="array" ref="AH566">IF(AND(LOOKUP(2,1/(ports!B$2:B566&lt;&gt;""),ports!B$2:B566)="ReceiverPort",
       OR(LOOKUP(2,1/(ports!D$2:D566&lt;&gt;""),ports!D$2:D566)="SenderReceiverInterface",
          LOOKUP(2,1/(ports!D$2:D566&lt;&gt;""),ports!D$2:D566)="NvDataInterface")),
  "ReceiverPort_Options",
  IF(AND(LOOKUP(2,1/(ports!B$2:B566&lt;&gt;""),ports!B$2:B566)="SenderPort",
         OR(LOOKUP(2,1/(ports!D$2:D566&lt;&gt;""),ports!D$2:D566)="SenderReceiverInterface",
            LOOKUP(2,1/(ports!D$2:D566&lt;&gt;""),ports!D$2:D566)="NvDataInterface")),
     "SenderPort_Options",
     ""  )
)</f>
        <v/>
      </c>
      <c r="AK566" t="str">
        <f>IF(adt_primitive!D566&lt;&gt;"", adt_primitive!D566, AK565)</f>
        <v>CM_ActnOnErToMM</v>
      </c>
      <c r="AL566" s="27" t="str">
        <f>IF(adt_primitive!B566&lt;&gt;"", adt_primitive!B566, AL565)</f>
        <v>ADTS_ActnOnErToMM</v>
      </c>
      <c r="AM566" t="str">
        <f>IF(ports!E566&lt;&gt;"", ports!E566, AM565)</f>
        <v>Trigger1</v>
      </c>
      <c r="AN566" t="str">
        <f>IF(ports!C566&lt;&gt;"", ports!C566, AN565)</f>
        <v>Trigger_R_Port</v>
      </c>
      <c r="AO566" s="27" t="str">
        <f>IF(ports!F566&lt;&gt;"", ports!F566, AO565)</f>
        <v>Trigg2</v>
      </c>
    </row>
    <row r="567" spans="34:41" ht="15" x14ac:dyDescent="0.25">
      <c r="AH567" s="27" t="str" cm="1">
        <f t="array" ref="AH567">IF(AND(LOOKUP(2,1/(ports!B$2:B567&lt;&gt;""),ports!B$2:B567)="ReceiverPort",
       OR(LOOKUP(2,1/(ports!D$2:D567&lt;&gt;""),ports!D$2:D567)="SenderReceiverInterface",
          LOOKUP(2,1/(ports!D$2:D567&lt;&gt;""),ports!D$2:D567)="NvDataInterface")),
  "ReceiverPort_Options",
  IF(AND(LOOKUP(2,1/(ports!B$2:B567&lt;&gt;""),ports!B$2:B567)="SenderPort",
         OR(LOOKUP(2,1/(ports!D$2:D567&lt;&gt;""),ports!D$2:D567)="SenderReceiverInterface",
            LOOKUP(2,1/(ports!D$2:D567&lt;&gt;""),ports!D$2:D567)="NvDataInterface")),
     "SenderPort_Options",
     ""  )
)</f>
        <v/>
      </c>
      <c r="AK567" t="str">
        <f>IF(adt_primitive!D567&lt;&gt;"", adt_primitive!D567, AK566)</f>
        <v>CM_ActnOnErToMM</v>
      </c>
      <c r="AL567" s="27" t="str">
        <f>IF(adt_primitive!B567&lt;&gt;"", adt_primitive!B567, AL566)</f>
        <v>ADTS_ActnOnErToMM</v>
      </c>
      <c r="AM567" t="str">
        <f>IF(ports!E567&lt;&gt;"", ports!E567, AM566)</f>
        <v>Trigger1</v>
      </c>
      <c r="AN567" t="str">
        <f>IF(ports!C567&lt;&gt;"", ports!C567, AN566)</f>
        <v>Trigger_R_Port</v>
      </c>
      <c r="AO567" s="27" t="str">
        <f>IF(ports!F567&lt;&gt;"", ports!F567, AO566)</f>
        <v>Trigg2</v>
      </c>
    </row>
    <row r="568" spans="34:41" ht="15" x14ac:dyDescent="0.25">
      <c r="AH568" s="27" t="str" cm="1">
        <f t="array" ref="AH568">IF(AND(LOOKUP(2,1/(ports!B$2:B568&lt;&gt;""),ports!B$2:B568)="ReceiverPort",
       OR(LOOKUP(2,1/(ports!D$2:D568&lt;&gt;""),ports!D$2:D568)="SenderReceiverInterface",
          LOOKUP(2,1/(ports!D$2:D568&lt;&gt;""),ports!D$2:D568)="NvDataInterface")),
  "ReceiverPort_Options",
  IF(AND(LOOKUP(2,1/(ports!B$2:B568&lt;&gt;""),ports!B$2:B568)="SenderPort",
         OR(LOOKUP(2,1/(ports!D$2:D568&lt;&gt;""),ports!D$2:D568)="SenderReceiverInterface",
            LOOKUP(2,1/(ports!D$2:D568&lt;&gt;""),ports!D$2:D568)="NvDataInterface")),
     "SenderPort_Options",
     ""  )
)</f>
        <v/>
      </c>
      <c r="AK568" t="str">
        <f>IF(adt_primitive!D568&lt;&gt;"", adt_primitive!D568, AK567)</f>
        <v>CM_ActnOnErToMM</v>
      </c>
      <c r="AL568" s="27" t="str">
        <f>IF(adt_primitive!B568&lt;&gt;"", adt_primitive!B568, AL567)</f>
        <v>ADTS_ActnOnErToMM</v>
      </c>
      <c r="AM568" t="str">
        <f>IF(ports!E568&lt;&gt;"", ports!E568, AM567)</f>
        <v>Trigger1</v>
      </c>
      <c r="AN568" t="str">
        <f>IF(ports!C568&lt;&gt;"", ports!C568, AN567)</f>
        <v>Trigger_R_Port</v>
      </c>
      <c r="AO568" s="27" t="str">
        <f>IF(ports!F568&lt;&gt;"", ports!F568, AO567)</f>
        <v>Trigg2</v>
      </c>
    </row>
    <row r="569" spans="34:41" ht="15" x14ac:dyDescent="0.25">
      <c r="AH569" s="27" t="str" cm="1">
        <f t="array" ref="AH569">IF(AND(LOOKUP(2,1/(ports!B$2:B569&lt;&gt;""),ports!B$2:B569)="ReceiverPort",
       OR(LOOKUP(2,1/(ports!D$2:D569&lt;&gt;""),ports!D$2:D569)="SenderReceiverInterface",
          LOOKUP(2,1/(ports!D$2:D569&lt;&gt;""),ports!D$2:D569)="NvDataInterface")),
  "ReceiverPort_Options",
  IF(AND(LOOKUP(2,1/(ports!B$2:B569&lt;&gt;""),ports!B$2:B569)="SenderPort",
         OR(LOOKUP(2,1/(ports!D$2:D569&lt;&gt;""),ports!D$2:D569)="SenderReceiverInterface",
            LOOKUP(2,1/(ports!D$2:D569&lt;&gt;""),ports!D$2:D569)="NvDataInterface")),
     "SenderPort_Options",
     ""  )
)</f>
        <v/>
      </c>
      <c r="AK569" t="str">
        <f>IF(adt_primitive!D569&lt;&gt;"", adt_primitive!D569, AK568)</f>
        <v>CM_ActnOnErToMM</v>
      </c>
      <c r="AL569" s="27" t="str">
        <f>IF(adt_primitive!B569&lt;&gt;"", adt_primitive!B569, AL568)</f>
        <v>ADTS_ActnOnErToMM</v>
      </c>
      <c r="AM569" t="str">
        <f>IF(ports!E569&lt;&gt;"", ports!E569, AM568)</f>
        <v>Trigger1</v>
      </c>
      <c r="AN569" t="str">
        <f>IF(ports!C569&lt;&gt;"", ports!C569, AN568)</f>
        <v>Trigger_R_Port</v>
      </c>
      <c r="AO569" s="27" t="str">
        <f>IF(ports!F569&lt;&gt;"", ports!F569, AO568)</f>
        <v>Trigg2</v>
      </c>
    </row>
    <row r="570" spans="34:41" ht="15" x14ac:dyDescent="0.25">
      <c r="AH570" s="27" t="str" cm="1">
        <f t="array" ref="AH570">IF(AND(LOOKUP(2,1/(ports!B$2:B570&lt;&gt;""),ports!B$2:B570)="ReceiverPort",
       OR(LOOKUP(2,1/(ports!D$2:D570&lt;&gt;""),ports!D$2:D570)="SenderReceiverInterface",
          LOOKUP(2,1/(ports!D$2:D570&lt;&gt;""),ports!D$2:D570)="NvDataInterface")),
  "ReceiverPort_Options",
  IF(AND(LOOKUP(2,1/(ports!B$2:B570&lt;&gt;""),ports!B$2:B570)="SenderPort",
         OR(LOOKUP(2,1/(ports!D$2:D570&lt;&gt;""),ports!D$2:D570)="SenderReceiverInterface",
            LOOKUP(2,1/(ports!D$2:D570&lt;&gt;""),ports!D$2:D570)="NvDataInterface")),
     "SenderPort_Options",
     ""  )
)</f>
        <v/>
      </c>
      <c r="AK570" t="str">
        <f>IF(adt_primitive!D570&lt;&gt;"", adt_primitive!D570, AK569)</f>
        <v>CM_ActnOnErToMM</v>
      </c>
      <c r="AL570" s="27" t="str">
        <f>IF(adt_primitive!B570&lt;&gt;"", adt_primitive!B570, AL569)</f>
        <v>ADTS_ActnOnErToMM</v>
      </c>
      <c r="AM570" t="str">
        <f>IF(ports!E570&lt;&gt;"", ports!E570, AM569)</f>
        <v>Trigger1</v>
      </c>
      <c r="AN570" t="str">
        <f>IF(ports!C570&lt;&gt;"", ports!C570, AN569)</f>
        <v>Trigger_R_Port</v>
      </c>
      <c r="AO570" s="27" t="str">
        <f>IF(ports!F570&lt;&gt;"", ports!F570, AO569)</f>
        <v>Trigg2</v>
      </c>
    </row>
    <row r="571" spans="34:41" ht="15" x14ac:dyDescent="0.25">
      <c r="AH571" s="27" t="str" cm="1">
        <f t="array" ref="AH571">IF(AND(LOOKUP(2,1/(ports!B$2:B571&lt;&gt;""),ports!B$2:B571)="ReceiverPort",
       OR(LOOKUP(2,1/(ports!D$2:D571&lt;&gt;""),ports!D$2:D571)="SenderReceiverInterface",
          LOOKUP(2,1/(ports!D$2:D571&lt;&gt;""),ports!D$2:D571)="NvDataInterface")),
  "ReceiverPort_Options",
  IF(AND(LOOKUP(2,1/(ports!B$2:B571&lt;&gt;""),ports!B$2:B571)="SenderPort",
         OR(LOOKUP(2,1/(ports!D$2:D571&lt;&gt;""),ports!D$2:D571)="SenderReceiverInterface",
            LOOKUP(2,1/(ports!D$2:D571&lt;&gt;""),ports!D$2:D571)="NvDataInterface")),
     "SenderPort_Options",
     ""  )
)</f>
        <v/>
      </c>
      <c r="AK571" t="str">
        <f>IF(adt_primitive!D571&lt;&gt;"", adt_primitive!D571, AK570)</f>
        <v>CM_ActnOnErToMM</v>
      </c>
      <c r="AL571" s="27" t="str">
        <f>IF(adt_primitive!B571&lt;&gt;"", adt_primitive!B571, AL570)</f>
        <v>ADTS_ActnOnErToMM</v>
      </c>
      <c r="AM571" t="str">
        <f>IF(ports!E571&lt;&gt;"", ports!E571, AM570)</f>
        <v>Trigger1</v>
      </c>
      <c r="AN571" t="str">
        <f>IF(ports!C571&lt;&gt;"", ports!C571, AN570)</f>
        <v>Trigger_R_Port</v>
      </c>
      <c r="AO571" s="27" t="str">
        <f>IF(ports!F571&lt;&gt;"", ports!F571, AO570)</f>
        <v>Trigg2</v>
      </c>
    </row>
    <row r="572" spans="34:41" ht="15" x14ac:dyDescent="0.25">
      <c r="AH572" s="27" t="str" cm="1">
        <f t="array" ref="AH572">IF(AND(LOOKUP(2,1/(ports!B$2:B572&lt;&gt;""),ports!B$2:B572)="ReceiverPort",
       OR(LOOKUP(2,1/(ports!D$2:D572&lt;&gt;""),ports!D$2:D572)="SenderReceiverInterface",
          LOOKUP(2,1/(ports!D$2:D572&lt;&gt;""),ports!D$2:D572)="NvDataInterface")),
  "ReceiverPort_Options",
  IF(AND(LOOKUP(2,1/(ports!B$2:B572&lt;&gt;""),ports!B$2:B572)="SenderPort",
         OR(LOOKUP(2,1/(ports!D$2:D572&lt;&gt;""),ports!D$2:D572)="SenderReceiverInterface",
            LOOKUP(2,1/(ports!D$2:D572&lt;&gt;""),ports!D$2:D572)="NvDataInterface")),
     "SenderPort_Options",
     ""  )
)</f>
        <v/>
      </c>
      <c r="AK572" t="str">
        <f>IF(adt_primitive!D572&lt;&gt;"", adt_primitive!D572, AK571)</f>
        <v>CM_ActnOnErToMM</v>
      </c>
      <c r="AL572" s="27" t="str">
        <f>IF(adt_primitive!B572&lt;&gt;"", adt_primitive!B572, AL571)</f>
        <v>ADTS_ActnOnErToMM</v>
      </c>
      <c r="AM572" t="str">
        <f>IF(ports!E572&lt;&gt;"", ports!E572, AM571)</f>
        <v>Trigger1</v>
      </c>
      <c r="AN572" t="str">
        <f>IF(ports!C572&lt;&gt;"", ports!C572, AN571)</f>
        <v>Trigger_R_Port</v>
      </c>
      <c r="AO572" s="27" t="str">
        <f>IF(ports!F572&lt;&gt;"", ports!F572, AO571)</f>
        <v>Trigg2</v>
      </c>
    </row>
    <row r="573" spans="34:41" ht="15" x14ac:dyDescent="0.25">
      <c r="AH573" s="27" t="str" cm="1">
        <f t="array" ref="AH573">IF(AND(LOOKUP(2,1/(ports!B$2:B573&lt;&gt;""),ports!B$2:B573)="ReceiverPort",
       OR(LOOKUP(2,1/(ports!D$2:D573&lt;&gt;""),ports!D$2:D573)="SenderReceiverInterface",
          LOOKUP(2,1/(ports!D$2:D573&lt;&gt;""),ports!D$2:D573)="NvDataInterface")),
  "ReceiverPort_Options",
  IF(AND(LOOKUP(2,1/(ports!B$2:B573&lt;&gt;""),ports!B$2:B573)="SenderPort",
         OR(LOOKUP(2,1/(ports!D$2:D573&lt;&gt;""),ports!D$2:D573)="SenderReceiverInterface",
            LOOKUP(2,1/(ports!D$2:D573&lt;&gt;""),ports!D$2:D573)="NvDataInterface")),
     "SenderPort_Options",
     ""  )
)</f>
        <v/>
      </c>
      <c r="AK573" t="str">
        <f>IF(adt_primitive!D573&lt;&gt;"", adt_primitive!D573, AK572)</f>
        <v>CM_ActnOnErToMM</v>
      </c>
      <c r="AL573" s="27" t="str">
        <f>IF(adt_primitive!B573&lt;&gt;"", adt_primitive!B573, AL572)</f>
        <v>ADTS_ActnOnErToMM</v>
      </c>
      <c r="AM573" t="str">
        <f>IF(ports!E573&lt;&gt;"", ports!E573, AM572)</f>
        <v>Trigger1</v>
      </c>
      <c r="AN573" t="str">
        <f>IF(ports!C573&lt;&gt;"", ports!C573, AN572)</f>
        <v>Trigger_R_Port</v>
      </c>
      <c r="AO573" s="27" t="str">
        <f>IF(ports!F573&lt;&gt;"", ports!F573, AO572)</f>
        <v>Trigg2</v>
      </c>
    </row>
    <row r="574" spans="34:41" ht="15" x14ac:dyDescent="0.25">
      <c r="AH574" s="27" t="str" cm="1">
        <f t="array" ref="AH574">IF(AND(LOOKUP(2,1/(ports!B$2:B574&lt;&gt;""),ports!B$2:B574)="ReceiverPort",
       OR(LOOKUP(2,1/(ports!D$2:D574&lt;&gt;""),ports!D$2:D574)="SenderReceiverInterface",
          LOOKUP(2,1/(ports!D$2:D574&lt;&gt;""),ports!D$2:D574)="NvDataInterface")),
  "ReceiverPort_Options",
  IF(AND(LOOKUP(2,1/(ports!B$2:B574&lt;&gt;""),ports!B$2:B574)="SenderPort",
         OR(LOOKUP(2,1/(ports!D$2:D574&lt;&gt;""),ports!D$2:D574)="SenderReceiverInterface",
            LOOKUP(2,1/(ports!D$2:D574&lt;&gt;""),ports!D$2:D574)="NvDataInterface")),
     "SenderPort_Options",
     ""  )
)</f>
        <v/>
      </c>
      <c r="AK574" t="str">
        <f>IF(adt_primitive!D574&lt;&gt;"", adt_primitive!D574, AK573)</f>
        <v>CM_ActnOnErToMM</v>
      </c>
      <c r="AL574" s="27" t="str">
        <f>IF(adt_primitive!B574&lt;&gt;"", adt_primitive!B574, AL573)</f>
        <v>ADTS_ActnOnErToMM</v>
      </c>
      <c r="AM574" t="str">
        <f>IF(ports!E574&lt;&gt;"", ports!E574, AM573)</f>
        <v>Trigger1</v>
      </c>
      <c r="AN574" t="str">
        <f>IF(ports!C574&lt;&gt;"", ports!C574, AN573)</f>
        <v>Trigger_R_Port</v>
      </c>
      <c r="AO574" s="27" t="str">
        <f>IF(ports!F574&lt;&gt;"", ports!F574, AO573)</f>
        <v>Trigg2</v>
      </c>
    </row>
    <row r="575" spans="34:41" ht="15" x14ac:dyDescent="0.25">
      <c r="AH575" s="27" t="str" cm="1">
        <f t="array" ref="AH575">IF(AND(LOOKUP(2,1/(ports!B$2:B575&lt;&gt;""),ports!B$2:B575)="ReceiverPort",
       OR(LOOKUP(2,1/(ports!D$2:D575&lt;&gt;""),ports!D$2:D575)="SenderReceiverInterface",
          LOOKUP(2,1/(ports!D$2:D575&lt;&gt;""),ports!D$2:D575)="NvDataInterface")),
  "ReceiverPort_Options",
  IF(AND(LOOKUP(2,1/(ports!B$2:B575&lt;&gt;""),ports!B$2:B575)="SenderPort",
         OR(LOOKUP(2,1/(ports!D$2:D575&lt;&gt;""),ports!D$2:D575)="SenderReceiverInterface",
            LOOKUP(2,1/(ports!D$2:D575&lt;&gt;""),ports!D$2:D575)="NvDataInterface")),
     "SenderPort_Options",
     ""  )
)</f>
        <v/>
      </c>
      <c r="AK575" t="str">
        <f>IF(adt_primitive!D575&lt;&gt;"", adt_primitive!D575, AK574)</f>
        <v>CM_ActnOnErToMM</v>
      </c>
      <c r="AL575" s="27" t="str">
        <f>IF(adt_primitive!B575&lt;&gt;"", adt_primitive!B575, AL574)</f>
        <v>ADTS_ActnOnErToMM</v>
      </c>
      <c r="AM575" t="str">
        <f>IF(ports!E575&lt;&gt;"", ports!E575, AM574)</f>
        <v>Trigger1</v>
      </c>
      <c r="AN575" t="str">
        <f>IF(ports!C575&lt;&gt;"", ports!C575, AN574)</f>
        <v>Trigger_R_Port</v>
      </c>
      <c r="AO575" s="27" t="str">
        <f>IF(ports!F575&lt;&gt;"", ports!F575, AO574)</f>
        <v>Trigg2</v>
      </c>
    </row>
    <row r="576" spans="34:41" ht="15" x14ac:dyDescent="0.25">
      <c r="AH576" s="27" t="str" cm="1">
        <f t="array" ref="AH576">IF(AND(LOOKUP(2,1/(ports!B$2:B576&lt;&gt;""),ports!B$2:B576)="ReceiverPort",
       OR(LOOKUP(2,1/(ports!D$2:D576&lt;&gt;""),ports!D$2:D576)="SenderReceiverInterface",
          LOOKUP(2,1/(ports!D$2:D576&lt;&gt;""),ports!D$2:D576)="NvDataInterface")),
  "ReceiverPort_Options",
  IF(AND(LOOKUP(2,1/(ports!B$2:B576&lt;&gt;""),ports!B$2:B576)="SenderPort",
         OR(LOOKUP(2,1/(ports!D$2:D576&lt;&gt;""),ports!D$2:D576)="SenderReceiverInterface",
            LOOKUP(2,1/(ports!D$2:D576&lt;&gt;""),ports!D$2:D576)="NvDataInterface")),
     "SenderPort_Options",
     ""  )
)</f>
        <v/>
      </c>
      <c r="AK576" t="str">
        <f>IF(adt_primitive!D576&lt;&gt;"", adt_primitive!D576, AK575)</f>
        <v>CM_ActnOnErToMM</v>
      </c>
      <c r="AL576" s="27" t="str">
        <f>IF(adt_primitive!B576&lt;&gt;"", adt_primitive!B576, AL575)</f>
        <v>ADTS_ActnOnErToMM</v>
      </c>
      <c r="AM576" t="str">
        <f>IF(ports!E576&lt;&gt;"", ports!E576, AM575)</f>
        <v>Trigger1</v>
      </c>
      <c r="AN576" t="str">
        <f>IF(ports!C576&lt;&gt;"", ports!C576, AN575)</f>
        <v>Trigger_R_Port</v>
      </c>
      <c r="AO576" s="27" t="str">
        <f>IF(ports!F576&lt;&gt;"", ports!F576, AO575)</f>
        <v>Trigg2</v>
      </c>
    </row>
    <row r="577" spans="34:41" ht="15" x14ac:dyDescent="0.25">
      <c r="AH577" s="27" t="str" cm="1">
        <f t="array" ref="AH577">IF(AND(LOOKUP(2,1/(ports!B$2:B577&lt;&gt;""),ports!B$2:B577)="ReceiverPort",
       OR(LOOKUP(2,1/(ports!D$2:D577&lt;&gt;""),ports!D$2:D577)="SenderReceiverInterface",
          LOOKUP(2,1/(ports!D$2:D577&lt;&gt;""),ports!D$2:D577)="NvDataInterface")),
  "ReceiverPort_Options",
  IF(AND(LOOKUP(2,1/(ports!B$2:B577&lt;&gt;""),ports!B$2:B577)="SenderPort",
         OR(LOOKUP(2,1/(ports!D$2:D577&lt;&gt;""),ports!D$2:D577)="SenderReceiverInterface",
            LOOKUP(2,1/(ports!D$2:D577&lt;&gt;""),ports!D$2:D577)="NvDataInterface")),
     "SenderPort_Options",
     ""  )
)</f>
        <v/>
      </c>
      <c r="AK577" t="str">
        <f>IF(adt_primitive!D577&lt;&gt;"", adt_primitive!D577, AK576)</f>
        <v>CM_ActnOnErToMM</v>
      </c>
      <c r="AL577" s="27" t="str">
        <f>IF(adt_primitive!B577&lt;&gt;"", adt_primitive!B577, AL576)</f>
        <v>ADTS_ActnOnErToMM</v>
      </c>
      <c r="AM577" t="str">
        <f>IF(ports!E577&lt;&gt;"", ports!E577, AM576)</f>
        <v>Trigger1</v>
      </c>
      <c r="AN577" t="str">
        <f>IF(ports!C577&lt;&gt;"", ports!C577, AN576)</f>
        <v>Trigger_R_Port</v>
      </c>
      <c r="AO577" s="27" t="str">
        <f>IF(ports!F577&lt;&gt;"", ports!F577, AO576)</f>
        <v>Trigg2</v>
      </c>
    </row>
    <row r="578" spans="34:41" ht="15" x14ac:dyDescent="0.25">
      <c r="AH578" s="27" t="str" cm="1">
        <f t="array" ref="AH578">IF(AND(LOOKUP(2,1/(ports!B$2:B578&lt;&gt;""),ports!B$2:B578)="ReceiverPort",
       OR(LOOKUP(2,1/(ports!D$2:D578&lt;&gt;""),ports!D$2:D578)="SenderReceiverInterface",
          LOOKUP(2,1/(ports!D$2:D578&lt;&gt;""),ports!D$2:D578)="NvDataInterface")),
  "ReceiverPort_Options",
  IF(AND(LOOKUP(2,1/(ports!B$2:B578&lt;&gt;""),ports!B$2:B578)="SenderPort",
         OR(LOOKUP(2,1/(ports!D$2:D578&lt;&gt;""),ports!D$2:D578)="SenderReceiverInterface",
            LOOKUP(2,1/(ports!D$2:D578&lt;&gt;""),ports!D$2:D578)="NvDataInterface")),
     "SenderPort_Options",
     ""  )
)</f>
        <v/>
      </c>
      <c r="AK578" t="str">
        <f>IF(adt_primitive!D578&lt;&gt;"", adt_primitive!D578, AK577)</f>
        <v>CM_ActnOnErToMM</v>
      </c>
      <c r="AL578" s="27" t="str">
        <f>IF(adt_primitive!B578&lt;&gt;"", adt_primitive!B578, AL577)</f>
        <v>ADTS_ActnOnErToMM</v>
      </c>
      <c r="AM578" t="str">
        <f>IF(ports!E578&lt;&gt;"", ports!E578, AM577)</f>
        <v>Trigger1</v>
      </c>
      <c r="AN578" t="str">
        <f>IF(ports!C578&lt;&gt;"", ports!C578, AN577)</f>
        <v>Trigger_R_Port</v>
      </c>
      <c r="AO578" s="27" t="str">
        <f>IF(ports!F578&lt;&gt;"", ports!F578, AO577)</f>
        <v>Trigg2</v>
      </c>
    </row>
    <row r="579" spans="34:41" ht="15" x14ac:dyDescent="0.25">
      <c r="AH579" s="27" t="str" cm="1">
        <f t="array" ref="AH579">IF(AND(LOOKUP(2,1/(ports!B$2:B579&lt;&gt;""),ports!B$2:B579)="ReceiverPort",
       OR(LOOKUP(2,1/(ports!D$2:D579&lt;&gt;""),ports!D$2:D579)="SenderReceiverInterface",
          LOOKUP(2,1/(ports!D$2:D579&lt;&gt;""),ports!D$2:D579)="NvDataInterface")),
  "ReceiverPort_Options",
  IF(AND(LOOKUP(2,1/(ports!B$2:B579&lt;&gt;""),ports!B$2:B579)="SenderPort",
         OR(LOOKUP(2,1/(ports!D$2:D579&lt;&gt;""),ports!D$2:D579)="SenderReceiverInterface",
            LOOKUP(2,1/(ports!D$2:D579&lt;&gt;""),ports!D$2:D579)="NvDataInterface")),
     "SenderPort_Options",
     ""  )
)</f>
        <v/>
      </c>
      <c r="AK579" t="str">
        <f>IF(adt_primitive!D579&lt;&gt;"", adt_primitive!D579, AK578)</f>
        <v>CM_ActnOnErToMM</v>
      </c>
      <c r="AL579" s="27" t="str">
        <f>IF(adt_primitive!B579&lt;&gt;"", adt_primitive!B579, AL578)</f>
        <v>ADTS_ActnOnErToMM</v>
      </c>
      <c r="AM579" t="str">
        <f>IF(ports!E579&lt;&gt;"", ports!E579, AM578)</f>
        <v>Trigger1</v>
      </c>
      <c r="AN579" t="str">
        <f>IF(ports!C579&lt;&gt;"", ports!C579, AN578)</f>
        <v>Trigger_R_Port</v>
      </c>
      <c r="AO579" s="27" t="str">
        <f>IF(ports!F579&lt;&gt;"", ports!F579, AO578)</f>
        <v>Trigg2</v>
      </c>
    </row>
    <row r="580" spans="34:41" ht="15" x14ac:dyDescent="0.25">
      <c r="AH580" s="27" t="str" cm="1">
        <f t="array" ref="AH580">IF(AND(LOOKUP(2,1/(ports!B$2:B580&lt;&gt;""),ports!B$2:B580)="ReceiverPort",
       OR(LOOKUP(2,1/(ports!D$2:D580&lt;&gt;""),ports!D$2:D580)="SenderReceiverInterface",
          LOOKUP(2,1/(ports!D$2:D580&lt;&gt;""),ports!D$2:D580)="NvDataInterface")),
  "ReceiverPort_Options",
  IF(AND(LOOKUP(2,1/(ports!B$2:B580&lt;&gt;""),ports!B$2:B580)="SenderPort",
         OR(LOOKUP(2,1/(ports!D$2:D580&lt;&gt;""),ports!D$2:D580)="SenderReceiverInterface",
            LOOKUP(2,1/(ports!D$2:D580&lt;&gt;""),ports!D$2:D580)="NvDataInterface")),
     "SenderPort_Options",
     ""  )
)</f>
        <v/>
      </c>
      <c r="AK580" t="str">
        <f>IF(adt_primitive!D580&lt;&gt;"", adt_primitive!D580, AK579)</f>
        <v>CM_ActnOnErToMM</v>
      </c>
      <c r="AL580" s="27" t="str">
        <f>IF(adt_primitive!B580&lt;&gt;"", adt_primitive!B580, AL579)</f>
        <v>ADTS_ActnOnErToMM</v>
      </c>
      <c r="AM580" t="str">
        <f>IF(ports!E580&lt;&gt;"", ports!E580, AM579)</f>
        <v>Trigger1</v>
      </c>
      <c r="AN580" t="str">
        <f>IF(ports!C580&lt;&gt;"", ports!C580, AN579)</f>
        <v>Trigger_R_Port</v>
      </c>
      <c r="AO580" s="27" t="str">
        <f>IF(ports!F580&lt;&gt;"", ports!F580, AO579)</f>
        <v>Trigg2</v>
      </c>
    </row>
    <row r="581" spans="34:41" ht="15" x14ac:dyDescent="0.25">
      <c r="AH581" s="27" t="str" cm="1">
        <f t="array" ref="AH581">IF(AND(LOOKUP(2,1/(ports!B$2:B581&lt;&gt;""),ports!B$2:B581)="ReceiverPort",
       OR(LOOKUP(2,1/(ports!D$2:D581&lt;&gt;""),ports!D$2:D581)="SenderReceiverInterface",
          LOOKUP(2,1/(ports!D$2:D581&lt;&gt;""),ports!D$2:D581)="NvDataInterface")),
  "ReceiverPort_Options",
  IF(AND(LOOKUP(2,1/(ports!B$2:B581&lt;&gt;""),ports!B$2:B581)="SenderPort",
         OR(LOOKUP(2,1/(ports!D$2:D581&lt;&gt;""),ports!D$2:D581)="SenderReceiverInterface",
            LOOKUP(2,1/(ports!D$2:D581&lt;&gt;""),ports!D$2:D581)="NvDataInterface")),
     "SenderPort_Options",
     ""  )
)</f>
        <v/>
      </c>
      <c r="AK581" t="str">
        <f>IF(adt_primitive!D581&lt;&gt;"", adt_primitive!D581, AK580)</f>
        <v>CM_ActnOnErToMM</v>
      </c>
      <c r="AL581" s="27" t="str">
        <f>IF(adt_primitive!B581&lt;&gt;"", adt_primitive!B581, AL580)</f>
        <v>ADTS_ActnOnErToMM</v>
      </c>
      <c r="AM581" t="str">
        <f>IF(ports!E581&lt;&gt;"", ports!E581, AM580)</f>
        <v>Trigger1</v>
      </c>
      <c r="AN581" t="str">
        <f>IF(ports!C581&lt;&gt;"", ports!C581, AN580)</f>
        <v>Trigger_R_Port</v>
      </c>
      <c r="AO581" s="27" t="str">
        <f>IF(ports!F581&lt;&gt;"", ports!F581, AO580)</f>
        <v>Trigg2</v>
      </c>
    </row>
    <row r="582" spans="34:41" ht="15" x14ac:dyDescent="0.25">
      <c r="AH582" s="27" t="str" cm="1">
        <f t="array" ref="AH582">IF(AND(LOOKUP(2,1/(ports!B$2:B582&lt;&gt;""),ports!B$2:B582)="ReceiverPort",
       OR(LOOKUP(2,1/(ports!D$2:D582&lt;&gt;""),ports!D$2:D582)="SenderReceiverInterface",
          LOOKUP(2,1/(ports!D$2:D582&lt;&gt;""),ports!D$2:D582)="NvDataInterface")),
  "ReceiverPort_Options",
  IF(AND(LOOKUP(2,1/(ports!B$2:B582&lt;&gt;""),ports!B$2:B582)="SenderPort",
         OR(LOOKUP(2,1/(ports!D$2:D582&lt;&gt;""),ports!D$2:D582)="SenderReceiverInterface",
            LOOKUP(2,1/(ports!D$2:D582&lt;&gt;""),ports!D$2:D582)="NvDataInterface")),
     "SenderPort_Options",
     ""  )
)</f>
        <v/>
      </c>
      <c r="AK582" t="str">
        <f>IF(adt_primitive!D582&lt;&gt;"", adt_primitive!D582, AK581)</f>
        <v>CM_ActnOnErToMM</v>
      </c>
      <c r="AL582" s="27" t="str">
        <f>IF(adt_primitive!B582&lt;&gt;"", adt_primitive!B582, AL581)</f>
        <v>ADTS_ActnOnErToMM</v>
      </c>
      <c r="AM582" t="str">
        <f>IF(ports!E582&lt;&gt;"", ports!E582, AM581)</f>
        <v>Trigger1</v>
      </c>
      <c r="AN582" t="str">
        <f>IF(ports!C582&lt;&gt;"", ports!C582, AN581)</f>
        <v>Trigger_R_Port</v>
      </c>
      <c r="AO582" s="27" t="str">
        <f>IF(ports!F582&lt;&gt;"", ports!F582, AO581)</f>
        <v>Trigg2</v>
      </c>
    </row>
    <row r="583" spans="34:41" ht="15" x14ac:dyDescent="0.25">
      <c r="AH583" s="27" t="str" cm="1">
        <f t="array" ref="AH583">IF(AND(LOOKUP(2,1/(ports!B$2:B583&lt;&gt;""),ports!B$2:B583)="ReceiverPort",
       OR(LOOKUP(2,1/(ports!D$2:D583&lt;&gt;""),ports!D$2:D583)="SenderReceiverInterface",
          LOOKUP(2,1/(ports!D$2:D583&lt;&gt;""),ports!D$2:D583)="NvDataInterface")),
  "ReceiverPort_Options",
  IF(AND(LOOKUP(2,1/(ports!B$2:B583&lt;&gt;""),ports!B$2:B583)="SenderPort",
         OR(LOOKUP(2,1/(ports!D$2:D583&lt;&gt;""),ports!D$2:D583)="SenderReceiverInterface",
            LOOKUP(2,1/(ports!D$2:D583&lt;&gt;""),ports!D$2:D583)="NvDataInterface")),
     "SenderPort_Options",
     ""  )
)</f>
        <v/>
      </c>
      <c r="AK583" t="str">
        <f>IF(adt_primitive!D583&lt;&gt;"", adt_primitive!D583, AK582)</f>
        <v>CM_ActnOnErToMM</v>
      </c>
      <c r="AL583" s="27" t="str">
        <f>IF(adt_primitive!B583&lt;&gt;"", adt_primitive!B583, AL582)</f>
        <v>ADTS_ActnOnErToMM</v>
      </c>
      <c r="AM583" t="str">
        <f>IF(ports!E583&lt;&gt;"", ports!E583, AM582)</f>
        <v>Trigger1</v>
      </c>
      <c r="AN583" t="str">
        <f>IF(ports!C583&lt;&gt;"", ports!C583, AN582)</f>
        <v>Trigger_R_Port</v>
      </c>
      <c r="AO583" s="27" t="str">
        <f>IF(ports!F583&lt;&gt;"", ports!F583, AO582)</f>
        <v>Trigg2</v>
      </c>
    </row>
    <row r="584" spans="34:41" ht="15" x14ac:dyDescent="0.25">
      <c r="AH584" s="27" t="str" cm="1">
        <f t="array" ref="AH584">IF(AND(LOOKUP(2,1/(ports!B$2:B584&lt;&gt;""),ports!B$2:B584)="ReceiverPort",
       OR(LOOKUP(2,1/(ports!D$2:D584&lt;&gt;""),ports!D$2:D584)="SenderReceiverInterface",
          LOOKUP(2,1/(ports!D$2:D584&lt;&gt;""),ports!D$2:D584)="NvDataInterface")),
  "ReceiverPort_Options",
  IF(AND(LOOKUP(2,1/(ports!B$2:B584&lt;&gt;""),ports!B$2:B584)="SenderPort",
         OR(LOOKUP(2,1/(ports!D$2:D584&lt;&gt;""),ports!D$2:D584)="SenderReceiverInterface",
            LOOKUP(2,1/(ports!D$2:D584&lt;&gt;""),ports!D$2:D584)="NvDataInterface")),
     "SenderPort_Options",
     ""  )
)</f>
        <v/>
      </c>
      <c r="AK584" t="str">
        <f>IF(adt_primitive!D584&lt;&gt;"", adt_primitive!D584, AK583)</f>
        <v>CM_ActnOnErToMM</v>
      </c>
      <c r="AL584" s="27" t="str">
        <f>IF(adt_primitive!B584&lt;&gt;"", adt_primitive!B584, AL583)</f>
        <v>ADTS_ActnOnErToMM</v>
      </c>
      <c r="AM584" t="str">
        <f>IF(ports!E584&lt;&gt;"", ports!E584, AM583)</f>
        <v>Trigger1</v>
      </c>
      <c r="AN584" t="str">
        <f>IF(ports!C584&lt;&gt;"", ports!C584, AN583)</f>
        <v>Trigger_R_Port</v>
      </c>
      <c r="AO584" s="27" t="str">
        <f>IF(ports!F584&lt;&gt;"", ports!F584, AO583)</f>
        <v>Trigg2</v>
      </c>
    </row>
    <row r="585" spans="34:41" ht="15" x14ac:dyDescent="0.25">
      <c r="AH585" s="27" t="str" cm="1">
        <f t="array" ref="AH585">IF(AND(LOOKUP(2,1/(ports!B$2:B585&lt;&gt;""),ports!B$2:B585)="ReceiverPort",
       OR(LOOKUP(2,1/(ports!D$2:D585&lt;&gt;""),ports!D$2:D585)="SenderReceiverInterface",
          LOOKUP(2,1/(ports!D$2:D585&lt;&gt;""),ports!D$2:D585)="NvDataInterface")),
  "ReceiverPort_Options",
  IF(AND(LOOKUP(2,1/(ports!B$2:B585&lt;&gt;""),ports!B$2:B585)="SenderPort",
         OR(LOOKUP(2,1/(ports!D$2:D585&lt;&gt;""),ports!D$2:D585)="SenderReceiverInterface",
            LOOKUP(2,1/(ports!D$2:D585&lt;&gt;""),ports!D$2:D585)="NvDataInterface")),
     "SenderPort_Options",
     ""  )
)</f>
        <v/>
      </c>
      <c r="AK585" t="str">
        <f>IF(adt_primitive!D585&lt;&gt;"", adt_primitive!D585, AK584)</f>
        <v>CM_ActnOnErToMM</v>
      </c>
      <c r="AL585" s="27" t="str">
        <f>IF(adt_primitive!B585&lt;&gt;"", adt_primitive!B585, AL584)</f>
        <v>ADTS_ActnOnErToMM</v>
      </c>
      <c r="AM585" t="str">
        <f>IF(ports!E585&lt;&gt;"", ports!E585, AM584)</f>
        <v>Trigger1</v>
      </c>
      <c r="AN585" t="str">
        <f>IF(ports!C585&lt;&gt;"", ports!C585, AN584)</f>
        <v>Trigger_R_Port</v>
      </c>
      <c r="AO585" s="27" t="str">
        <f>IF(ports!F585&lt;&gt;"", ports!F585, AO584)</f>
        <v>Trigg2</v>
      </c>
    </row>
    <row r="586" spans="34:41" ht="15" x14ac:dyDescent="0.25">
      <c r="AH586" s="27" t="str" cm="1">
        <f t="array" ref="AH586">IF(AND(LOOKUP(2,1/(ports!B$2:B586&lt;&gt;""),ports!B$2:B586)="ReceiverPort",
       OR(LOOKUP(2,1/(ports!D$2:D586&lt;&gt;""),ports!D$2:D586)="SenderReceiverInterface",
          LOOKUP(2,1/(ports!D$2:D586&lt;&gt;""),ports!D$2:D586)="NvDataInterface")),
  "ReceiverPort_Options",
  IF(AND(LOOKUP(2,1/(ports!B$2:B586&lt;&gt;""),ports!B$2:B586)="SenderPort",
         OR(LOOKUP(2,1/(ports!D$2:D586&lt;&gt;""),ports!D$2:D586)="SenderReceiverInterface",
            LOOKUP(2,1/(ports!D$2:D586&lt;&gt;""),ports!D$2:D586)="NvDataInterface")),
     "SenderPort_Options",
     ""  )
)</f>
        <v/>
      </c>
      <c r="AK586" t="str">
        <f>IF(adt_primitive!D586&lt;&gt;"", adt_primitive!D586, AK585)</f>
        <v>CM_ActnOnErToMM</v>
      </c>
      <c r="AL586" s="27" t="str">
        <f>IF(adt_primitive!B586&lt;&gt;"", adt_primitive!B586, AL585)</f>
        <v>ADTS_ActnOnErToMM</v>
      </c>
      <c r="AM586" t="str">
        <f>IF(ports!E586&lt;&gt;"", ports!E586, AM585)</f>
        <v>Trigger1</v>
      </c>
      <c r="AN586" t="str">
        <f>IF(ports!C586&lt;&gt;"", ports!C586, AN585)</f>
        <v>Trigger_R_Port</v>
      </c>
      <c r="AO586" s="27" t="str">
        <f>IF(ports!F586&lt;&gt;"", ports!F586, AO585)</f>
        <v>Trigg2</v>
      </c>
    </row>
    <row r="587" spans="34:41" ht="15" x14ac:dyDescent="0.25">
      <c r="AH587" s="27" t="str" cm="1">
        <f t="array" ref="AH587">IF(AND(LOOKUP(2,1/(ports!B$2:B587&lt;&gt;""),ports!B$2:B587)="ReceiverPort",
       OR(LOOKUP(2,1/(ports!D$2:D587&lt;&gt;""),ports!D$2:D587)="SenderReceiverInterface",
          LOOKUP(2,1/(ports!D$2:D587&lt;&gt;""),ports!D$2:D587)="NvDataInterface")),
  "ReceiverPort_Options",
  IF(AND(LOOKUP(2,1/(ports!B$2:B587&lt;&gt;""),ports!B$2:B587)="SenderPort",
         OR(LOOKUP(2,1/(ports!D$2:D587&lt;&gt;""),ports!D$2:D587)="SenderReceiverInterface",
            LOOKUP(2,1/(ports!D$2:D587&lt;&gt;""),ports!D$2:D587)="NvDataInterface")),
     "SenderPort_Options",
     ""  )
)</f>
        <v/>
      </c>
      <c r="AK587" t="str">
        <f>IF(adt_primitive!D587&lt;&gt;"", adt_primitive!D587, AK586)</f>
        <v>CM_ActnOnErToMM</v>
      </c>
      <c r="AL587" s="27" t="str">
        <f>IF(adt_primitive!B587&lt;&gt;"", adt_primitive!B587, AL586)</f>
        <v>ADTS_ActnOnErToMM</v>
      </c>
      <c r="AM587" t="str">
        <f>IF(ports!E587&lt;&gt;"", ports!E587, AM586)</f>
        <v>Trigger1</v>
      </c>
      <c r="AN587" t="str">
        <f>IF(ports!C587&lt;&gt;"", ports!C587, AN586)</f>
        <v>Trigger_R_Port</v>
      </c>
      <c r="AO587" s="27" t="str">
        <f>IF(ports!F587&lt;&gt;"", ports!F587, AO586)</f>
        <v>Trigg2</v>
      </c>
    </row>
    <row r="588" spans="34:41" ht="15" x14ac:dyDescent="0.25">
      <c r="AH588" s="27" t="str" cm="1">
        <f t="array" ref="AH588">IF(AND(LOOKUP(2,1/(ports!B$2:B588&lt;&gt;""),ports!B$2:B588)="ReceiverPort",
       OR(LOOKUP(2,1/(ports!D$2:D588&lt;&gt;""),ports!D$2:D588)="SenderReceiverInterface",
          LOOKUP(2,1/(ports!D$2:D588&lt;&gt;""),ports!D$2:D588)="NvDataInterface")),
  "ReceiverPort_Options",
  IF(AND(LOOKUP(2,1/(ports!B$2:B588&lt;&gt;""),ports!B$2:B588)="SenderPort",
         OR(LOOKUP(2,1/(ports!D$2:D588&lt;&gt;""),ports!D$2:D588)="SenderReceiverInterface",
            LOOKUP(2,1/(ports!D$2:D588&lt;&gt;""),ports!D$2:D588)="NvDataInterface")),
     "SenderPort_Options",
     ""  )
)</f>
        <v/>
      </c>
      <c r="AK588" t="str">
        <f>IF(adt_primitive!D588&lt;&gt;"", adt_primitive!D588, AK587)</f>
        <v>CM_ActnOnErToMM</v>
      </c>
      <c r="AL588" s="27" t="str">
        <f>IF(adt_primitive!B588&lt;&gt;"", adt_primitive!B588, AL587)</f>
        <v>ADTS_ActnOnErToMM</v>
      </c>
      <c r="AM588" t="str">
        <f>IF(ports!E588&lt;&gt;"", ports!E588, AM587)</f>
        <v>Trigger1</v>
      </c>
      <c r="AN588" t="str">
        <f>IF(ports!C588&lt;&gt;"", ports!C588, AN587)</f>
        <v>Trigger_R_Port</v>
      </c>
      <c r="AO588" s="27" t="str">
        <f>IF(ports!F588&lt;&gt;"", ports!F588, AO587)</f>
        <v>Trigg2</v>
      </c>
    </row>
    <row r="589" spans="34:41" ht="15" x14ac:dyDescent="0.25">
      <c r="AH589" s="27" t="str" cm="1">
        <f t="array" ref="AH589">IF(AND(LOOKUP(2,1/(ports!B$2:B589&lt;&gt;""),ports!B$2:B589)="ReceiverPort",
       OR(LOOKUP(2,1/(ports!D$2:D589&lt;&gt;""),ports!D$2:D589)="SenderReceiverInterface",
          LOOKUP(2,1/(ports!D$2:D589&lt;&gt;""),ports!D$2:D589)="NvDataInterface")),
  "ReceiverPort_Options",
  IF(AND(LOOKUP(2,1/(ports!B$2:B589&lt;&gt;""),ports!B$2:B589)="SenderPort",
         OR(LOOKUP(2,1/(ports!D$2:D589&lt;&gt;""),ports!D$2:D589)="SenderReceiverInterface",
            LOOKUP(2,1/(ports!D$2:D589&lt;&gt;""),ports!D$2:D589)="NvDataInterface")),
     "SenderPort_Options",
     ""  )
)</f>
        <v/>
      </c>
      <c r="AK589" t="str">
        <f>IF(adt_primitive!D589&lt;&gt;"", adt_primitive!D589, AK588)</f>
        <v>CM_ActnOnErToMM</v>
      </c>
      <c r="AL589" s="27" t="str">
        <f>IF(adt_primitive!B589&lt;&gt;"", adt_primitive!B589, AL588)</f>
        <v>ADTS_ActnOnErToMM</v>
      </c>
      <c r="AM589" t="str">
        <f>IF(ports!E589&lt;&gt;"", ports!E589, AM588)</f>
        <v>Trigger1</v>
      </c>
      <c r="AN589" t="str">
        <f>IF(ports!C589&lt;&gt;"", ports!C589, AN588)</f>
        <v>Trigger_R_Port</v>
      </c>
      <c r="AO589" s="27" t="str">
        <f>IF(ports!F589&lt;&gt;"", ports!F589, AO588)</f>
        <v>Trigg2</v>
      </c>
    </row>
    <row r="590" spans="34:41" ht="15" x14ac:dyDescent="0.25">
      <c r="AH590" s="27" t="str" cm="1">
        <f t="array" ref="AH590">IF(AND(LOOKUP(2,1/(ports!B$2:B590&lt;&gt;""),ports!B$2:B590)="ReceiverPort",
       OR(LOOKUP(2,1/(ports!D$2:D590&lt;&gt;""),ports!D$2:D590)="SenderReceiverInterface",
          LOOKUP(2,1/(ports!D$2:D590&lt;&gt;""),ports!D$2:D590)="NvDataInterface")),
  "ReceiverPort_Options",
  IF(AND(LOOKUP(2,1/(ports!B$2:B590&lt;&gt;""),ports!B$2:B590)="SenderPort",
         OR(LOOKUP(2,1/(ports!D$2:D590&lt;&gt;""),ports!D$2:D590)="SenderReceiverInterface",
            LOOKUP(2,1/(ports!D$2:D590&lt;&gt;""),ports!D$2:D590)="NvDataInterface")),
     "SenderPort_Options",
     ""  )
)</f>
        <v/>
      </c>
      <c r="AK590" t="str">
        <f>IF(adt_primitive!D590&lt;&gt;"", adt_primitive!D590, AK589)</f>
        <v>CM_ActnOnErToMM</v>
      </c>
      <c r="AL590" s="27" t="str">
        <f>IF(adt_primitive!B590&lt;&gt;"", adt_primitive!B590, AL589)</f>
        <v>ADTS_ActnOnErToMM</v>
      </c>
      <c r="AM590" t="str">
        <f>IF(ports!E590&lt;&gt;"", ports!E590, AM589)</f>
        <v>Trigger1</v>
      </c>
      <c r="AN590" t="str">
        <f>IF(ports!C590&lt;&gt;"", ports!C590, AN589)</f>
        <v>Trigger_R_Port</v>
      </c>
      <c r="AO590" s="27" t="str">
        <f>IF(ports!F590&lt;&gt;"", ports!F590, AO589)</f>
        <v>Trigg2</v>
      </c>
    </row>
    <row r="591" spans="34:41" ht="15" x14ac:dyDescent="0.25">
      <c r="AH591" s="27" t="str" cm="1">
        <f t="array" ref="AH591">IF(AND(LOOKUP(2,1/(ports!B$2:B591&lt;&gt;""),ports!B$2:B591)="ReceiverPort",
       OR(LOOKUP(2,1/(ports!D$2:D591&lt;&gt;""),ports!D$2:D591)="SenderReceiverInterface",
          LOOKUP(2,1/(ports!D$2:D591&lt;&gt;""),ports!D$2:D591)="NvDataInterface")),
  "ReceiverPort_Options",
  IF(AND(LOOKUP(2,1/(ports!B$2:B591&lt;&gt;""),ports!B$2:B591)="SenderPort",
         OR(LOOKUP(2,1/(ports!D$2:D591&lt;&gt;""),ports!D$2:D591)="SenderReceiverInterface",
            LOOKUP(2,1/(ports!D$2:D591&lt;&gt;""),ports!D$2:D591)="NvDataInterface")),
     "SenderPort_Options",
     ""  )
)</f>
        <v/>
      </c>
      <c r="AK591" t="str">
        <f>IF(adt_primitive!D591&lt;&gt;"", adt_primitive!D591, AK590)</f>
        <v>CM_ActnOnErToMM</v>
      </c>
      <c r="AL591" s="27" t="str">
        <f>IF(adt_primitive!B591&lt;&gt;"", adt_primitive!B591, AL590)</f>
        <v>ADTS_ActnOnErToMM</v>
      </c>
      <c r="AM591" t="str">
        <f>IF(ports!E591&lt;&gt;"", ports!E591, AM590)</f>
        <v>Trigger1</v>
      </c>
      <c r="AN591" t="str">
        <f>IF(ports!C591&lt;&gt;"", ports!C591, AN590)</f>
        <v>Trigger_R_Port</v>
      </c>
      <c r="AO591" s="27" t="str">
        <f>IF(ports!F591&lt;&gt;"", ports!F591, AO590)</f>
        <v>Trigg2</v>
      </c>
    </row>
    <row r="592" spans="34:41" ht="15" x14ac:dyDescent="0.25">
      <c r="AH592" s="27" t="str" cm="1">
        <f t="array" ref="AH592">IF(AND(LOOKUP(2,1/(ports!B$2:B592&lt;&gt;""),ports!B$2:B592)="ReceiverPort",
       OR(LOOKUP(2,1/(ports!D$2:D592&lt;&gt;""),ports!D$2:D592)="SenderReceiverInterface",
          LOOKUP(2,1/(ports!D$2:D592&lt;&gt;""),ports!D$2:D592)="NvDataInterface")),
  "ReceiverPort_Options",
  IF(AND(LOOKUP(2,1/(ports!B$2:B592&lt;&gt;""),ports!B$2:B592)="SenderPort",
         OR(LOOKUP(2,1/(ports!D$2:D592&lt;&gt;""),ports!D$2:D592)="SenderReceiverInterface",
            LOOKUP(2,1/(ports!D$2:D592&lt;&gt;""),ports!D$2:D592)="NvDataInterface")),
     "SenderPort_Options",
     ""  )
)</f>
        <v/>
      </c>
      <c r="AK592" t="str">
        <f>IF(adt_primitive!D592&lt;&gt;"", adt_primitive!D592, AK591)</f>
        <v>CM_ActnOnErToMM</v>
      </c>
      <c r="AL592" s="27" t="str">
        <f>IF(adt_primitive!B592&lt;&gt;"", adt_primitive!B592, AL591)</f>
        <v>ADTS_ActnOnErToMM</v>
      </c>
      <c r="AM592" t="str">
        <f>IF(ports!E592&lt;&gt;"", ports!E592, AM591)</f>
        <v>Trigger1</v>
      </c>
      <c r="AN592" t="str">
        <f>IF(ports!C592&lt;&gt;"", ports!C592, AN591)</f>
        <v>Trigger_R_Port</v>
      </c>
      <c r="AO592" s="27" t="str">
        <f>IF(ports!F592&lt;&gt;"", ports!F592, AO591)</f>
        <v>Trigg2</v>
      </c>
    </row>
    <row r="593" spans="34:41" ht="15" x14ac:dyDescent="0.25">
      <c r="AH593" s="27" t="str" cm="1">
        <f t="array" ref="AH593">IF(AND(LOOKUP(2,1/(ports!B$2:B593&lt;&gt;""),ports!B$2:B593)="ReceiverPort",
       OR(LOOKUP(2,1/(ports!D$2:D593&lt;&gt;""),ports!D$2:D593)="SenderReceiverInterface",
          LOOKUP(2,1/(ports!D$2:D593&lt;&gt;""),ports!D$2:D593)="NvDataInterface")),
  "ReceiverPort_Options",
  IF(AND(LOOKUP(2,1/(ports!B$2:B593&lt;&gt;""),ports!B$2:B593)="SenderPort",
         OR(LOOKUP(2,1/(ports!D$2:D593&lt;&gt;""),ports!D$2:D593)="SenderReceiverInterface",
            LOOKUP(2,1/(ports!D$2:D593&lt;&gt;""),ports!D$2:D593)="NvDataInterface")),
     "SenderPort_Options",
     ""  )
)</f>
        <v/>
      </c>
      <c r="AK593" t="str">
        <f>IF(adt_primitive!D593&lt;&gt;"", adt_primitive!D593, AK592)</f>
        <v>CM_ActnOnErToMM</v>
      </c>
      <c r="AL593" s="27" t="str">
        <f>IF(adt_primitive!B593&lt;&gt;"", adt_primitive!B593, AL592)</f>
        <v>ADTS_ActnOnErToMM</v>
      </c>
      <c r="AM593" t="str">
        <f>IF(ports!E593&lt;&gt;"", ports!E593, AM592)</f>
        <v>Trigger1</v>
      </c>
      <c r="AN593" t="str">
        <f>IF(ports!C593&lt;&gt;"", ports!C593, AN592)</f>
        <v>Trigger_R_Port</v>
      </c>
      <c r="AO593" s="27" t="str">
        <f>IF(ports!F593&lt;&gt;"", ports!F593, AO592)</f>
        <v>Trigg2</v>
      </c>
    </row>
    <row r="594" spans="34:41" ht="15" x14ac:dyDescent="0.25">
      <c r="AH594" s="27" t="str" cm="1">
        <f t="array" ref="AH594">IF(AND(LOOKUP(2,1/(ports!B$2:B594&lt;&gt;""),ports!B$2:B594)="ReceiverPort",
       OR(LOOKUP(2,1/(ports!D$2:D594&lt;&gt;""),ports!D$2:D594)="SenderReceiverInterface",
          LOOKUP(2,1/(ports!D$2:D594&lt;&gt;""),ports!D$2:D594)="NvDataInterface")),
  "ReceiverPort_Options",
  IF(AND(LOOKUP(2,1/(ports!B$2:B594&lt;&gt;""),ports!B$2:B594)="SenderPort",
         OR(LOOKUP(2,1/(ports!D$2:D594&lt;&gt;""),ports!D$2:D594)="SenderReceiverInterface",
            LOOKUP(2,1/(ports!D$2:D594&lt;&gt;""),ports!D$2:D594)="NvDataInterface")),
     "SenderPort_Options",
     ""  )
)</f>
        <v/>
      </c>
      <c r="AK594" t="str">
        <f>IF(adt_primitive!D594&lt;&gt;"", adt_primitive!D594, AK593)</f>
        <v>CM_ActnOnErToMM</v>
      </c>
      <c r="AL594" s="27" t="str">
        <f>IF(adt_primitive!B594&lt;&gt;"", adt_primitive!B594, AL593)</f>
        <v>ADTS_ActnOnErToMM</v>
      </c>
      <c r="AM594" t="str">
        <f>IF(ports!E594&lt;&gt;"", ports!E594, AM593)</f>
        <v>Trigger1</v>
      </c>
      <c r="AN594" t="str">
        <f>IF(ports!C594&lt;&gt;"", ports!C594, AN593)</f>
        <v>Trigger_R_Port</v>
      </c>
      <c r="AO594" s="27" t="str">
        <f>IF(ports!F594&lt;&gt;"", ports!F594, AO593)</f>
        <v>Trigg2</v>
      </c>
    </row>
    <row r="595" spans="34:41" ht="15" x14ac:dyDescent="0.25">
      <c r="AH595" s="27" t="str" cm="1">
        <f t="array" ref="AH595">IF(AND(LOOKUP(2,1/(ports!B$2:B595&lt;&gt;""),ports!B$2:B595)="ReceiverPort",
       OR(LOOKUP(2,1/(ports!D$2:D595&lt;&gt;""),ports!D$2:D595)="SenderReceiverInterface",
          LOOKUP(2,1/(ports!D$2:D595&lt;&gt;""),ports!D$2:D595)="NvDataInterface")),
  "ReceiverPort_Options",
  IF(AND(LOOKUP(2,1/(ports!B$2:B595&lt;&gt;""),ports!B$2:B595)="SenderPort",
         OR(LOOKUP(2,1/(ports!D$2:D595&lt;&gt;""),ports!D$2:D595)="SenderReceiverInterface",
            LOOKUP(2,1/(ports!D$2:D595&lt;&gt;""),ports!D$2:D595)="NvDataInterface")),
     "SenderPort_Options",
     ""  )
)</f>
        <v/>
      </c>
      <c r="AK595" t="str">
        <f>IF(adt_primitive!D595&lt;&gt;"", adt_primitive!D595, AK594)</f>
        <v>CM_ActnOnErToMM</v>
      </c>
      <c r="AL595" s="27" t="str">
        <f>IF(adt_primitive!B595&lt;&gt;"", adt_primitive!B595, AL594)</f>
        <v>ADTS_ActnOnErToMM</v>
      </c>
      <c r="AM595" t="str">
        <f>IF(ports!E595&lt;&gt;"", ports!E595, AM594)</f>
        <v>Trigger1</v>
      </c>
      <c r="AN595" t="str">
        <f>IF(ports!C595&lt;&gt;"", ports!C595, AN594)</f>
        <v>Trigger_R_Port</v>
      </c>
      <c r="AO595" s="27" t="str">
        <f>IF(ports!F595&lt;&gt;"", ports!F595, AO594)</f>
        <v>Trigg2</v>
      </c>
    </row>
    <row r="596" spans="34:41" ht="15" x14ac:dyDescent="0.25">
      <c r="AH596" s="27" t="str" cm="1">
        <f t="array" ref="AH596">IF(AND(LOOKUP(2,1/(ports!B$2:B596&lt;&gt;""),ports!B$2:B596)="ReceiverPort",
       OR(LOOKUP(2,1/(ports!D$2:D596&lt;&gt;""),ports!D$2:D596)="SenderReceiverInterface",
          LOOKUP(2,1/(ports!D$2:D596&lt;&gt;""),ports!D$2:D596)="NvDataInterface")),
  "ReceiverPort_Options",
  IF(AND(LOOKUP(2,1/(ports!B$2:B596&lt;&gt;""),ports!B$2:B596)="SenderPort",
         OR(LOOKUP(2,1/(ports!D$2:D596&lt;&gt;""),ports!D$2:D596)="SenderReceiverInterface",
            LOOKUP(2,1/(ports!D$2:D596&lt;&gt;""),ports!D$2:D596)="NvDataInterface")),
     "SenderPort_Options",
     ""  )
)</f>
        <v/>
      </c>
      <c r="AK596" t="str">
        <f>IF(adt_primitive!D596&lt;&gt;"", adt_primitive!D596, AK595)</f>
        <v>CM_ActnOnErToMM</v>
      </c>
      <c r="AL596" s="27" t="str">
        <f>IF(adt_primitive!B596&lt;&gt;"", adt_primitive!B596, AL595)</f>
        <v>ADTS_ActnOnErToMM</v>
      </c>
      <c r="AM596" t="str">
        <f>IF(ports!E596&lt;&gt;"", ports!E596, AM595)</f>
        <v>Trigger1</v>
      </c>
      <c r="AN596" t="str">
        <f>IF(ports!C596&lt;&gt;"", ports!C596, AN595)</f>
        <v>Trigger_R_Port</v>
      </c>
      <c r="AO596" s="27" t="str">
        <f>IF(ports!F596&lt;&gt;"", ports!F596, AO595)</f>
        <v>Trigg2</v>
      </c>
    </row>
    <row r="597" spans="34:41" ht="15" x14ac:dyDescent="0.25">
      <c r="AH597" s="27" t="str" cm="1">
        <f t="array" ref="AH597">IF(AND(LOOKUP(2,1/(ports!B$2:B597&lt;&gt;""),ports!B$2:B597)="ReceiverPort",
       OR(LOOKUP(2,1/(ports!D$2:D597&lt;&gt;""),ports!D$2:D597)="SenderReceiverInterface",
          LOOKUP(2,1/(ports!D$2:D597&lt;&gt;""),ports!D$2:D597)="NvDataInterface")),
  "ReceiverPort_Options",
  IF(AND(LOOKUP(2,1/(ports!B$2:B597&lt;&gt;""),ports!B$2:B597)="SenderPort",
         OR(LOOKUP(2,1/(ports!D$2:D597&lt;&gt;""),ports!D$2:D597)="SenderReceiverInterface",
            LOOKUP(2,1/(ports!D$2:D597&lt;&gt;""),ports!D$2:D597)="NvDataInterface")),
     "SenderPort_Options",
     ""  )
)</f>
        <v/>
      </c>
      <c r="AK597" t="str">
        <f>IF(adt_primitive!D597&lt;&gt;"", adt_primitive!D597, AK596)</f>
        <v>CM_ActnOnErToMM</v>
      </c>
      <c r="AL597" s="27" t="str">
        <f>IF(adt_primitive!B597&lt;&gt;"", adt_primitive!B597, AL596)</f>
        <v>ADTS_ActnOnErToMM</v>
      </c>
      <c r="AM597" t="str">
        <f>IF(ports!E597&lt;&gt;"", ports!E597, AM596)</f>
        <v>Trigger1</v>
      </c>
      <c r="AN597" t="str">
        <f>IF(ports!C597&lt;&gt;"", ports!C597, AN596)</f>
        <v>Trigger_R_Port</v>
      </c>
      <c r="AO597" s="27" t="str">
        <f>IF(ports!F597&lt;&gt;"", ports!F597, AO596)</f>
        <v>Trigg2</v>
      </c>
    </row>
    <row r="598" spans="34:41" ht="15" x14ac:dyDescent="0.25">
      <c r="AH598" s="27" t="str" cm="1">
        <f t="array" ref="AH598">IF(AND(LOOKUP(2,1/(ports!B$2:B598&lt;&gt;""),ports!B$2:B598)="ReceiverPort",
       OR(LOOKUP(2,1/(ports!D$2:D598&lt;&gt;""),ports!D$2:D598)="SenderReceiverInterface",
          LOOKUP(2,1/(ports!D$2:D598&lt;&gt;""),ports!D$2:D598)="NvDataInterface")),
  "ReceiverPort_Options",
  IF(AND(LOOKUP(2,1/(ports!B$2:B598&lt;&gt;""),ports!B$2:B598)="SenderPort",
         OR(LOOKUP(2,1/(ports!D$2:D598&lt;&gt;""),ports!D$2:D598)="SenderReceiverInterface",
            LOOKUP(2,1/(ports!D$2:D598&lt;&gt;""),ports!D$2:D598)="NvDataInterface")),
     "SenderPort_Options",
     ""  )
)</f>
        <v/>
      </c>
      <c r="AK598" t="str">
        <f>IF(adt_primitive!D598&lt;&gt;"", adt_primitive!D598, AK597)</f>
        <v>CM_ActnOnErToMM</v>
      </c>
      <c r="AL598" s="27" t="str">
        <f>IF(adt_primitive!B598&lt;&gt;"", adt_primitive!B598, AL597)</f>
        <v>ADTS_ActnOnErToMM</v>
      </c>
      <c r="AM598" t="str">
        <f>IF(ports!E598&lt;&gt;"", ports!E598, AM597)</f>
        <v>Trigger1</v>
      </c>
      <c r="AN598" t="str">
        <f>IF(ports!C598&lt;&gt;"", ports!C598, AN597)</f>
        <v>Trigger_R_Port</v>
      </c>
      <c r="AO598" s="27" t="str">
        <f>IF(ports!F598&lt;&gt;"", ports!F598, AO597)</f>
        <v>Trigg2</v>
      </c>
    </row>
    <row r="599" spans="34:41" ht="15" x14ac:dyDescent="0.25">
      <c r="AH599" s="27" t="str" cm="1">
        <f t="array" ref="AH599">IF(AND(LOOKUP(2,1/(ports!B$2:B599&lt;&gt;""),ports!B$2:B599)="ReceiverPort",
       OR(LOOKUP(2,1/(ports!D$2:D599&lt;&gt;""),ports!D$2:D599)="SenderReceiverInterface",
          LOOKUP(2,1/(ports!D$2:D599&lt;&gt;""),ports!D$2:D599)="NvDataInterface")),
  "ReceiverPort_Options",
  IF(AND(LOOKUP(2,1/(ports!B$2:B599&lt;&gt;""),ports!B$2:B599)="SenderPort",
         OR(LOOKUP(2,1/(ports!D$2:D599&lt;&gt;""),ports!D$2:D599)="SenderReceiverInterface",
            LOOKUP(2,1/(ports!D$2:D599&lt;&gt;""),ports!D$2:D599)="NvDataInterface")),
     "SenderPort_Options",
     ""  )
)</f>
        <v/>
      </c>
      <c r="AK599" t="str">
        <f>IF(adt_primitive!D599&lt;&gt;"", adt_primitive!D599, AK598)</f>
        <v>CM_ActnOnErToMM</v>
      </c>
      <c r="AL599" s="27" t="str">
        <f>IF(adt_primitive!B599&lt;&gt;"", adt_primitive!B599, AL598)</f>
        <v>ADTS_ActnOnErToMM</v>
      </c>
      <c r="AM599" t="str">
        <f>IF(ports!E599&lt;&gt;"", ports!E599, AM598)</f>
        <v>Trigger1</v>
      </c>
      <c r="AN599" t="str">
        <f>IF(ports!C599&lt;&gt;"", ports!C599, AN598)</f>
        <v>Trigger_R_Port</v>
      </c>
      <c r="AO599" s="27" t="str">
        <f>IF(ports!F599&lt;&gt;"", ports!F599, AO598)</f>
        <v>Trigg2</v>
      </c>
    </row>
    <row r="600" spans="34:41" ht="15" x14ac:dyDescent="0.25">
      <c r="AH600" s="27" t="str" cm="1">
        <f t="array" ref="AH600">IF(AND(LOOKUP(2,1/(ports!B$2:B600&lt;&gt;""),ports!B$2:B600)="ReceiverPort",
       OR(LOOKUP(2,1/(ports!D$2:D600&lt;&gt;""),ports!D$2:D600)="SenderReceiverInterface",
          LOOKUP(2,1/(ports!D$2:D600&lt;&gt;""),ports!D$2:D600)="NvDataInterface")),
  "ReceiverPort_Options",
  IF(AND(LOOKUP(2,1/(ports!B$2:B600&lt;&gt;""),ports!B$2:B600)="SenderPort",
         OR(LOOKUP(2,1/(ports!D$2:D600&lt;&gt;""),ports!D$2:D600)="SenderReceiverInterface",
            LOOKUP(2,1/(ports!D$2:D600&lt;&gt;""),ports!D$2:D600)="NvDataInterface")),
     "SenderPort_Options",
     ""  )
)</f>
        <v/>
      </c>
      <c r="AK600" t="str">
        <f>IF(adt_primitive!D600&lt;&gt;"", adt_primitive!D600, AK599)</f>
        <v>CM_ActnOnErToMM</v>
      </c>
      <c r="AL600" s="27" t="str">
        <f>IF(adt_primitive!B600&lt;&gt;"", adt_primitive!B600, AL599)</f>
        <v>ADTS_ActnOnErToMM</v>
      </c>
      <c r="AM600" t="str">
        <f>IF(ports!E600&lt;&gt;"", ports!E600, AM599)</f>
        <v>Trigger1</v>
      </c>
      <c r="AN600" t="str">
        <f>IF(ports!C600&lt;&gt;"", ports!C600, AN599)</f>
        <v>Trigger_R_Port</v>
      </c>
      <c r="AO600" s="27" t="str">
        <f>IF(ports!F600&lt;&gt;"", ports!F600, AO599)</f>
        <v>Trigg2</v>
      </c>
    </row>
    <row r="601" spans="34:41" ht="15" x14ac:dyDescent="0.25">
      <c r="AH601" s="27" t="str" cm="1">
        <f t="array" ref="AH601">IF(AND(LOOKUP(2,1/(ports!B$2:B601&lt;&gt;""),ports!B$2:B601)="ReceiverPort",
       OR(LOOKUP(2,1/(ports!D$2:D601&lt;&gt;""),ports!D$2:D601)="SenderReceiverInterface",
          LOOKUP(2,1/(ports!D$2:D601&lt;&gt;""),ports!D$2:D601)="NvDataInterface")),
  "ReceiverPort_Options",
  IF(AND(LOOKUP(2,1/(ports!B$2:B601&lt;&gt;""),ports!B$2:B601)="SenderPort",
         OR(LOOKUP(2,1/(ports!D$2:D601&lt;&gt;""),ports!D$2:D601)="SenderReceiverInterface",
            LOOKUP(2,1/(ports!D$2:D601&lt;&gt;""),ports!D$2:D601)="NvDataInterface")),
     "SenderPort_Options",
     ""  )
)</f>
        <v/>
      </c>
      <c r="AK601" t="str">
        <f>IF(adt_primitive!D601&lt;&gt;"", adt_primitive!D601, AK600)</f>
        <v>CM_ActnOnErToMM</v>
      </c>
      <c r="AL601" s="27" t="str">
        <f>IF(adt_primitive!B601&lt;&gt;"", adt_primitive!B601, AL600)</f>
        <v>ADTS_ActnOnErToMM</v>
      </c>
      <c r="AM601" t="str">
        <f>IF(ports!E601&lt;&gt;"", ports!E601, AM600)</f>
        <v>Trigger1</v>
      </c>
      <c r="AN601" t="str">
        <f>IF(ports!C601&lt;&gt;"", ports!C601, AN600)</f>
        <v>Trigger_R_Port</v>
      </c>
      <c r="AO601" s="27" t="str">
        <f>IF(ports!F601&lt;&gt;"", ports!F601, AO600)</f>
        <v>Trigg2</v>
      </c>
    </row>
    <row r="602" spans="34:41" ht="15" x14ac:dyDescent="0.25">
      <c r="AH602" s="27" t="str" cm="1">
        <f t="array" ref="AH602">IF(AND(LOOKUP(2,1/(ports!B$2:B602&lt;&gt;""),ports!B$2:B602)="ReceiverPort",
       OR(LOOKUP(2,1/(ports!D$2:D602&lt;&gt;""),ports!D$2:D602)="SenderReceiverInterface",
          LOOKUP(2,1/(ports!D$2:D602&lt;&gt;""),ports!D$2:D602)="NvDataInterface")),
  "ReceiverPort_Options",
  IF(AND(LOOKUP(2,1/(ports!B$2:B602&lt;&gt;""),ports!B$2:B602)="SenderPort",
         OR(LOOKUP(2,1/(ports!D$2:D602&lt;&gt;""),ports!D$2:D602)="SenderReceiverInterface",
            LOOKUP(2,1/(ports!D$2:D602&lt;&gt;""),ports!D$2:D602)="NvDataInterface")),
     "SenderPort_Options",
     ""  )
)</f>
        <v/>
      </c>
      <c r="AK602" t="str">
        <f>IF(adt_primitive!D602&lt;&gt;"", adt_primitive!D602, AK601)</f>
        <v>CM_ActnOnErToMM</v>
      </c>
      <c r="AL602" s="27" t="str">
        <f>IF(adt_primitive!B602&lt;&gt;"", adt_primitive!B602, AL601)</f>
        <v>ADTS_ActnOnErToMM</v>
      </c>
      <c r="AM602" t="str">
        <f>IF(ports!E602&lt;&gt;"", ports!E602, AM601)</f>
        <v>Trigger1</v>
      </c>
      <c r="AN602" t="str">
        <f>IF(ports!C602&lt;&gt;"", ports!C602, AN601)</f>
        <v>Trigger_R_Port</v>
      </c>
      <c r="AO602" s="27" t="str">
        <f>IF(ports!F602&lt;&gt;"", ports!F602, AO601)</f>
        <v>Trigg2</v>
      </c>
    </row>
    <row r="603" spans="34:41" ht="15" x14ac:dyDescent="0.25">
      <c r="AH603" s="27" t="str" cm="1">
        <f t="array" ref="AH603">IF(AND(LOOKUP(2,1/(ports!B$2:B603&lt;&gt;""),ports!B$2:B603)="ReceiverPort",
       OR(LOOKUP(2,1/(ports!D$2:D603&lt;&gt;""),ports!D$2:D603)="SenderReceiverInterface",
          LOOKUP(2,1/(ports!D$2:D603&lt;&gt;""),ports!D$2:D603)="NvDataInterface")),
  "ReceiverPort_Options",
  IF(AND(LOOKUP(2,1/(ports!B$2:B603&lt;&gt;""),ports!B$2:B603)="SenderPort",
         OR(LOOKUP(2,1/(ports!D$2:D603&lt;&gt;""),ports!D$2:D603)="SenderReceiverInterface",
            LOOKUP(2,1/(ports!D$2:D603&lt;&gt;""),ports!D$2:D603)="NvDataInterface")),
     "SenderPort_Options",
     ""  )
)</f>
        <v/>
      </c>
      <c r="AK603" t="str">
        <f>IF(adt_primitive!D603&lt;&gt;"", adt_primitive!D603, AK602)</f>
        <v>CM_ActnOnErToMM</v>
      </c>
      <c r="AL603" s="27" t="str">
        <f>IF(adt_primitive!B603&lt;&gt;"", adt_primitive!B603, AL602)</f>
        <v>ADTS_ActnOnErToMM</v>
      </c>
      <c r="AM603" t="str">
        <f>IF(ports!E603&lt;&gt;"", ports!E603, AM602)</f>
        <v>Trigger1</v>
      </c>
      <c r="AN603" t="str">
        <f>IF(ports!C603&lt;&gt;"", ports!C603, AN602)</f>
        <v>Trigger_R_Port</v>
      </c>
      <c r="AO603" s="27" t="str">
        <f>IF(ports!F603&lt;&gt;"", ports!F603, AO602)</f>
        <v>Trigg2</v>
      </c>
    </row>
    <row r="604" spans="34:41" ht="15" x14ac:dyDescent="0.25">
      <c r="AH604" s="27" t="str" cm="1">
        <f t="array" ref="AH604">IF(AND(LOOKUP(2,1/(ports!B$2:B604&lt;&gt;""),ports!B$2:B604)="ReceiverPort",
       OR(LOOKUP(2,1/(ports!D$2:D604&lt;&gt;""),ports!D$2:D604)="SenderReceiverInterface",
          LOOKUP(2,1/(ports!D$2:D604&lt;&gt;""),ports!D$2:D604)="NvDataInterface")),
  "ReceiverPort_Options",
  IF(AND(LOOKUP(2,1/(ports!B$2:B604&lt;&gt;""),ports!B$2:B604)="SenderPort",
         OR(LOOKUP(2,1/(ports!D$2:D604&lt;&gt;""),ports!D$2:D604)="SenderReceiverInterface",
            LOOKUP(2,1/(ports!D$2:D604&lt;&gt;""),ports!D$2:D604)="NvDataInterface")),
     "SenderPort_Options",
     ""  )
)</f>
        <v/>
      </c>
      <c r="AK604" t="str">
        <f>IF(adt_primitive!D604&lt;&gt;"", adt_primitive!D604, AK603)</f>
        <v>CM_ActnOnErToMM</v>
      </c>
      <c r="AL604" s="27" t="str">
        <f>IF(adt_primitive!B604&lt;&gt;"", adt_primitive!B604, AL603)</f>
        <v>ADTS_ActnOnErToMM</v>
      </c>
      <c r="AM604" t="str">
        <f>IF(ports!E604&lt;&gt;"", ports!E604, AM603)</f>
        <v>Trigger1</v>
      </c>
      <c r="AN604" t="str">
        <f>IF(ports!C604&lt;&gt;"", ports!C604, AN603)</f>
        <v>Trigger_R_Port</v>
      </c>
      <c r="AO604" s="27" t="str">
        <f>IF(ports!F604&lt;&gt;"", ports!F604, AO603)</f>
        <v>Trigg2</v>
      </c>
    </row>
    <row r="605" spans="34:41" ht="15" x14ac:dyDescent="0.25">
      <c r="AH605" s="27" t="str" cm="1">
        <f t="array" ref="AH605">IF(AND(LOOKUP(2,1/(ports!B$2:B605&lt;&gt;""),ports!B$2:B605)="ReceiverPort",
       OR(LOOKUP(2,1/(ports!D$2:D605&lt;&gt;""),ports!D$2:D605)="SenderReceiverInterface",
          LOOKUP(2,1/(ports!D$2:D605&lt;&gt;""),ports!D$2:D605)="NvDataInterface")),
  "ReceiverPort_Options",
  IF(AND(LOOKUP(2,1/(ports!B$2:B605&lt;&gt;""),ports!B$2:B605)="SenderPort",
         OR(LOOKUP(2,1/(ports!D$2:D605&lt;&gt;""),ports!D$2:D605)="SenderReceiverInterface",
            LOOKUP(2,1/(ports!D$2:D605&lt;&gt;""),ports!D$2:D605)="NvDataInterface")),
     "SenderPort_Options",
     ""  )
)</f>
        <v/>
      </c>
      <c r="AK605" t="str">
        <f>IF(adt_primitive!D605&lt;&gt;"", adt_primitive!D605, AK604)</f>
        <v>CM_ActnOnErToMM</v>
      </c>
      <c r="AL605" s="27" t="str">
        <f>IF(adt_primitive!B605&lt;&gt;"", adt_primitive!B605, AL604)</f>
        <v>ADTS_ActnOnErToMM</v>
      </c>
      <c r="AM605" t="str">
        <f>IF(ports!E605&lt;&gt;"", ports!E605, AM604)</f>
        <v>Trigger1</v>
      </c>
      <c r="AN605" t="str">
        <f>IF(ports!C605&lt;&gt;"", ports!C605, AN604)</f>
        <v>Trigger_R_Port</v>
      </c>
      <c r="AO605" s="27" t="str">
        <f>IF(ports!F605&lt;&gt;"", ports!F605, AO604)</f>
        <v>Trigg2</v>
      </c>
    </row>
    <row r="606" spans="34:41" ht="15" x14ac:dyDescent="0.25">
      <c r="AH606" s="27" t="str" cm="1">
        <f t="array" ref="AH606">IF(AND(LOOKUP(2,1/(ports!B$2:B606&lt;&gt;""),ports!B$2:B606)="ReceiverPort",
       OR(LOOKUP(2,1/(ports!D$2:D606&lt;&gt;""),ports!D$2:D606)="SenderReceiverInterface",
          LOOKUP(2,1/(ports!D$2:D606&lt;&gt;""),ports!D$2:D606)="NvDataInterface")),
  "ReceiverPort_Options",
  IF(AND(LOOKUP(2,1/(ports!B$2:B606&lt;&gt;""),ports!B$2:B606)="SenderPort",
         OR(LOOKUP(2,1/(ports!D$2:D606&lt;&gt;""),ports!D$2:D606)="SenderReceiverInterface",
            LOOKUP(2,1/(ports!D$2:D606&lt;&gt;""),ports!D$2:D606)="NvDataInterface")),
     "SenderPort_Options",
     ""  )
)</f>
        <v/>
      </c>
      <c r="AK606" t="str">
        <f>IF(adt_primitive!D606&lt;&gt;"", adt_primitive!D606, AK605)</f>
        <v>CM_ActnOnErToMM</v>
      </c>
      <c r="AL606" s="27" t="str">
        <f>IF(adt_primitive!B606&lt;&gt;"", adt_primitive!B606, AL605)</f>
        <v>ADTS_ActnOnErToMM</v>
      </c>
      <c r="AM606" t="str">
        <f>IF(ports!E606&lt;&gt;"", ports!E606, AM605)</f>
        <v>Trigger1</v>
      </c>
      <c r="AN606" t="str">
        <f>IF(ports!C606&lt;&gt;"", ports!C606, AN605)</f>
        <v>Trigger_R_Port</v>
      </c>
      <c r="AO606" s="27" t="str">
        <f>IF(ports!F606&lt;&gt;"", ports!F606, AO605)</f>
        <v>Trigg2</v>
      </c>
    </row>
    <row r="607" spans="34:41" ht="15" x14ac:dyDescent="0.25">
      <c r="AH607" s="27" t="str" cm="1">
        <f t="array" ref="AH607">IF(AND(LOOKUP(2,1/(ports!B$2:B607&lt;&gt;""),ports!B$2:B607)="ReceiverPort",
       OR(LOOKUP(2,1/(ports!D$2:D607&lt;&gt;""),ports!D$2:D607)="SenderReceiverInterface",
          LOOKUP(2,1/(ports!D$2:D607&lt;&gt;""),ports!D$2:D607)="NvDataInterface")),
  "ReceiverPort_Options",
  IF(AND(LOOKUP(2,1/(ports!B$2:B607&lt;&gt;""),ports!B$2:B607)="SenderPort",
         OR(LOOKUP(2,1/(ports!D$2:D607&lt;&gt;""),ports!D$2:D607)="SenderReceiverInterface",
            LOOKUP(2,1/(ports!D$2:D607&lt;&gt;""),ports!D$2:D607)="NvDataInterface")),
     "SenderPort_Options",
     ""  )
)</f>
        <v/>
      </c>
      <c r="AK607" t="str">
        <f>IF(adt_primitive!D607&lt;&gt;"", adt_primitive!D607, AK606)</f>
        <v>CM_ActnOnErToMM</v>
      </c>
      <c r="AL607" s="27" t="str">
        <f>IF(adt_primitive!B607&lt;&gt;"", adt_primitive!B607, AL606)</f>
        <v>ADTS_ActnOnErToMM</v>
      </c>
      <c r="AM607" t="str">
        <f>IF(ports!E607&lt;&gt;"", ports!E607, AM606)</f>
        <v>Trigger1</v>
      </c>
      <c r="AN607" t="str">
        <f>IF(ports!C607&lt;&gt;"", ports!C607, AN606)</f>
        <v>Trigger_R_Port</v>
      </c>
      <c r="AO607" s="27" t="str">
        <f>IF(ports!F607&lt;&gt;"", ports!F607, AO606)</f>
        <v>Trigg2</v>
      </c>
    </row>
    <row r="608" spans="34:41" ht="15" x14ac:dyDescent="0.25">
      <c r="AH608" s="27" t="str" cm="1">
        <f t="array" ref="AH608">IF(AND(LOOKUP(2,1/(ports!B$2:B608&lt;&gt;""),ports!B$2:B608)="ReceiverPort",
       OR(LOOKUP(2,1/(ports!D$2:D608&lt;&gt;""),ports!D$2:D608)="SenderReceiverInterface",
          LOOKUP(2,1/(ports!D$2:D608&lt;&gt;""),ports!D$2:D608)="NvDataInterface")),
  "ReceiverPort_Options",
  IF(AND(LOOKUP(2,1/(ports!B$2:B608&lt;&gt;""),ports!B$2:B608)="SenderPort",
         OR(LOOKUP(2,1/(ports!D$2:D608&lt;&gt;""),ports!D$2:D608)="SenderReceiverInterface",
            LOOKUP(2,1/(ports!D$2:D608&lt;&gt;""),ports!D$2:D608)="NvDataInterface")),
     "SenderPort_Options",
     ""  )
)</f>
        <v/>
      </c>
      <c r="AK608" t="str">
        <f>IF(adt_primitive!D608&lt;&gt;"", adt_primitive!D608, AK607)</f>
        <v>CM_ActnOnErToMM</v>
      </c>
      <c r="AL608" s="27" t="str">
        <f>IF(adt_primitive!B608&lt;&gt;"", adt_primitive!B608, AL607)</f>
        <v>ADTS_ActnOnErToMM</v>
      </c>
      <c r="AM608" t="str">
        <f>IF(ports!E608&lt;&gt;"", ports!E608, AM607)</f>
        <v>Trigger1</v>
      </c>
      <c r="AN608" t="str">
        <f>IF(ports!C608&lt;&gt;"", ports!C608, AN607)</f>
        <v>Trigger_R_Port</v>
      </c>
      <c r="AO608" s="27" t="str">
        <f>IF(ports!F608&lt;&gt;"", ports!F608, AO607)</f>
        <v>Trigg2</v>
      </c>
    </row>
    <row r="609" spans="34:41" ht="15" x14ac:dyDescent="0.25">
      <c r="AH609" s="27" t="str" cm="1">
        <f t="array" ref="AH609">IF(AND(LOOKUP(2,1/(ports!B$2:B609&lt;&gt;""),ports!B$2:B609)="ReceiverPort",
       OR(LOOKUP(2,1/(ports!D$2:D609&lt;&gt;""),ports!D$2:D609)="SenderReceiverInterface",
          LOOKUP(2,1/(ports!D$2:D609&lt;&gt;""),ports!D$2:D609)="NvDataInterface")),
  "ReceiverPort_Options",
  IF(AND(LOOKUP(2,1/(ports!B$2:B609&lt;&gt;""),ports!B$2:B609)="SenderPort",
         OR(LOOKUP(2,1/(ports!D$2:D609&lt;&gt;""),ports!D$2:D609)="SenderReceiverInterface",
            LOOKUP(2,1/(ports!D$2:D609&lt;&gt;""),ports!D$2:D609)="NvDataInterface")),
     "SenderPort_Options",
     ""  )
)</f>
        <v/>
      </c>
      <c r="AK609" t="str">
        <f>IF(adt_primitive!D609&lt;&gt;"", adt_primitive!D609, AK608)</f>
        <v>CM_ActnOnErToMM</v>
      </c>
      <c r="AL609" s="27" t="str">
        <f>IF(adt_primitive!B609&lt;&gt;"", adt_primitive!B609, AL608)</f>
        <v>ADTS_ActnOnErToMM</v>
      </c>
      <c r="AM609" t="str">
        <f>IF(ports!E609&lt;&gt;"", ports!E609, AM608)</f>
        <v>Trigger1</v>
      </c>
      <c r="AN609" t="str">
        <f>IF(ports!C609&lt;&gt;"", ports!C609, AN608)</f>
        <v>Trigger_R_Port</v>
      </c>
      <c r="AO609" s="27" t="str">
        <f>IF(ports!F609&lt;&gt;"", ports!F609, AO608)</f>
        <v>Trigg2</v>
      </c>
    </row>
    <row r="610" spans="34:41" ht="15" x14ac:dyDescent="0.25">
      <c r="AH610" s="27" t="str" cm="1">
        <f t="array" ref="AH610">IF(AND(LOOKUP(2,1/(ports!B$2:B610&lt;&gt;""),ports!B$2:B610)="ReceiverPort",
       OR(LOOKUP(2,1/(ports!D$2:D610&lt;&gt;""),ports!D$2:D610)="SenderReceiverInterface",
          LOOKUP(2,1/(ports!D$2:D610&lt;&gt;""),ports!D$2:D610)="NvDataInterface")),
  "ReceiverPort_Options",
  IF(AND(LOOKUP(2,1/(ports!B$2:B610&lt;&gt;""),ports!B$2:B610)="SenderPort",
         OR(LOOKUP(2,1/(ports!D$2:D610&lt;&gt;""),ports!D$2:D610)="SenderReceiverInterface",
            LOOKUP(2,1/(ports!D$2:D610&lt;&gt;""),ports!D$2:D610)="NvDataInterface")),
     "SenderPort_Options",
     ""  )
)</f>
        <v/>
      </c>
      <c r="AK610" t="str">
        <f>IF(adt_primitive!D610&lt;&gt;"", adt_primitive!D610, AK609)</f>
        <v>CM_ActnOnErToMM</v>
      </c>
      <c r="AL610" s="27" t="str">
        <f>IF(adt_primitive!B610&lt;&gt;"", adt_primitive!B610, AL609)</f>
        <v>ADTS_ActnOnErToMM</v>
      </c>
      <c r="AM610" t="str">
        <f>IF(ports!E610&lt;&gt;"", ports!E610, AM609)</f>
        <v>Trigger1</v>
      </c>
      <c r="AN610" t="str">
        <f>IF(ports!C610&lt;&gt;"", ports!C610, AN609)</f>
        <v>Trigger_R_Port</v>
      </c>
      <c r="AO610" s="27" t="str">
        <f>IF(ports!F610&lt;&gt;"", ports!F610, AO609)</f>
        <v>Trigg2</v>
      </c>
    </row>
    <row r="611" spans="34:41" ht="15" x14ac:dyDescent="0.25">
      <c r="AH611" s="27" t="str" cm="1">
        <f t="array" ref="AH611">IF(AND(LOOKUP(2,1/(ports!B$2:B611&lt;&gt;""),ports!B$2:B611)="ReceiverPort",
       OR(LOOKUP(2,1/(ports!D$2:D611&lt;&gt;""),ports!D$2:D611)="SenderReceiverInterface",
          LOOKUP(2,1/(ports!D$2:D611&lt;&gt;""),ports!D$2:D611)="NvDataInterface")),
  "ReceiverPort_Options",
  IF(AND(LOOKUP(2,1/(ports!B$2:B611&lt;&gt;""),ports!B$2:B611)="SenderPort",
         OR(LOOKUP(2,1/(ports!D$2:D611&lt;&gt;""),ports!D$2:D611)="SenderReceiverInterface",
            LOOKUP(2,1/(ports!D$2:D611&lt;&gt;""),ports!D$2:D611)="NvDataInterface")),
     "SenderPort_Options",
     ""  )
)</f>
        <v/>
      </c>
      <c r="AK611" t="str">
        <f>IF(adt_primitive!D611&lt;&gt;"", adt_primitive!D611, AK610)</f>
        <v>CM_ActnOnErToMM</v>
      </c>
      <c r="AL611" s="27" t="str">
        <f>IF(adt_primitive!B611&lt;&gt;"", adt_primitive!B611, AL610)</f>
        <v>ADTS_ActnOnErToMM</v>
      </c>
      <c r="AM611" t="str">
        <f>IF(ports!E611&lt;&gt;"", ports!E611, AM610)</f>
        <v>Trigger1</v>
      </c>
      <c r="AN611" t="str">
        <f>IF(ports!C611&lt;&gt;"", ports!C611, AN610)</f>
        <v>Trigger_R_Port</v>
      </c>
      <c r="AO611" s="27" t="str">
        <f>IF(ports!F611&lt;&gt;"", ports!F611, AO610)</f>
        <v>Trigg2</v>
      </c>
    </row>
    <row r="612" spans="34:41" ht="15" x14ac:dyDescent="0.25">
      <c r="AH612" s="27" t="str" cm="1">
        <f t="array" ref="AH612">IF(AND(LOOKUP(2,1/(ports!B$2:B612&lt;&gt;""),ports!B$2:B612)="ReceiverPort",
       OR(LOOKUP(2,1/(ports!D$2:D612&lt;&gt;""),ports!D$2:D612)="SenderReceiverInterface",
          LOOKUP(2,1/(ports!D$2:D612&lt;&gt;""),ports!D$2:D612)="NvDataInterface")),
  "ReceiverPort_Options",
  IF(AND(LOOKUP(2,1/(ports!B$2:B612&lt;&gt;""),ports!B$2:B612)="SenderPort",
         OR(LOOKUP(2,1/(ports!D$2:D612&lt;&gt;""),ports!D$2:D612)="SenderReceiverInterface",
            LOOKUP(2,1/(ports!D$2:D612&lt;&gt;""),ports!D$2:D612)="NvDataInterface")),
     "SenderPort_Options",
     ""  )
)</f>
        <v/>
      </c>
      <c r="AK612" t="str">
        <f>IF(adt_primitive!D612&lt;&gt;"", adt_primitive!D612, AK611)</f>
        <v>CM_ActnOnErToMM</v>
      </c>
      <c r="AL612" s="27" t="str">
        <f>IF(adt_primitive!B612&lt;&gt;"", adt_primitive!B612, AL611)</f>
        <v>ADTS_ActnOnErToMM</v>
      </c>
      <c r="AM612" t="str">
        <f>IF(ports!E612&lt;&gt;"", ports!E612, AM611)</f>
        <v>Trigger1</v>
      </c>
      <c r="AN612" t="str">
        <f>IF(ports!C612&lt;&gt;"", ports!C612, AN611)</f>
        <v>Trigger_R_Port</v>
      </c>
      <c r="AO612" s="27" t="str">
        <f>IF(ports!F612&lt;&gt;"", ports!F612, AO611)</f>
        <v>Trigg2</v>
      </c>
    </row>
    <row r="613" spans="34:41" ht="15" x14ac:dyDescent="0.25">
      <c r="AH613" s="27" t="str" cm="1">
        <f t="array" ref="AH613">IF(AND(LOOKUP(2,1/(ports!B$2:B613&lt;&gt;""),ports!B$2:B613)="ReceiverPort",
       OR(LOOKUP(2,1/(ports!D$2:D613&lt;&gt;""),ports!D$2:D613)="SenderReceiverInterface",
          LOOKUP(2,1/(ports!D$2:D613&lt;&gt;""),ports!D$2:D613)="NvDataInterface")),
  "ReceiverPort_Options",
  IF(AND(LOOKUP(2,1/(ports!B$2:B613&lt;&gt;""),ports!B$2:B613)="SenderPort",
         OR(LOOKUP(2,1/(ports!D$2:D613&lt;&gt;""),ports!D$2:D613)="SenderReceiverInterface",
            LOOKUP(2,1/(ports!D$2:D613&lt;&gt;""),ports!D$2:D613)="NvDataInterface")),
     "SenderPort_Options",
     ""  )
)</f>
        <v/>
      </c>
      <c r="AK613" t="str">
        <f>IF(adt_primitive!D613&lt;&gt;"", adt_primitive!D613, AK612)</f>
        <v>CM_ActnOnErToMM</v>
      </c>
      <c r="AL613" s="27" t="str">
        <f>IF(adt_primitive!B613&lt;&gt;"", adt_primitive!B613, AL612)</f>
        <v>ADTS_ActnOnErToMM</v>
      </c>
      <c r="AM613" t="str">
        <f>IF(ports!E613&lt;&gt;"", ports!E613, AM612)</f>
        <v>Trigger1</v>
      </c>
      <c r="AN613" t="str">
        <f>IF(ports!C613&lt;&gt;"", ports!C613, AN612)</f>
        <v>Trigger_R_Port</v>
      </c>
      <c r="AO613" s="27" t="str">
        <f>IF(ports!F613&lt;&gt;"", ports!F613, AO612)</f>
        <v>Trigg2</v>
      </c>
    </row>
    <row r="614" spans="34:41" ht="15" x14ac:dyDescent="0.25">
      <c r="AH614" s="27" t="str" cm="1">
        <f t="array" ref="AH614">IF(AND(LOOKUP(2,1/(ports!B$2:B614&lt;&gt;""),ports!B$2:B614)="ReceiverPort",
       OR(LOOKUP(2,1/(ports!D$2:D614&lt;&gt;""),ports!D$2:D614)="SenderReceiverInterface",
          LOOKUP(2,1/(ports!D$2:D614&lt;&gt;""),ports!D$2:D614)="NvDataInterface")),
  "ReceiverPort_Options",
  IF(AND(LOOKUP(2,1/(ports!B$2:B614&lt;&gt;""),ports!B$2:B614)="SenderPort",
         OR(LOOKUP(2,1/(ports!D$2:D614&lt;&gt;""),ports!D$2:D614)="SenderReceiverInterface",
            LOOKUP(2,1/(ports!D$2:D614&lt;&gt;""),ports!D$2:D614)="NvDataInterface")),
     "SenderPort_Options",
     ""  )
)</f>
        <v/>
      </c>
      <c r="AK614" t="str">
        <f>IF(adt_primitive!D614&lt;&gt;"", adt_primitive!D614, AK613)</f>
        <v>CM_ActnOnErToMM</v>
      </c>
      <c r="AL614" s="27" t="str">
        <f>IF(adt_primitive!B614&lt;&gt;"", adt_primitive!B614, AL613)</f>
        <v>ADTS_ActnOnErToMM</v>
      </c>
      <c r="AM614" t="str">
        <f>IF(ports!E614&lt;&gt;"", ports!E614, AM613)</f>
        <v>Trigger1</v>
      </c>
      <c r="AN614" t="str">
        <f>IF(ports!C614&lt;&gt;"", ports!C614, AN613)</f>
        <v>Trigger_R_Port</v>
      </c>
      <c r="AO614" s="27" t="str">
        <f>IF(ports!F614&lt;&gt;"", ports!F614, AO613)</f>
        <v>Trigg2</v>
      </c>
    </row>
    <row r="615" spans="34:41" ht="15" x14ac:dyDescent="0.25">
      <c r="AH615" s="27" t="str" cm="1">
        <f t="array" ref="AH615">IF(AND(LOOKUP(2,1/(ports!B$2:B615&lt;&gt;""),ports!B$2:B615)="ReceiverPort",
       OR(LOOKUP(2,1/(ports!D$2:D615&lt;&gt;""),ports!D$2:D615)="SenderReceiverInterface",
          LOOKUP(2,1/(ports!D$2:D615&lt;&gt;""),ports!D$2:D615)="NvDataInterface")),
  "ReceiverPort_Options",
  IF(AND(LOOKUP(2,1/(ports!B$2:B615&lt;&gt;""),ports!B$2:B615)="SenderPort",
         OR(LOOKUP(2,1/(ports!D$2:D615&lt;&gt;""),ports!D$2:D615)="SenderReceiverInterface",
            LOOKUP(2,1/(ports!D$2:D615&lt;&gt;""),ports!D$2:D615)="NvDataInterface")),
     "SenderPort_Options",
     ""  )
)</f>
        <v/>
      </c>
      <c r="AK615" t="str">
        <f>IF(adt_primitive!D615&lt;&gt;"", adt_primitive!D615, AK614)</f>
        <v>CM_ActnOnErToMM</v>
      </c>
      <c r="AL615" s="27" t="str">
        <f>IF(adt_primitive!B615&lt;&gt;"", adt_primitive!B615, AL614)</f>
        <v>ADTS_ActnOnErToMM</v>
      </c>
      <c r="AM615" t="str">
        <f>IF(ports!E615&lt;&gt;"", ports!E615, AM614)</f>
        <v>Trigger1</v>
      </c>
      <c r="AN615" t="str">
        <f>IF(ports!C615&lt;&gt;"", ports!C615, AN614)</f>
        <v>Trigger_R_Port</v>
      </c>
      <c r="AO615" s="27" t="str">
        <f>IF(ports!F615&lt;&gt;"", ports!F615, AO614)</f>
        <v>Trigg2</v>
      </c>
    </row>
    <row r="616" spans="34:41" ht="15" x14ac:dyDescent="0.25">
      <c r="AH616" s="27" t="str" cm="1">
        <f t="array" ref="AH616">IF(AND(LOOKUP(2,1/(ports!B$2:B616&lt;&gt;""),ports!B$2:B616)="ReceiverPort",
       OR(LOOKUP(2,1/(ports!D$2:D616&lt;&gt;""),ports!D$2:D616)="SenderReceiverInterface",
          LOOKUP(2,1/(ports!D$2:D616&lt;&gt;""),ports!D$2:D616)="NvDataInterface")),
  "ReceiverPort_Options",
  IF(AND(LOOKUP(2,1/(ports!B$2:B616&lt;&gt;""),ports!B$2:B616)="SenderPort",
         OR(LOOKUP(2,1/(ports!D$2:D616&lt;&gt;""),ports!D$2:D616)="SenderReceiverInterface",
            LOOKUP(2,1/(ports!D$2:D616&lt;&gt;""),ports!D$2:D616)="NvDataInterface")),
     "SenderPort_Options",
     ""  )
)</f>
        <v/>
      </c>
      <c r="AK616" t="str">
        <f>IF(adt_primitive!D616&lt;&gt;"", adt_primitive!D616, AK615)</f>
        <v>CM_ActnOnErToMM</v>
      </c>
      <c r="AL616" s="27" t="str">
        <f>IF(adt_primitive!B616&lt;&gt;"", adt_primitive!B616, AL615)</f>
        <v>ADTS_ActnOnErToMM</v>
      </c>
      <c r="AM616" t="str">
        <f>IF(ports!E616&lt;&gt;"", ports!E616, AM615)</f>
        <v>Trigger1</v>
      </c>
      <c r="AN616" t="str">
        <f>IF(ports!C616&lt;&gt;"", ports!C616, AN615)</f>
        <v>Trigger_R_Port</v>
      </c>
      <c r="AO616" s="27" t="str">
        <f>IF(ports!F616&lt;&gt;"", ports!F616, AO615)</f>
        <v>Trigg2</v>
      </c>
    </row>
    <row r="617" spans="34:41" ht="15" x14ac:dyDescent="0.25">
      <c r="AH617" s="27" t="str" cm="1">
        <f t="array" ref="AH617">IF(AND(LOOKUP(2,1/(ports!B$2:B617&lt;&gt;""),ports!B$2:B617)="ReceiverPort",
       OR(LOOKUP(2,1/(ports!D$2:D617&lt;&gt;""),ports!D$2:D617)="SenderReceiverInterface",
          LOOKUP(2,1/(ports!D$2:D617&lt;&gt;""),ports!D$2:D617)="NvDataInterface")),
  "ReceiverPort_Options",
  IF(AND(LOOKUP(2,1/(ports!B$2:B617&lt;&gt;""),ports!B$2:B617)="SenderPort",
         OR(LOOKUP(2,1/(ports!D$2:D617&lt;&gt;""),ports!D$2:D617)="SenderReceiverInterface",
            LOOKUP(2,1/(ports!D$2:D617&lt;&gt;""),ports!D$2:D617)="NvDataInterface")),
     "SenderPort_Options",
     ""  )
)</f>
        <v/>
      </c>
      <c r="AK617" t="str">
        <f>IF(adt_primitive!D617&lt;&gt;"", adt_primitive!D617, AK616)</f>
        <v>CM_ActnOnErToMM</v>
      </c>
      <c r="AL617" s="27" t="str">
        <f>IF(adt_primitive!B617&lt;&gt;"", adt_primitive!B617, AL616)</f>
        <v>ADTS_ActnOnErToMM</v>
      </c>
      <c r="AM617" t="str">
        <f>IF(ports!E617&lt;&gt;"", ports!E617, AM616)</f>
        <v>Trigger1</v>
      </c>
      <c r="AN617" t="str">
        <f>IF(ports!C617&lt;&gt;"", ports!C617, AN616)</f>
        <v>Trigger_R_Port</v>
      </c>
      <c r="AO617" s="27" t="str">
        <f>IF(ports!F617&lt;&gt;"", ports!F617, AO616)</f>
        <v>Trigg2</v>
      </c>
    </row>
    <row r="618" spans="34:41" ht="15" x14ac:dyDescent="0.25">
      <c r="AH618" s="27" t="str" cm="1">
        <f t="array" ref="AH618">IF(AND(LOOKUP(2,1/(ports!B$2:B618&lt;&gt;""),ports!B$2:B618)="ReceiverPort",
       OR(LOOKUP(2,1/(ports!D$2:D618&lt;&gt;""),ports!D$2:D618)="SenderReceiverInterface",
          LOOKUP(2,1/(ports!D$2:D618&lt;&gt;""),ports!D$2:D618)="NvDataInterface")),
  "ReceiverPort_Options",
  IF(AND(LOOKUP(2,1/(ports!B$2:B618&lt;&gt;""),ports!B$2:B618)="SenderPort",
         OR(LOOKUP(2,1/(ports!D$2:D618&lt;&gt;""),ports!D$2:D618)="SenderReceiverInterface",
            LOOKUP(2,1/(ports!D$2:D618&lt;&gt;""),ports!D$2:D618)="NvDataInterface")),
     "SenderPort_Options",
     ""  )
)</f>
        <v/>
      </c>
      <c r="AK618" t="str">
        <f>IF(adt_primitive!D618&lt;&gt;"", adt_primitive!D618, AK617)</f>
        <v>CM_ActnOnErToMM</v>
      </c>
      <c r="AL618" s="27" t="str">
        <f>IF(adt_primitive!B618&lt;&gt;"", adt_primitive!B618, AL617)</f>
        <v>ADTS_ActnOnErToMM</v>
      </c>
      <c r="AM618" t="str">
        <f>IF(ports!E618&lt;&gt;"", ports!E618, AM617)</f>
        <v>Trigger1</v>
      </c>
      <c r="AN618" t="str">
        <f>IF(ports!C618&lt;&gt;"", ports!C618, AN617)</f>
        <v>Trigger_R_Port</v>
      </c>
      <c r="AO618" s="27" t="str">
        <f>IF(ports!F618&lt;&gt;"", ports!F618, AO617)</f>
        <v>Trigg2</v>
      </c>
    </row>
    <row r="619" spans="34:41" ht="15" x14ac:dyDescent="0.25">
      <c r="AH619" s="27" t="str" cm="1">
        <f t="array" ref="AH619">IF(AND(LOOKUP(2,1/(ports!B$2:B619&lt;&gt;""),ports!B$2:B619)="ReceiverPort",
       OR(LOOKUP(2,1/(ports!D$2:D619&lt;&gt;""),ports!D$2:D619)="SenderReceiverInterface",
          LOOKUP(2,1/(ports!D$2:D619&lt;&gt;""),ports!D$2:D619)="NvDataInterface")),
  "ReceiverPort_Options",
  IF(AND(LOOKUP(2,1/(ports!B$2:B619&lt;&gt;""),ports!B$2:B619)="SenderPort",
         OR(LOOKUP(2,1/(ports!D$2:D619&lt;&gt;""),ports!D$2:D619)="SenderReceiverInterface",
            LOOKUP(2,1/(ports!D$2:D619&lt;&gt;""),ports!D$2:D619)="NvDataInterface")),
     "SenderPort_Options",
     ""  )
)</f>
        <v/>
      </c>
      <c r="AK619" t="str">
        <f>IF(adt_primitive!D619&lt;&gt;"", adt_primitive!D619, AK618)</f>
        <v>CM_ActnOnErToMM</v>
      </c>
      <c r="AL619" s="27" t="str">
        <f>IF(adt_primitive!B619&lt;&gt;"", adt_primitive!B619, AL618)</f>
        <v>ADTS_ActnOnErToMM</v>
      </c>
      <c r="AM619" t="str">
        <f>IF(ports!E619&lt;&gt;"", ports!E619, AM618)</f>
        <v>Trigger1</v>
      </c>
      <c r="AN619" t="str">
        <f>IF(ports!C619&lt;&gt;"", ports!C619, AN618)</f>
        <v>Trigger_R_Port</v>
      </c>
      <c r="AO619" s="27" t="str">
        <f>IF(ports!F619&lt;&gt;"", ports!F619, AO618)</f>
        <v>Trigg2</v>
      </c>
    </row>
    <row r="620" spans="34:41" ht="15" x14ac:dyDescent="0.25">
      <c r="AH620" s="27" t="str" cm="1">
        <f t="array" ref="AH620">IF(AND(LOOKUP(2,1/(ports!B$2:B620&lt;&gt;""),ports!B$2:B620)="ReceiverPort",
       OR(LOOKUP(2,1/(ports!D$2:D620&lt;&gt;""),ports!D$2:D620)="SenderReceiverInterface",
          LOOKUP(2,1/(ports!D$2:D620&lt;&gt;""),ports!D$2:D620)="NvDataInterface")),
  "ReceiverPort_Options",
  IF(AND(LOOKUP(2,1/(ports!B$2:B620&lt;&gt;""),ports!B$2:B620)="SenderPort",
         OR(LOOKUP(2,1/(ports!D$2:D620&lt;&gt;""),ports!D$2:D620)="SenderReceiverInterface",
            LOOKUP(2,1/(ports!D$2:D620&lt;&gt;""),ports!D$2:D620)="NvDataInterface")),
     "SenderPort_Options",
     ""  )
)</f>
        <v/>
      </c>
      <c r="AK620" t="str">
        <f>IF(adt_primitive!D620&lt;&gt;"", adt_primitive!D620, AK619)</f>
        <v>CM_ActnOnErToMM</v>
      </c>
      <c r="AL620" s="27" t="str">
        <f>IF(adt_primitive!B620&lt;&gt;"", adt_primitive!B620, AL619)</f>
        <v>ADTS_ActnOnErToMM</v>
      </c>
      <c r="AM620" t="str">
        <f>IF(ports!E620&lt;&gt;"", ports!E620, AM619)</f>
        <v>Trigger1</v>
      </c>
      <c r="AN620" t="str">
        <f>IF(ports!C620&lt;&gt;"", ports!C620, AN619)</f>
        <v>Trigger_R_Port</v>
      </c>
      <c r="AO620" s="27" t="str">
        <f>IF(ports!F620&lt;&gt;"", ports!F620, AO619)</f>
        <v>Trigg2</v>
      </c>
    </row>
    <row r="621" spans="34:41" ht="15" x14ac:dyDescent="0.25">
      <c r="AH621" s="27" t="str" cm="1">
        <f t="array" ref="AH621">IF(AND(LOOKUP(2,1/(ports!B$2:B621&lt;&gt;""),ports!B$2:B621)="ReceiverPort",
       OR(LOOKUP(2,1/(ports!D$2:D621&lt;&gt;""),ports!D$2:D621)="SenderReceiverInterface",
          LOOKUP(2,1/(ports!D$2:D621&lt;&gt;""),ports!D$2:D621)="NvDataInterface")),
  "ReceiverPort_Options",
  IF(AND(LOOKUP(2,1/(ports!B$2:B621&lt;&gt;""),ports!B$2:B621)="SenderPort",
         OR(LOOKUP(2,1/(ports!D$2:D621&lt;&gt;""),ports!D$2:D621)="SenderReceiverInterface",
            LOOKUP(2,1/(ports!D$2:D621&lt;&gt;""),ports!D$2:D621)="NvDataInterface")),
     "SenderPort_Options",
     ""  )
)</f>
        <v/>
      </c>
      <c r="AK621" t="str">
        <f>IF(adt_primitive!D621&lt;&gt;"", adt_primitive!D621, AK620)</f>
        <v>CM_ActnOnErToMM</v>
      </c>
      <c r="AL621" s="27" t="str">
        <f>IF(adt_primitive!B621&lt;&gt;"", adt_primitive!B621, AL620)</f>
        <v>ADTS_ActnOnErToMM</v>
      </c>
      <c r="AM621" t="str">
        <f>IF(ports!E621&lt;&gt;"", ports!E621, AM620)</f>
        <v>Trigger1</v>
      </c>
      <c r="AN621" t="str">
        <f>IF(ports!C621&lt;&gt;"", ports!C621, AN620)</f>
        <v>Trigger_R_Port</v>
      </c>
      <c r="AO621" s="27" t="str">
        <f>IF(ports!F621&lt;&gt;"", ports!F621, AO620)</f>
        <v>Trigg2</v>
      </c>
    </row>
    <row r="622" spans="34:41" ht="15" x14ac:dyDescent="0.25">
      <c r="AH622" s="27" t="str" cm="1">
        <f t="array" ref="AH622">IF(AND(LOOKUP(2,1/(ports!B$2:B622&lt;&gt;""),ports!B$2:B622)="ReceiverPort",
       OR(LOOKUP(2,1/(ports!D$2:D622&lt;&gt;""),ports!D$2:D622)="SenderReceiverInterface",
          LOOKUP(2,1/(ports!D$2:D622&lt;&gt;""),ports!D$2:D622)="NvDataInterface")),
  "ReceiverPort_Options",
  IF(AND(LOOKUP(2,1/(ports!B$2:B622&lt;&gt;""),ports!B$2:B622)="SenderPort",
         OR(LOOKUP(2,1/(ports!D$2:D622&lt;&gt;""),ports!D$2:D622)="SenderReceiverInterface",
            LOOKUP(2,1/(ports!D$2:D622&lt;&gt;""),ports!D$2:D622)="NvDataInterface")),
     "SenderPort_Options",
     ""  )
)</f>
        <v/>
      </c>
      <c r="AK622" t="str">
        <f>IF(adt_primitive!D622&lt;&gt;"", adt_primitive!D622, AK621)</f>
        <v>CM_ActnOnErToMM</v>
      </c>
      <c r="AL622" s="27" t="str">
        <f>IF(adt_primitive!B622&lt;&gt;"", adt_primitive!B622, AL621)</f>
        <v>ADTS_ActnOnErToMM</v>
      </c>
      <c r="AM622" t="str">
        <f>IF(ports!E622&lt;&gt;"", ports!E622, AM621)</f>
        <v>Trigger1</v>
      </c>
      <c r="AN622" t="str">
        <f>IF(ports!C622&lt;&gt;"", ports!C622, AN621)</f>
        <v>Trigger_R_Port</v>
      </c>
      <c r="AO622" s="27" t="str">
        <f>IF(ports!F622&lt;&gt;"", ports!F622, AO621)</f>
        <v>Trigg2</v>
      </c>
    </row>
    <row r="623" spans="34:41" ht="15" x14ac:dyDescent="0.25">
      <c r="AH623" s="27" t="str" cm="1">
        <f t="array" ref="AH623">IF(AND(LOOKUP(2,1/(ports!B$2:B623&lt;&gt;""),ports!B$2:B623)="ReceiverPort",
       OR(LOOKUP(2,1/(ports!D$2:D623&lt;&gt;""),ports!D$2:D623)="SenderReceiverInterface",
          LOOKUP(2,1/(ports!D$2:D623&lt;&gt;""),ports!D$2:D623)="NvDataInterface")),
  "ReceiverPort_Options",
  IF(AND(LOOKUP(2,1/(ports!B$2:B623&lt;&gt;""),ports!B$2:B623)="SenderPort",
         OR(LOOKUP(2,1/(ports!D$2:D623&lt;&gt;""),ports!D$2:D623)="SenderReceiverInterface",
            LOOKUP(2,1/(ports!D$2:D623&lt;&gt;""),ports!D$2:D623)="NvDataInterface")),
     "SenderPort_Options",
     ""  )
)</f>
        <v/>
      </c>
      <c r="AK623" t="str">
        <f>IF(adt_primitive!D623&lt;&gt;"", adt_primitive!D623, AK622)</f>
        <v>CM_ActnOnErToMM</v>
      </c>
      <c r="AL623" s="27" t="str">
        <f>IF(adt_primitive!B623&lt;&gt;"", adt_primitive!B623, AL622)</f>
        <v>ADTS_ActnOnErToMM</v>
      </c>
      <c r="AM623" t="str">
        <f>IF(ports!E623&lt;&gt;"", ports!E623, AM622)</f>
        <v>Trigger1</v>
      </c>
      <c r="AN623" t="str">
        <f>IF(ports!C623&lt;&gt;"", ports!C623, AN622)</f>
        <v>Trigger_R_Port</v>
      </c>
      <c r="AO623" s="27" t="str">
        <f>IF(ports!F623&lt;&gt;"", ports!F623, AO622)</f>
        <v>Trigg2</v>
      </c>
    </row>
    <row r="624" spans="34:41" ht="15" x14ac:dyDescent="0.25">
      <c r="AH624" s="27" t="str" cm="1">
        <f t="array" ref="AH624">IF(AND(LOOKUP(2,1/(ports!B$2:B624&lt;&gt;""),ports!B$2:B624)="ReceiverPort",
       OR(LOOKUP(2,1/(ports!D$2:D624&lt;&gt;""),ports!D$2:D624)="SenderReceiverInterface",
          LOOKUP(2,1/(ports!D$2:D624&lt;&gt;""),ports!D$2:D624)="NvDataInterface")),
  "ReceiverPort_Options",
  IF(AND(LOOKUP(2,1/(ports!B$2:B624&lt;&gt;""),ports!B$2:B624)="SenderPort",
         OR(LOOKUP(2,1/(ports!D$2:D624&lt;&gt;""),ports!D$2:D624)="SenderReceiverInterface",
            LOOKUP(2,1/(ports!D$2:D624&lt;&gt;""),ports!D$2:D624)="NvDataInterface")),
     "SenderPort_Options",
     ""  )
)</f>
        <v/>
      </c>
      <c r="AK624" t="str">
        <f>IF(adt_primitive!D624&lt;&gt;"", adt_primitive!D624, AK623)</f>
        <v>CM_ActnOnErToMM</v>
      </c>
      <c r="AL624" s="27" t="str">
        <f>IF(adt_primitive!B624&lt;&gt;"", adt_primitive!B624, AL623)</f>
        <v>ADTS_ActnOnErToMM</v>
      </c>
      <c r="AM624" t="str">
        <f>IF(ports!E624&lt;&gt;"", ports!E624, AM623)</f>
        <v>Trigger1</v>
      </c>
      <c r="AN624" t="str">
        <f>IF(ports!C624&lt;&gt;"", ports!C624, AN623)</f>
        <v>Trigger_R_Port</v>
      </c>
      <c r="AO624" s="27" t="str">
        <f>IF(ports!F624&lt;&gt;"", ports!F624, AO623)</f>
        <v>Trigg2</v>
      </c>
    </row>
    <row r="625" spans="34:41" ht="15" x14ac:dyDescent="0.25">
      <c r="AH625" s="27" t="str" cm="1">
        <f t="array" ref="AH625">IF(AND(LOOKUP(2,1/(ports!B$2:B625&lt;&gt;""),ports!B$2:B625)="ReceiverPort",
       OR(LOOKUP(2,1/(ports!D$2:D625&lt;&gt;""),ports!D$2:D625)="SenderReceiverInterface",
          LOOKUP(2,1/(ports!D$2:D625&lt;&gt;""),ports!D$2:D625)="NvDataInterface")),
  "ReceiverPort_Options",
  IF(AND(LOOKUP(2,1/(ports!B$2:B625&lt;&gt;""),ports!B$2:B625)="SenderPort",
         OR(LOOKUP(2,1/(ports!D$2:D625&lt;&gt;""),ports!D$2:D625)="SenderReceiverInterface",
            LOOKUP(2,1/(ports!D$2:D625&lt;&gt;""),ports!D$2:D625)="NvDataInterface")),
     "SenderPort_Options",
     ""  )
)</f>
        <v/>
      </c>
      <c r="AK625" t="str">
        <f>IF(adt_primitive!D625&lt;&gt;"", adt_primitive!D625, AK624)</f>
        <v>CM_ActnOnErToMM</v>
      </c>
      <c r="AL625" s="27" t="str">
        <f>IF(adt_primitive!B625&lt;&gt;"", adt_primitive!B625, AL624)</f>
        <v>ADTS_ActnOnErToMM</v>
      </c>
      <c r="AM625" t="str">
        <f>IF(ports!E625&lt;&gt;"", ports!E625, AM624)</f>
        <v>Trigger1</v>
      </c>
      <c r="AN625" t="str">
        <f>IF(ports!C625&lt;&gt;"", ports!C625, AN624)</f>
        <v>Trigger_R_Port</v>
      </c>
      <c r="AO625" s="27" t="str">
        <f>IF(ports!F625&lt;&gt;"", ports!F625, AO624)</f>
        <v>Trigg2</v>
      </c>
    </row>
    <row r="626" spans="34:41" ht="15" x14ac:dyDescent="0.25">
      <c r="AH626" s="27" t="str" cm="1">
        <f t="array" ref="AH626">IF(AND(LOOKUP(2,1/(ports!B$2:B626&lt;&gt;""),ports!B$2:B626)="ReceiverPort",
       OR(LOOKUP(2,1/(ports!D$2:D626&lt;&gt;""),ports!D$2:D626)="SenderReceiverInterface",
          LOOKUP(2,1/(ports!D$2:D626&lt;&gt;""),ports!D$2:D626)="NvDataInterface")),
  "ReceiverPort_Options",
  IF(AND(LOOKUP(2,1/(ports!B$2:B626&lt;&gt;""),ports!B$2:B626)="SenderPort",
         OR(LOOKUP(2,1/(ports!D$2:D626&lt;&gt;""),ports!D$2:D626)="SenderReceiverInterface",
            LOOKUP(2,1/(ports!D$2:D626&lt;&gt;""),ports!D$2:D626)="NvDataInterface")),
     "SenderPort_Options",
     ""  )
)</f>
        <v/>
      </c>
      <c r="AK626" t="str">
        <f>IF(adt_primitive!D626&lt;&gt;"", adt_primitive!D626, AK625)</f>
        <v>CM_ActnOnErToMM</v>
      </c>
      <c r="AL626" s="27" t="str">
        <f>IF(adt_primitive!B626&lt;&gt;"", adt_primitive!B626, AL625)</f>
        <v>ADTS_ActnOnErToMM</v>
      </c>
      <c r="AM626" t="str">
        <f>IF(ports!E626&lt;&gt;"", ports!E626, AM625)</f>
        <v>Trigger1</v>
      </c>
      <c r="AN626" t="str">
        <f>IF(ports!C626&lt;&gt;"", ports!C626, AN625)</f>
        <v>Trigger_R_Port</v>
      </c>
      <c r="AO626" s="27" t="str">
        <f>IF(ports!F626&lt;&gt;"", ports!F626, AO625)</f>
        <v>Trigg2</v>
      </c>
    </row>
    <row r="627" spans="34:41" ht="15" x14ac:dyDescent="0.25">
      <c r="AH627" s="27" t="str" cm="1">
        <f t="array" ref="AH627">IF(AND(LOOKUP(2,1/(ports!B$2:B627&lt;&gt;""),ports!B$2:B627)="ReceiverPort",
       OR(LOOKUP(2,1/(ports!D$2:D627&lt;&gt;""),ports!D$2:D627)="SenderReceiverInterface",
          LOOKUP(2,1/(ports!D$2:D627&lt;&gt;""),ports!D$2:D627)="NvDataInterface")),
  "ReceiverPort_Options",
  IF(AND(LOOKUP(2,1/(ports!B$2:B627&lt;&gt;""),ports!B$2:B627)="SenderPort",
         OR(LOOKUP(2,1/(ports!D$2:D627&lt;&gt;""),ports!D$2:D627)="SenderReceiverInterface",
            LOOKUP(2,1/(ports!D$2:D627&lt;&gt;""),ports!D$2:D627)="NvDataInterface")),
     "SenderPort_Options",
     ""  )
)</f>
        <v/>
      </c>
      <c r="AK627" t="str">
        <f>IF(adt_primitive!D627&lt;&gt;"", adt_primitive!D627, AK626)</f>
        <v>CM_ActnOnErToMM</v>
      </c>
      <c r="AL627" s="27" t="str">
        <f>IF(adt_primitive!B627&lt;&gt;"", adt_primitive!B627, AL626)</f>
        <v>ADTS_ActnOnErToMM</v>
      </c>
      <c r="AM627" t="str">
        <f>IF(ports!E627&lt;&gt;"", ports!E627, AM626)</f>
        <v>Trigger1</v>
      </c>
      <c r="AN627" t="str">
        <f>IF(ports!C627&lt;&gt;"", ports!C627, AN626)</f>
        <v>Trigger_R_Port</v>
      </c>
      <c r="AO627" s="27" t="str">
        <f>IF(ports!F627&lt;&gt;"", ports!F627, AO626)</f>
        <v>Trigg2</v>
      </c>
    </row>
    <row r="628" spans="34:41" ht="15" x14ac:dyDescent="0.25">
      <c r="AH628" s="27" t="str" cm="1">
        <f t="array" ref="AH628">IF(AND(LOOKUP(2,1/(ports!B$2:B628&lt;&gt;""),ports!B$2:B628)="ReceiverPort",
       OR(LOOKUP(2,1/(ports!D$2:D628&lt;&gt;""),ports!D$2:D628)="SenderReceiverInterface",
          LOOKUP(2,1/(ports!D$2:D628&lt;&gt;""),ports!D$2:D628)="NvDataInterface")),
  "ReceiverPort_Options",
  IF(AND(LOOKUP(2,1/(ports!B$2:B628&lt;&gt;""),ports!B$2:B628)="SenderPort",
         OR(LOOKUP(2,1/(ports!D$2:D628&lt;&gt;""),ports!D$2:D628)="SenderReceiverInterface",
            LOOKUP(2,1/(ports!D$2:D628&lt;&gt;""),ports!D$2:D628)="NvDataInterface")),
     "SenderPort_Options",
     ""  )
)</f>
        <v/>
      </c>
      <c r="AK628" t="str">
        <f>IF(adt_primitive!D628&lt;&gt;"", adt_primitive!D628, AK627)</f>
        <v>CM_ActnOnErToMM</v>
      </c>
      <c r="AL628" s="27" t="str">
        <f>IF(adt_primitive!B628&lt;&gt;"", adt_primitive!B628, AL627)</f>
        <v>ADTS_ActnOnErToMM</v>
      </c>
      <c r="AM628" t="str">
        <f>IF(ports!E628&lt;&gt;"", ports!E628, AM627)</f>
        <v>Trigger1</v>
      </c>
      <c r="AN628" t="str">
        <f>IF(ports!C628&lt;&gt;"", ports!C628, AN627)</f>
        <v>Trigger_R_Port</v>
      </c>
      <c r="AO628" s="27" t="str">
        <f>IF(ports!F628&lt;&gt;"", ports!F628, AO627)</f>
        <v>Trigg2</v>
      </c>
    </row>
    <row r="629" spans="34:41" ht="15" x14ac:dyDescent="0.25">
      <c r="AH629" s="27" t="str" cm="1">
        <f t="array" ref="AH629">IF(AND(LOOKUP(2,1/(ports!B$2:B629&lt;&gt;""),ports!B$2:B629)="ReceiverPort",
       OR(LOOKUP(2,1/(ports!D$2:D629&lt;&gt;""),ports!D$2:D629)="SenderReceiverInterface",
          LOOKUP(2,1/(ports!D$2:D629&lt;&gt;""),ports!D$2:D629)="NvDataInterface")),
  "ReceiverPort_Options",
  IF(AND(LOOKUP(2,1/(ports!B$2:B629&lt;&gt;""),ports!B$2:B629)="SenderPort",
         OR(LOOKUP(2,1/(ports!D$2:D629&lt;&gt;""),ports!D$2:D629)="SenderReceiverInterface",
            LOOKUP(2,1/(ports!D$2:D629&lt;&gt;""),ports!D$2:D629)="NvDataInterface")),
     "SenderPort_Options",
     ""  )
)</f>
        <v/>
      </c>
      <c r="AK629" t="str">
        <f>IF(adt_primitive!D629&lt;&gt;"", adt_primitive!D629, AK628)</f>
        <v>CM_ActnOnErToMM</v>
      </c>
      <c r="AL629" s="27" t="str">
        <f>IF(adt_primitive!B629&lt;&gt;"", adt_primitive!B629, AL628)</f>
        <v>ADTS_ActnOnErToMM</v>
      </c>
      <c r="AM629" t="str">
        <f>IF(ports!E629&lt;&gt;"", ports!E629, AM628)</f>
        <v>Trigger1</v>
      </c>
      <c r="AN629" t="str">
        <f>IF(ports!C629&lt;&gt;"", ports!C629, AN628)</f>
        <v>Trigger_R_Port</v>
      </c>
      <c r="AO629" s="27" t="str">
        <f>IF(ports!F629&lt;&gt;"", ports!F629, AO628)</f>
        <v>Trigg2</v>
      </c>
    </row>
    <row r="630" spans="34:41" ht="15" x14ac:dyDescent="0.25">
      <c r="AH630" s="27" t="str" cm="1">
        <f t="array" ref="AH630">IF(AND(LOOKUP(2,1/(ports!B$2:B630&lt;&gt;""),ports!B$2:B630)="ReceiverPort",
       OR(LOOKUP(2,1/(ports!D$2:D630&lt;&gt;""),ports!D$2:D630)="SenderReceiverInterface",
          LOOKUP(2,1/(ports!D$2:D630&lt;&gt;""),ports!D$2:D630)="NvDataInterface")),
  "ReceiverPort_Options",
  IF(AND(LOOKUP(2,1/(ports!B$2:B630&lt;&gt;""),ports!B$2:B630)="SenderPort",
         OR(LOOKUP(2,1/(ports!D$2:D630&lt;&gt;""),ports!D$2:D630)="SenderReceiverInterface",
            LOOKUP(2,1/(ports!D$2:D630&lt;&gt;""),ports!D$2:D630)="NvDataInterface")),
     "SenderPort_Options",
     ""  )
)</f>
        <v/>
      </c>
      <c r="AK630" t="str">
        <f>IF(adt_primitive!D630&lt;&gt;"", adt_primitive!D630, AK629)</f>
        <v>CM_ActnOnErToMM</v>
      </c>
      <c r="AL630" s="27" t="str">
        <f>IF(adt_primitive!B630&lt;&gt;"", adt_primitive!B630, AL629)</f>
        <v>ADTS_ActnOnErToMM</v>
      </c>
      <c r="AM630" t="str">
        <f>IF(ports!E630&lt;&gt;"", ports!E630, AM629)</f>
        <v>Trigger1</v>
      </c>
      <c r="AN630" t="str">
        <f>IF(ports!C630&lt;&gt;"", ports!C630, AN629)</f>
        <v>Trigger_R_Port</v>
      </c>
      <c r="AO630" s="27" t="str">
        <f>IF(ports!F630&lt;&gt;"", ports!F630, AO629)</f>
        <v>Trigg2</v>
      </c>
    </row>
    <row r="631" spans="34:41" ht="15" x14ac:dyDescent="0.25">
      <c r="AH631" s="27" t="str" cm="1">
        <f t="array" ref="AH631">IF(AND(LOOKUP(2,1/(ports!B$2:B631&lt;&gt;""),ports!B$2:B631)="ReceiverPort",
       OR(LOOKUP(2,1/(ports!D$2:D631&lt;&gt;""),ports!D$2:D631)="SenderReceiverInterface",
          LOOKUP(2,1/(ports!D$2:D631&lt;&gt;""),ports!D$2:D631)="NvDataInterface")),
  "ReceiverPort_Options",
  IF(AND(LOOKUP(2,1/(ports!B$2:B631&lt;&gt;""),ports!B$2:B631)="SenderPort",
         OR(LOOKUP(2,1/(ports!D$2:D631&lt;&gt;""),ports!D$2:D631)="SenderReceiverInterface",
            LOOKUP(2,1/(ports!D$2:D631&lt;&gt;""),ports!D$2:D631)="NvDataInterface")),
     "SenderPort_Options",
     ""  )
)</f>
        <v/>
      </c>
      <c r="AK631" t="str">
        <f>IF(adt_primitive!D631&lt;&gt;"", adt_primitive!D631, AK630)</f>
        <v>CM_ActnOnErToMM</v>
      </c>
      <c r="AL631" s="27" t="str">
        <f>IF(adt_primitive!B631&lt;&gt;"", adt_primitive!B631, AL630)</f>
        <v>ADTS_ActnOnErToMM</v>
      </c>
      <c r="AM631" t="str">
        <f>IF(ports!E631&lt;&gt;"", ports!E631, AM630)</f>
        <v>Trigger1</v>
      </c>
      <c r="AN631" t="str">
        <f>IF(ports!C631&lt;&gt;"", ports!C631, AN630)</f>
        <v>Trigger_R_Port</v>
      </c>
      <c r="AO631" s="27" t="str">
        <f>IF(ports!F631&lt;&gt;"", ports!F631, AO630)</f>
        <v>Trigg2</v>
      </c>
    </row>
    <row r="632" spans="34:41" ht="15" x14ac:dyDescent="0.25">
      <c r="AH632" s="27" t="str" cm="1">
        <f t="array" ref="AH632">IF(AND(LOOKUP(2,1/(ports!B$2:B632&lt;&gt;""),ports!B$2:B632)="ReceiverPort",
       OR(LOOKUP(2,1/(ports!D$2:D632&lt;&gt;""),ports!D$2:D632)="SenderReceiverInterface",
          LOOKUP(2,1/(ports!D$2:D632&lt;&gt;""),ports!D$2:D632)="NvDataInterface")),
  "ReceiverPort_Options",
  IF(AND(LOOKUP(2,1/(ports!B$2:B632&lt;&gt;""),ports!B$2:B632)="SenderPort",
         OR(LOOKUP(2,1/(ports!D$2:D632&lt;&gt;""),ports!D$2:D632)="SenderReceiverInterface",
            LOOKUP(2,1/(ports!D$2:D632&lt;&gt;""),ports!D$2:D632)="NvDataInterface")),
     "SenderPort_Options",
     ""  )
)</f>
        <v/>
      </c>
      <c r="AK632" t="str">
        <f>IF(adt_primitive!D632&lt;&gt;"", adt_primitive!D632, AK631)</f>
        <v>CM_ActnOnErToMM</v>
      </c>
      <c r="AL632" s="27" t="str">
        <f>IF(adt_primitive!B632&lt;&gt;"", adt_primitive!B632, AL631)</f>
        <v>ADTS_ActnOnErToMM</v>
      </c>
      <c r="AM632" t="str">
        <f>IF(ports!E632&lt;&gt;"", ports!E632, AM631)</f>
        <v>Trigger1</v>
      </c>
      <c r="AN632" t="str">
        <f>IF(ports!C632&lt;&gt;"", ports!C632, AN631)</f>
        <v>Trigger_R_Port</v>
      </c>
      <c r="AO632" s="27" t="str">
        <f>IF(ports!F632&lt;&gt;"", ports!F632, AO631)</f>
        <v>Trigg2</v>
      </c>
    </row>
    <row r="633" spans="34:41" ht="15" x14ac:dyDescent="0.25">
      <c r="AH633" s="27" t="str" cm="1">
        <f t="array" ref="AH633">IF(AND(LOOKUP(2,1/(ports!B$2:B633&lt;&gt;""),ports!B$2:B633)="ReceiverPort",
       OR(LOOKUP(2,1/(ports!D$2:D633&lt;&gt;""),ports!D$2:D633)="SenderReceiverInterface",
          LOOKUP(2,1/(ports!D$2:D633&lt;&gt;""),ports!D$2:D633)="NvDataInterface")),
  "ReceiverPort_Options",
  IF(AND(LOOKUP(2,1/(ports!B$2:B633&lt;&gt;""),ports!B$2:B633)="SenderPort",
         OR(LOOKUP(2,1/(ports!D$2:D633&lt;&gt;""),ports!D$2:D633)="SenderReceiverInterface",
            LOOKUP(2,1/(ports!D$2:D633&lt;&gt;""),ports!D$2:D633)="NvDataInterface")),
     "SenderPort_Options",
     ""  )
)</f>
        <v/>
      </c>
      <c r="AK633" t="str">
        <f>IF(adt_primitive!D633&lt;&gt;"", adt_primitive!D633, AK632)</f>
        <v>CM_ActnOnErToMM</v>
      </c>
      <c r="AL633" s="27" t="str">
        <f>IF(adt_primitive!B633&lt;&gt;"", adt_primitive!B633, AL632)</f>
        <v>ADTS_ActnOnErToMM</v>
      </c>
      <c r="AM633" t="str">
        <f>IF(ports!E633&lt;&gt;"", ports!E633, AM632)</f>
        <v>Trigger1</v>
      </c>
      <c r="AN633" t="str">
        <f>IF(ports!C633&lt;&gt;"", ports!C633, AN632)</f>
        <v>Trigger_R_Port</v>
      </c>
      <c r="AO633" s="27" t="str">
        <f>IF(ports!F633&lt;&gt;"", ports!F633, AO632)</f>
        <v>Trigg2</v>
      </c>
    </row>
    <row r="634" spans="34:41" ht="15" x14ac:dyDescent="0.25">
      <c r="AH634" s="27" t="str" cm="1">
        <f t="array" ref="AH634">IF(AND(LOOKUP(2,1/(ports!B$2:B634&lt;&gt;""),ports!B$2:B634)="ReceiverPort",
       OR(LOOKUP(2,1/(ports!D$2:D634&lt;&gt;""),ports!D$2:D634)="SenderReceiverInterface",
          LOOKUP(2,1/(ports!D$2:D634&lt;&gt;""),ports!D$2:D634)="NvDataInterface")),
  "ReceiverPort_Options",
  IF(AND(LOOKUP(2,1/(ports!B$2:B634&lt;&gt;""),ports!B$2:B634)="SenderPort",
         OR(LOOKUP(2,1/(ports!D$2:D634&lt;&gt;""),ports!D$2:D634)="SenderReceiverInterface",
            LOOKUP(2,1/(ports!D$2:D634&lt;&gt;""),ports!D$2:D634)="NvDataInterface")),
     "SenderPort_Options",
     ""  )
)</f>
        <v/>
      </c>
      <c r="AK634" t="str">
        <f>IF(adt_primitive!D634&lt;&gt;"", adt_primitive!D634, AK633)</f>
        <v>CM_ActnOnErToMM</v>
      </c>
      <c r="AL634" s="27" t="str">
        <f>IF(adt_primitive!B634&lt;&gt;"", adt_primitive!B634, AL633)</f>
        <v>ADTS_ActnOnErToMM</v>
      </c>
      <c r="AM634" t="str">
        <f>IF(ports!E634&lt;&gt;"", ports!E634, AM633)</f>
        <v>Trigger1</v>
      </c>
      <c r="AN634" t="str">
        <f>IF(ports!C634&lt;&gt;"", ports!C634, AN633)</f>
        <v>Trigger_R_Port</v>
      </c>
      <c r="AO634" s="27" t="str">
        <f>IF(ports!F634&lt;&gt;"", ports!F634, AO633)</f>
        <v>Trigg2</v>
      </c>
    </row>
    <row r="635" spans="34:41" ht="15" x14ac:dyDescent="0.25">
      <c r="AH635" s="27" t="str" cm="1">
        <f t="array" ref="AH635">IF(AND(LOOKUP(2,1/(ports!B$2:B635&lt;&gt;""),ports!B$2:B635)="ReceiverPort",
       OR(LOOKUP(2,1/(ports!D$2:D635&lt;&gt;""),ports!D$2:D635)="SenderReceiverInterface",
          LOOKUP(2,1/(ports!D$2:D635&lt;&gt;""),ports!D$2:D635)="NvDataInterface")),
  "ReceiverPort_Options",
  IF(AND(LOOKUP(2,1/(ports!B$2:B635&lt;&gt;""),ports!B$2:B635)="SenderPort",
         OR(LOOKUP(2,1/(ports!D$2:D635&lt;&gt;""),ports!D$2:D635)="SenderReceiverInterface",
            LOOKUP(2,1/(ports!D$2:D635&lt;&gt;""),ports!D$2:D635)="NvDataInterface")),
     "SenderPort_Options",
     ""  )
)</f>
        <v/>
      </c>
      <c r="AK635" t="str">
        <f>IF(adt_primitive!D635&lt;&gt;"", adt_primitive!D635, AK634)</f>
        <v>CM_ActnOnErToMM</v>
      </c>
      <c r="AL635" s="27" t="str">
        <f>IF(adt_primitive!B635&lt;&gt;"", adt_primitive!B635, AL634)</f>
        <v>ADTS_ActnOnErToMM</v>
      </c>
      <c r="AM635" t="str">
        <f>IF(ports!E635&lt;&gt;"", ports!E635, AM634)</f>
        <v>Trigger1</v>
      </c>
      <c r="AN635" t="str">
        <f>IF(ports!C635&lt;&gt;"", ports!C635, AN634)</f>
        <v>Trigger_R_Port</v>
      </c>
      <c r="AO635" s="27" t="str">
        <f>IF(ports!F635&lt;&gt;"", ports!F635, AO634)</f>
        <v>Trigg2</v>
      </c>
    </row>
    <row r="636" spans="34:41" ht="15" x14ac:dyDescent="0.25">
      <c r="AH636" s="27" t="str" cm="1">
        <f t="array" ref="AH636">IF(AND(LOOKUP(2,1/(ports!B$2:B636&lt;&gt;""),ports!B$2:B636)="ReceiverPort",
       OR(LOOKUP(2,1/(ports!D$2:D636&lt;&gt;""),ports!D$2:D636)="SenderReceiverInterface",
          LOOKUP(2,1/(ports!D$2:D636&lt;&gt;""),ports!D$2:D636)="NvDataInterface")),
  "ReceiverPort_Options",
  IF(AND(LOOKUP(2,1/(ports!B$2:B636&lt;&gt;""),ports!B$2:B636)="SenderPort",
         OR(LOOKUP(2,1/(ports!D$2:D636&lt;&gt;""),ports!D$2:D636)="SenderReceiverInterface",
            LOOKUP(2,1/(ports!D$2:D636&lt;&gt;""),ports!D$2:D636)="NvDataInterface")),
     "SenderPort_Options",
     ""  )
)</f>
        <v/>
      </c>
      <c r="AK636" t="str">
        <f>IF(adt_primitive!D636&lt;&gt;"", adt_primitive!D636, AK635)</f>
        <v>CM_ActnOnErToMM</v>
      </c>
      <c r="AL636" s="27" t="str">
        <f>IF(adt_primitive!B636&lt;&gt;"", adt_primitive!B636, AL635)</f>
        <v>ADTS_ActnOnErToMM</v>
      </c>
      <c r="AM636" t="str">
        <f>IF(ports!E636&lt;&gt;"", ports!E636, AM635)</f>
        <v>Trigger1</v>
      </c>
      <c r="AN636" t="str">
        <f>IF(ports!C636&lt;&gt;"", ports!C636, AN635)</f>
        <v>Trigger_R_Port</v>
      </c>
      <c r="AO636" s="27" t="str">
        <f>IF(ports!F636&lt;&gt;"", ports!F636, AO635)</f>
        <v>Trigg2</v>
      </c>
    </row>
    <row r="637" spans="34:41" ht="15" x14ac:dyDescent="0.25">
      <c r="AH637" s="27" t="str" cm="1">
        <f t="array" ref="AH637">IF(AND(LOOKUP(2,1/(ports!B$2:B637&lt;&gt;""),ports!B$2:B637)="ReceiverPort",
       OR(LOOKUP(2,1/(ports!D$2:D637&lt;&gt;""),ports!D$2:D637)="SenderReceiverInterface",
          LOOKUP(2,1/(ports!D$2:D637&lt;&gt;""),ports!D$2:D637)="NvDataInterface")),
  "ReceiverPort_Options",
  IF(AND(LOOKUP(2,1/(ports!B$2:B637&lt;&gt;""),ports!B$2:B637)="SenderPort",
         OR(LOOKUP(2,1/(ports!D$2:D637&lt;&gt;""),ports!D$2:D637)="SenderReceiverInterface",
            LOOKUP(2,1/(ports!D$2:D637&lt;&gt;""),ports!D$2:D637)="NvDataInterface")),
     "SenderPort_Options",
     ""  )
)</f>
        <v/>
      </c>
      <c r="AK637" t="str">
        <f>IF(adt_primitive!D637&lt;&gt;"", adt_primitive!D637, AK636)</f>
        <v>CM_ActnOnErToMM</v>
      </c>
      <c r="AL637" s="27" t="str">
        <f>IF(adt_primitive!B637&lt;&gt;"", adt_primitive!B637, AL636)</f>
        <v>ADTS_ActnOnErToMM</v>
      </c>
      <c r="AM637" t="str">
        <f>IF(ports!E637&lt;&gt;"", ports!E637, AM636)</f>
        <v>Trigger1</v>
      </c>
      <c r="AN637" t="str">
        <f>IF(ports!C637&lt;&gt;"", ports!C637, AN636)</f>
        <v>Trigger_R_Port</v>
      </c>
      <c r="AO637" s="27" t="str">
        <f>IF(ports!F637&lt;&gt;"", ports!F637, AO636)</f>
        <v>Trigg2</v>
      </c>
    </row>
    <row r="638" spans="34:41" ht="15" x14ac:dyDescent="0.25">
      <c r="AH638" s="27" t="str" cm="1">
        <f t="array" ref="AH638">IF(AND(LOOKUP(2,1/(ports!B$2:B638&lt;&gt;""),ports!B$2:B638)="ReceiverPort",
       OR(LOOKUP(2,1/(ports!D$2:D638&lt;&gt;""),ports!D$2:D638)="SenderReceiverInterface",
          LOOKUP(2,1/(ports!D$2:D638&lt;&gt;""),ports!D$2:D638)="NvDataInterface")),
  "ReceiverPort_Options",
  IF(AND(LOOKUP(2,1/(ports!B$2:B638&lt;&gt;""),ports!B$2:B638)="SenderPort",
         OR(LOOKUP(2,1/(ports!D$2:D638&lt;&gt;""),ports!D$2:D638)="SenderReceiverInterface",
            LOOKUP(2,1/(ports!D$2:D638&lt;&gt;""),ports!D$2:D638)="NvDataInterface")),
     "SenderPort_Options",
     ""  )
)</f>
        <v/>
      </c>
      <c r="AK638" t="str">
        <f>IF(adt_primitive!D638&lt;&gt;"", adt_primitive!D638, AK637)</f>
        <v>CM_ActnOnErToMM</v>
      </c>
      <c r="AL638" s="27" t="str">
        <f>IF(adt_primitive!B638&lt;&gt;"", adt_primitive!B638, AL637)</f>
        <v>ADTS_ActnOnErToMM</v>
      </c>
      <c r="AM638" t="str">
        <f>IF(ports!E638&lt;&gt;"", ports!E638, AM637)</f>
        <v>Trigger1</v>
      </c>
      <c r="AN638" t="str">
        <f>IF(ports!C638&lt;&gt;"", ports!C638, AN637)</f>
        <v>Trigger_R_Port</v>
      </c>
      <c r="AO638" s="27" t="str">
        <f>IF(ports!F638&lt;&gt;"", ports!F638, AO637)</f>
        <v>Trigg2</v>
      </c>
    </row>
    <row r="639" spans="34:41" ht="15" x14ac:dyDescent="0.25">
      <c r="AH639" s="27" t="str" cm="1">
        <f t="array" ref="AH639">IF(AND(LOOKUP(2,1/(ports!B$2:B639&lt;&gt;""),ports!B$2:B639)="ReceiverPort",
       OR(LOOKUP(2,1/(ports!D$2:D639&lt;&gt;""),ports!D$2:D639)="SenderReceiverInterface",
          LOOKUP(2,1/(ports!D$2:D639&lt;&gt;""),ports!D$2:D639)="NvDataInterface")),
  "ReceiverPort_Options",
  IF(AND(LOOKUP(2,1/(ports!B$2:B639&lt;&gt;""),ports!B$2:B639)="SenderPort",
         OR(LOOKUP(2,1/(ports!D$2:D639&lt;&gt;""),ports!D$2:D639)="SenderReceiverInterface",
            LOOKUP(2,1/(ports!D$2:D639&lt;&gt;""),ports!D$2:D639)="NvDataInterface")),
     "SenderPort_Options",
     ""  )
)</f>
        <v/>
      </c>
      <c r="AK639" t="str">
        <f>IF(adt_primitive!D639&lt;&gt;"", adt_primitive!D639, AK638)</f>
        <v>CM_ActnOnErToMM</v>
      </c>
      <c r="AL639" s="27" t="str">
        <f>IF(adt_primitive!B639&lt;&gt;"", adt_primitive!B639, AL638)</f>
        <v>ADTS_ActnOnErToMM</v>
      </c>
      <c r="AM639" t="str">
        <f>IF(ports!E639&lt;&gt;"", ports!E639, AM638)</f>
        <v>Trigger1</v>
      </c>
      <c r="AN639" t="str">
        <f>IF(ports!C639&lt;&gt;"", ports!C639, AN638)</f>
        <v>Trigger_R_Port</v>
      </c>
      <c r="AO639" s="27" t="str">
        <f>IF(ports!F639&lt;&gt;"", ports!F639, AO638)</f>
        <v>Trigg2</v>
      </c>
    </row>
    <row r="640" spans="34:41" ht="15" x14ac:dyDescent="0.25">
      <c r="AH640" s="27" t="str" cm="1">
        <f t="array" ref="AH640">IF(AND(LOOKUP(2,1/(ports!B$2:B640&lt;&gt;""),ports!B$2:B640)="ReceiverPort",
       OR(LOOKUP(2,1/(ports!D$2:D640&lt;&gt;""),ports!D$2:D640)="SenderReceiverInterface",
          LOOKUP(2,1/(ports!D$2:D640&lt;&gt;""),ports!D$2:D640)="NvDataInterface")),
  "ReceiverPort_Options",
  IF(AND(LOOKUP(2,1/(ports!B$2:B640&lt;&gt;""),ports!B$2:B640)="SenderPort",
         OR(LOOKUP(2,1/(ports!D$2:D640&lt;&gt;""),ports!D$2:D640)="SenderReceiverInterface",
            LOOKUP(2,1/(ports!D$2:D640&lt;&gt;""),ports!D$2:D640)="NvDataInterface")),
     "SenderPort_Options",
     ""  )
)</f>
        <v/>
      </c>
      <c r="AK640" t="str">
        <f>IF(adt_primitive!D640&lt;&gt;"", adt_primitive!D640, AK639)</f>
        <v>CM_ActnOnErToMM</v>
      </c>
      <c r="AL640" s="27" t="str">
        <f>IF(adt_primitive!B640&lt;&gt;"", adt_primitive!B640, AL639)</f>
        <v>ADTS_ActnOnErToMM</v>
      </c>
      <c r="AM640" t="str">
        <f>IF(ports!E640&lt;&gt;"", ports!E640, AM639)</f>
        <v>Trigger1</v>
      </c>
      <c r="AN640" t="str">
        <f>IF(ports!C640&lt;&gt;"", ports!C640, AN639)</f>
        <v>Trigger_R_Port</v>
      </c>
      <c r="AO640" s="27" t="str">
        <f>IF(ports!F640&lt;&gt;"", ports!F640, AO639)</f>
        <v>Trigg2</v>
      </c>
    </row>
    <row r="641" spans="34:41" ht="15" x14ac:dyDescent="0.25">
      <c r="AH641" s="27" t="str" cm="1">
        <f t="array" ref="AH641">IF(AND(LOOKUP(2,1/(ports!B$2:B641&lt;&gt;""),ports!B$2:B641)="ReceiverPort",
       OR(LOOKUP(2,1/(ports!D$2:D641&lt;&gt;""),ports!D$2:D641)="SenderReceiverInterface",
          LOOKUP(2,1/(ports!D$2:D641&lt;&gt;""),ports!D$2:D641)="NvDataInterface")),
  "ReceiverPort_Options",
  IF(AND(LOOKUP(2,1/(ports!B$2:B641&lt;&gt;""),ports!B$2:B641)="SenderPort",
         OR(LOOKUP(2,1/(ports!D$2:D641&lt;&gt;""),ports!D$2:D641)="SenderReceiverInterface",
            LOOKUP(2,1/(ports!D$2:D641&lt;&gt;""),ports!D$2:D641)="NvDataInterface")),
     "SenderPort_Options",
     ""  )
)</f>
        <v/>
      </c>
      <c r="AK641" t="str">
        <f>IF(adt_primitive!D641&lt;&gt;"", adt_primitive!D641, AK640)</f>
        <v>CM_ActnOnErToMM</v>
      </c>
      <c r="AL641" s="27" t="str">
        <f>IF(adt_primitive!B641&lt;&gt;"", adt_primitive!B641, AL640)</f>
        <v>ADTS_ActnOnErToMM</v>
      </c>
      <c r="AM641" t="str">
        <f>IF(ports!E641&lt;&gt;"", ports!E641, AM640)</f>
        <v>Trigger1</v>
      </c>
      <c r="AN641" t="str">
        <f>IF(ports!C641&lt;&gt;"", ports!C641, AN640)</f>
        <v>Trigger_R_Port</v>
      </c>
      <c r="AO641" s="27" t="str">
        <f>IF(ports!F641&lt;&gt;"", ports!F641, AO640)</f>
        <v>Trigg2</v>
      </c>
    </row>
    <row r="642" spans="34:41" ht="15" x14ac:dyDescent="0.25">
      <c r="AH642" s="27" t="str" cm="1">
        <f t="array" ref="AH642">IF(AND(LOOKUP(2,1/(ports!B$2:B642&lt;&gt;""),ports!B$2:B642)="ReceiverPort",
       OR(LOOKUP(2,1/(ports!D$2:D642&lt;&gt;""),ports!D$2:D642)="SenderReceiverInterface",
          LOOKUP(2,1/(ports!D$2:D642&lt;&gt;""),ports!D$2:D642)="NvDataInterface")),
  "ReceiverPort_Options",
  IF(AND(LOOKUP(2,1/(ports!B$2:B642&lt;&gt;""),ports!B$2:B642)="SenderPort",
         OR(LOOKUP(2,1/(ports!D$2:D642&lt;&gt;""),ports!D$2:D642)="SenderReceiverInterface",
            LOOKUP(2,1/(ports!D$2:D642&lt;&gt;""),ports!D$2:D642)="NvDataInterface")),
     "SenderPort_Options",
     ""  )
)</f>
        <v/>
      </c>
      <c r="AK642" t="str">
        <f>IF(adt_primitive!D642&lt;&gt;"", adt_primitive!D642, AK641)</f>
        <v>CM_ActnOnErToMM</v>
      </c>
      <c r="AL642" s="27" t="str">
        <f>IF(adt_primitive!B642&lt;&gt;"", adt_primitive!B642, AL641)</f>
        <v>ADTS_ActnOnErToMM</v>
      </c>
      <c r="AM642" t="str">
        <f>IF(ports!E642&lt;&gt;"", ports!E642, AM641)</f>
        <v>Trigger1</v>
      </c>
      <c r="AN642" t="str">
        <f>IF(ports!C642&lt;&gt;"", ports!C642, AN641)</f>
        <v>Trigger_R_Port</v>
      </c>
      <c r="AO642" s="27" t="str">
        <f>IF(ports!F642&lt;&gt;"", ports!F642, AO641)</f>
        <v>Trigg2</v>
      </c>
    </row>
    <row r="643" spans="34:41" ht="15" x14ac:dyDescent="0.25">
      <c r="AH643" s="27" t="str" cm="1">
        <f t="array" ref="AH643">IF(AND(LOOKUP(2,1/(ports!B$2:B643&lt;&gt;""),ports!B$2:B643)="ReceiverPort",
       OR(LOOKUP(2,1/(ports!D$2:D643&lt;&gt;""),ports!D$2:D643)="SenderReceiverInterface",
          LOOKUP(2,1/(ports!D$2:D643&lt;&gt;""),ports!D$2:D643)="NvDataInterface")),
  "ReceiverPort_Options",
  IF(AND(LOOKUP(2,1/(ports!B$2:B643&lt;&gt;""),ports!B$2:B643)="SenderPort",
         OR(LOOKUP(2,1/(ports!D$2:D643&lt;&gt;""),ports!D$2:D643)="SenderReceiverInterface",
            LOOKUP(2,1/(ports!D$2:D643&lt;&gt;""),ports!D$2:D643)="NvDataInterface")),
     "SenderPort_Options",
     ""  )
)</f>
        <v/>
      </c>
      <c r="AK643" t="str">
        <f>IF(adt_primitive!D643&lt;&gt;"", adt_primitive!D643, AK642)</f>
        <v>CM_ActnOnErToMM</v>
      </c>
      <c r="AL643" s="27" t="str">
        <f>IF(adt_primitive!B643&lt;&gt;"", adt_primitive!B643, AL642)</f>
        <v>ADTS_ActnOnErToMM</v>
      </c>
      <c r="AM643" t="str">
        <f>IF(ports!E643&lt;&gt;"", ports!E643, AM642)</f>
        <v>Trigger1</v>
      </c>
      <c r="AN643" t="str">
        <f>IF(ports!C643&lt;&gt;"", ports!C643, AN642)</f>
        <v>Trigger_R_Port</v>
      </c>
      <c r="AO643" s="27" t="str">
        <f>IF(ports!F643&lt;&gt;"", ports!F643, AO642)</f>
        <v>Trigg2</v>
      </c>
    </row>
    <row r="644" spans="34:41" ht="15" x14ac:dyDescent="0.25">
      <c r="AH644" s="27" t="str" cm="1">
        <f t="array" ref="AH644">IF(AND(LOOKUP(2,1/(ports!B$2:B644&lt;&gt;""),ports!B$2:B644)="ReceiverPort",
       OR(LOOKUP(2,1/(ports!D$2:D644&lt;&gt;""),ports!D$2:D644)="SenderReceiverInterface",
          LOOKUP(2,1/(ports!D$2:D644&lt;&gt;""),ports!D$2:D644)="NvDataInterface")),
  "ReceiverPort_Options",
  IF(AND(LOOKUP(2,1/(ports!B$2:B644&lt;&gt;""),ports!B$2:B644)="SenderPort",
         OR(LOOKUP(2,1/(ports!D$2:D644&lt;&gt;""),ports!D$2:D644)="SenderReceiverInterface",
            LOOKUP(2,1/(ports!D$2:D644&lt;&gt;""),ports!D$2:D644)="NvDataInterface")),
     "SenderPort_Options",
     ""  )
)</f>
        <v/>
      </c>
      <c r="AK644" t="str">
        <f>IF(adt_primitive!D644&lt;&gt;"", adt_primitive!D644, AK643)</f>
        <v>CM_ActnOnErToMM</v>
      </c>
      <c r="AL644" s="27" t="str">
        <f>IF(adt_primitive!B644&lt;&gt;"", adt_primitive!B644, AL643)</f>
        <v>ADTS_ActnOnErToMM</v>
      </c>
      <c r="AM644" t="str">
        <f>IF(ports!E644&lt;&gt;"", ports!E644, AM643)</f>
        <v>Trigger1</v>
      </c>
      <c r="AN644" t="str">
        <f>IF(ports!C644&lt;&gt;"", ports!C644, AN643)</f>
        <v>Trigger_R_Port</v>
      </c>
      <c r="AO644" s="27" t="str">
        <f>IF(ports!F644&lt;&gt;"", ports!F644, AO643)</f>
        <v>Trigg2</v>
      </c>
    </row>
    <row r="645" spans="34:41" ht="15" x14ac:dyDescent="0.25">
      <c r="AH645" s="27" t="str" cm="1">
        <f t="array" ref="AH645">IF(AND(LOOKUP(2,1/(ports!B$2:B645&lt;&gt;""),ports!B$2:B645)="ReceiverPort",
       OR(LOOKUP(2,1/(ports!D$2:D645&lt;&gt;""),ports!D$2:D645)="SenderReceiverInterface",
          LOOKUP(2,1/(ports!D$2:D645&lt;&gt;""),ports!D$2:D645)="NvDataInterface")),
  "ReceiverPort_Options",
  IF(AND(LOOKUP(2,1/(ports!B$2:B645&lt;&gt;""),ports!B$2:B645)="SenderPort",
         OR(LOOKUP(2,1/(ports!D$2:D645&lt;&gt;""),ports!D$2:D645)="SenderReceiverInterface",
            LOOKUP(2,1/(ports!D$2:D645&lt;&gt;""),ports!D$2:D645)="NvDataInterface")),
     "SenderPort_Options",
     ""  )
)</f>
        <v/>
      </c>
      <c r="AK645" t="str">
        <f>IF(adt_primitive!D645&lt;&gt;"", adt_primitive!D645, AK644)</f>
        <v>CM_ActnOnErToMM</v>
      </c>
      <c r="AL645" s="27" t="str">
        <f>IF(adt_primitive!B645&lt;&gt;"", adt_primitive!B645, AL644)</f>
        <v>ADTS_ActnOnErToMM</v>
      </c>
      <c r="AM645" t="str">
        <f>IF(ports!E645&lt;&gt;"", ports!E645, AM644)</f>
        <v>Trigger1</v>
      </c>
      <c r="AN645" t="str">
        <f>IF(ports!C645&lt;&gt;"", ports!C645, AN644)</f>
        <v>Trigger_R_Port</v>
      </c>
      <c r="AO645" s="27" t="str">
        <f>IF(ports!F645&lt;&gt;"", ports!F645, AO644)</f>
        <v>Trigg2</v>
      </c>
    </row>
    <row r="646" spans="34:41" ht="15" x14ac:dyDescent="0.25">
      <c r="AH646" s="27" t="str" cm="1">
        <f t="array" ref="AH646">IF(AND(LOOKUP(2,1/(ports!B$2:B646&lt;&gt;""),ports!B$2:B646)="ReceiverPort",
       OR(LOOKUP(2,1/(ports!D$2:D646&lt;&gt;""),ports!D$2:D646)="SenderReceiverInterface",
          LOOKUP(2,1/(ports!D$2:D646&lt;&gt;""),ports!D$2:D646)="NvDataInterface")),
  "ReceiverPort_Options",
  IF(AND(LOOKUP(2,1/(ports!B$2:B646&lt;&gt;""),ports!B$2:B646)="SenderPort",
         OR(LOOKUP(2,1/(ports!D$2:D646&lt;&gt;""),ports!D$2:D646)="SenderReceiverInterface",
            LOOKUP(2,1/(ports!D$2:D646&lt;&gt;""),ports!D$2:D646)="NvDataInterface")),
     "SenderPort_Options",
     ""  )
)</f>
        <v/>
      </c>
      <c r="AK646" t="str">
        <f>IF(adt_primitive!D646&lt;&gt;"", adt_primitive!D646, AK645)</f>
        <v>CM_ActnOnErToMM</v>
      </c>
      <c r="AL646" s="27" t="str">
        <f>IF(adt_primitive!B646&lt;&gt;"", adt_primitive!B646, AL645)</f>
        <v>ADTS_ActnOnErToMM</v>
      </c>
      <c r="AM646" t="str">
        <f>IF(ports!E646&lt;&gt;"", ports!E646, AM645)</f>
        <v>Trigger1</v>
      </c>
      <c r="AN646" t="str">
        <f>IF(ports!C646&lt;&gt;"", ports!C646, AN645)</f>
        <v>Trigger_R_Port</v>
      </c>
      <c r="AO646" s="27" t="str">
        <f>IF(ports!F646&lt;&gt;"", ports!F646, AO645)</f>
        <v>Trigg2</v>
      </c>
    </row>
    <row r="647" spans="34:41" ht="15" x14ac:dyDescent="0.25">
      <c r="AH647" s="27" t="str" cm="1">
        <f t="array" ref="AH647">IF(AND(LOOKUP(2,1/(ports!B$2:B647&lt;&gt;""),ports!B$2:B647)="ReceiverPort",
       OR(LOOKUP(2,1/(ports!D$2:D647&lt;&gt;""),ports!D$2:D647)="SenderReceiverInterface",
          LOOKUP(2,1/(ports!D$2:D647&lt;&gt;""),ports!D$2:D647)="NvDataInterface")),
  "ReceiverPort_Options",
  IF(AND(LOOKUP(2,1/(ports!B$2:B647&lt;&gt;""),ports!B$2:B647)="SenderPort",
         OR(LOOKUP(2,1/(ports!D$2:D647&lt;&gt;""),ports!D$2:D647)="SenderReceiverInterface",
            LOOKUP(2,1/(ports!D$2:D647&lt;&gt;""),ports!D$2:D647)="NvDataInterface")),
     "SenderPort_Options",
     ""  )
)</f>
        <v/>
      </c>
      <c r="AK647" t="str">
        <f>IF(adt_primitive!D647&lt;&gt;"", adt_primitive!D647, AK646)</f>
        <v>CM_ActnOnErToMM</v>
      </c>
      <c r="AL647" s="27" t="str">
        <f>IF(adt_primitive!B647&lt;&gt;"", adt_primitive!B647, AL646)</f>
        <v>ADTS_ActnOnErToMM</v>
      </c>
      <c r="AM647" t="str">
        <f>IF(ports!E647&lt;&gt;"", ports!E647, AM646)</f>
        <v>Trigger1</v>
      </c>
      <c r="AN647" t="str">
        <f>IF(ports!C647&lt;&gt;"", ports!C647, AN646)</f>
        <v>Trigger_R_Port</v>
      </c>
      <c r="AO647" s="27" t="str">
        <f>IF(ports!F647&lt;&gt;"", ports!F647, AO646)</f>
        <v>Trigg2</v>
      </c>
    </row>
    <row r="648" spans="34:41" ht="15" x14ac:dyDescent="0.25">
      <c r="AH648" s="27" t="str" cm="1">
        <f t="array" ref="AH648">IF(AND(LOOKUP(2,1/(ports!B$2:B648&lt;&gt;""),ports!B$2:B648)="ReceiverPort",
       OR(LOOKUP(2,1/(ports!D$2:D648&lt;&gt;""),ports!D$2:D648)="SenderReceiverInterface",
          LOOKUP(2,1/(ports!D$2:D648&lt;&gt;""),ports!D$2:D648)="NvDataInterface")),
  "ReceiverPort_Options",
  IF(AND(LOOKUP(2,1/(ports!B$2:B648&lt;&gt;""),ports!B$2:B648)="SenderPort",
         OR(LOOKUP(2,1/(ports!D$2:D648&lt;&gt;""),ports!D$2:D648)="SenderReceiverInterface",
            LOOKUP(2,1/(ports!D$2:D648&lt;&gt;""),ports!D$2:D648)="NvDataInterface")),
     "SenderPort_Options",
     ""  )
)</f>
        <v/>
      </c>
      <c r="AK648" t="str">
        <f>IF(adt_primitive!D648&lt;&gt;"", adt_primitive!D648, AK647)</f>
        <v>CM_ActnOnErToMM</v>
      </c>
      <c r="AL648" s="27" t="str">
        <f>IF(adt_primitive!B648&lt;&gt;"", adt_primitive!B648, AL647)</f>
        <v>ADTS_ActnOnErToMM</v>
      </c>
      <c r="AM648" t="str">
        <f>IF(ports!E648&lt;&gt;"", ports!E648, AM647)</f>
        <v>Trigger1</v>
      </c>
      <c r="AN648" t="str">
        <f>IF(ports!C648&lt;&gt;"", ports!C648, AN647)</f>
        <v>Trigger_R_Port</v>
      </c>
      <c r="AO648" s="27" t="str">
        <f>IF(ports!F648&lt;&gt;"", ports!F648, AO647)</f>
        <v>Trigg2</v>
      </c>
    </row>
    <row r="649" spans="34:41" ht="15" x14ac:dyDescent="0.25">
      <c r="AH649" s="27" t="str" cm="1">
        <f t="array" ref="AH649">IF(AND(LOOKUP(2,1/(ports!B$2:B649&lt;&gt;""),ports!B$2:B649)="ReceiverPort",
       OR(LOOKUP(2,1/(ports!D$2:D649&lt;&gt;""),ports!D$2:D649)="SenderReceiverInterface",
          LOOKUP(2,1/(ports!D$2:D649&lt;&gt;""),ports!D$2:D649)="NvDataInterface")),
  "ReceiverPort_Options",
  IF(AND(LOOKUP(2,1/(ports!B$2:B649&lt;&gt;""),ports!B$2:B649)="SenderPort",
         OR(LOOKUP(2,1/(ports!D$2:D649&lt;&gt;""),ports!D$2:D649)="SenderReceiverInterface",
            LOOKUP(2,1/(ports!D$2:D649&lt;&gt;""),ports!D$2:D649)="NvDataInterface")),
     "SenderPort_Options",
     ""  )
)</f>
        <v/>
      </c>
      <c r="AK649" t="str">
        <f>IF(adt_primitive!D649&lt;&gt;"", adt_primitive!D649, AK648)</f>
        <v>CM_ActnOnErToMM</v>
      </c>
      <c r="AL649" s="27" t="str">
        <f>IF(adt_primitive!B649&lt;&gt;"", adt_primitive!B649, AL648)</f>
        <v>ADTS_ActnOnErToMM</v>
      </c>
      <c r="AM649" t="str">
        <f>IF(ports!E649&lt;&gt;"", ports!E649, AM648)</f>
        <v>Trigger1</v>
      </c>
      <c r="AN649" t="str">
        <f>IF(ports!C649&lt;&gt;"", ports!C649, AN648)</f>
        <v>Trigger_R_Port</v>
      </c>
      <c r="AO649" s="27" t="str">
        <f>IF(ports!F649&lt;&gt;"", ports!F649, AO648)</f>
        <v>Trigg2</v>
      </c>
    </row>
    <row r="650" spans="34:41" ht="15" x14ac:dyDescent="0.25">
      <c r="AH650" s="27" t="str" cm="1">
        <f t="array" ref="AH650">IF(AND(LOOKUP(2,1/(ports!B$2:B650&lt;&gt;""),ports!B$2:B650)="ReceiverPort",
       OR(LOOKUP(2,1/(ports!D$2:D650&lt;&gt;""),ports!D$2:D650)="SenderReceiverInterface",
          LOOKUP(2,1/(ports!D$2:D650&lt;&gt;""),ports!D$2:D650)="NvDataInterface")),
  "ReceiverPort_Options",
  IF(AND(LOOKUP(2,1/(ports!B$2:B650&lt;&gt;""),ports!B$2:B650)="SenderPort",
         OR(LOOKUP(2,1/(ports!D$2:D650&lt;&gt;""),ports!D$2:D650)="SenderReceiverInterface",
            LOOKUP(2,1/(ports!D$2:D650&lt;&gt;""),ports!D$2:D650)="NvDataInterface")),
     "SenderPort_Options",
     ""  )
)</f>
        <v/>
      </c>
      <c r="AK650" t="str">
        <f>IF(adt_primitive!D650&lt;&gt;"", adt_primitive!D650, AK649)</f>
        <v>CM_ActnOnErToMM</v>
      </c>
      <c r="AL650" s="27" t="str">
        <f>IF(adt_primitive!B650&lt;&gt;"", adt_primitive!B650, AL649)</f>
        <v>ADTS_ActnOnErToMM</v>
      </c>
      <c r="AM650" t="str">
        <f>IF(ports!E650&lt;&gt;"", ports!E650, AM649)</f>
        <v>Trigger1</v>
      </c>
      <c r="AN650" t="str">
        <f>IF(ports!C650&lt;&gt;"", ports!C650, AN649)</f>
        <v>Trigger_R_Port</v>
      </c>
      <c r="AO650" s="27" t="str">
        <f>IF(ports!F650&lt;&gt;"", ports!F650, AO649)</f>
        <v>Trigg2</v>
      </c>
    </row>
    <row r="651" spans="34:41" ht="15" x14ac:dyDescent="0.25">
      <c r="AH651" s="27" t="str" cm="1">
        <f t="array" ref="AH651">IF(AND(LOOKUP(2,1/(ports!B$2:B651&lt;&gt;""),ports!B$2:B651)="ReceiverPort",
       OR(LOOKUP(2,1/(ports!D$2:D651&lt;&gt;""),ports!D$2:D651)="SenderReceiverInterface",
          LOOKUP(2,1/(ports!D$2:D651&lt;&gt;""),ports!D$2:D651)="NvDataInterface")),
  "ReceiverPort_Options",
  IF(AND(LOOKUP(2,1/(ports!B$2:B651&lt;&gt;""),ports!B$2:B651)="SenderPort",
         OR(LOOKUP(2,1/(ports!D$2:D651&lt;&gt;""),ports!D$2:D651)="SenderReceiverInterface",
            LOOKUP(2,1/(ports!D$2:D651&lt;&gt;""),ports!D$2:D651)="NvDataInterface")),
     "SenderPort_Options",
     ""  )
)</f>
        <v/>
      </c>
      <c r="AK651" t="str">
        <f>IF(adt_primitive!D651&lt;&gt;"", adt_primitive!D651, AK650)</f>
        <v>CM_ActnOnErToMM</v>
      </c>
      <c r="AL651" s="27" t="str">
        <f>IF(adt_primitive!B651&lt;&gt;"", adt_primitive!B651, AL650)</f>
        <v>ADTS_ActnOnErToMM</v>
      </c>
      <c r="AM651" t="str">
        <f>IF(ports!E651&lt;&gt;"", ports!E651, AM650)</f>
        <v>Trigger1</v>
      </c>
      <c r="AN651" t="str">
        <f>IF(ports!C651&lt;&gt;"", ports!C651, AN650)</f>
        <v>Trigger_R_Port</v>
      </c>
      <c r="AO651" s="27" t="str">
        <f>IF(ports!F651&lt;&gt;"", ports!F651, AO650)</f>
        <v>Trigg2</v>
      </c>
    </row>
    <row r="652" spans="34:41" ht="15" x14ac:dyDescent="0.25">
      <c r="AH652" s="27" t="str" cm="1">
        <f t="array" ref="AH652">IF(AND(LOOKUP(2,1/(ports!B$2:B652&lt;&gt;""),ports!B$2:B652)="ReceiverPort",
       OR(LOOKUP(2,1/(ports!D$2:D652&lt;&gt;""),ports!D$2:D652)="SenderReceiverInterface",
          LOOKUP(2,1/(ports!D$2:D652&lt;&gt;""),ports!D$2:D652)="NvDataInterface")),
  "ReceiverPort_Options",
  IF(AND(LOOKUP(2,1/(ports!B$2:B652&lt;&gt;""),ports!B$2:B652)="SenderPort",
         OR(LOOKUP(2,1/(ports!D$2:D652&lt;&gt;""),ports!D$2:D652)="SenderReceiverInterface",
            LOOKUP(2,1/(ports!D$2:D652&lt;&gt;""),ports!D$2:D652)="NvDataInterface")),
     "SenderPort_Options",
     ""  )
)</f>
        <v/>
      </c>
      <c r="AK652" t="str">
        <f>IF(adt_primitive!D652&lt;&gt;"", adt_primitive!D652, AK651)</f>
        <v>CM_ActnOnErToMM</v>
      </c>
      <c r="AL652" s="27" t="str">
        <f>IF(adt_primitive!B652&lt;&gt;"", adt_primitive!B652, AL651)</f>
        <v>ADTS_ActnOnErToMM</v>
      </c>
      <c r="AM652" t="str">
        <f>IF(ports!E652&lt;&gt;"", ports!E652, AM651)</f>
        <v>Trigger1</v>
      </c>
      <c r="AN652" t="str">
        <f>IF(ports!C652&lt;&gt;"", ports!C652, AN651)</f>
        <v>Trigger_R_Port</v>
      </c>
      <c r="AO652" s="27" t="str">
        <f>IF(ports!F652&lt;&gt;"", ports!F652, AO651)</f>
        <v>Trigg2</v>
      </c>
    </row>
    <row r="653" spans="34:41" ht="15" x14ac:dyDescent="0.25">
      <c r="AH653" s="27" t="str" cm="1">
        <f t="array" ref="AH653">IF(AND(LOOKUP(2,1/(ports!B$2:B653&lt;&gt;""),ports!B$2:B653)="ReceiverPort",
       OR(LOOKUP(2,1/(ports!D$2:D653&lt;&gt;""),ports!D$2:D653)="SenderReceiverInterface",
          LOOKUP(2,1/(ports!D$2:D653&lt;&gt;""),ports!D$2:D653)="NvDataInterface")),
  "ReceiverPort_Options",
  IF(AND(LOOKUP(2,1/(ports!B$2:B653&lt;&gt;""),ports!B$2:B653)="SenderPort",
         OR(LOOKUP(2,1/(ports!D$2:D653&lt;&gt;""),ports!D$2:D653)="SenderReceiverInterface",
            LOOKUP(2,1/(ports!D$2:D653&lt;&gt;""),ports!D$2:D653)="NvDataInterface")),
     "SenderPort_Options",
     ""  )
)</f>
        <v/>
      </c>
      <c r="AK653" t="str">
        <f>IF(adt_primitive!D653&lt;&gt;"", adt_primitive!D653, AK652)</f>
        <v>CM_ActnOnErToMM</v>
      </c>
      <c r="AL653" s="27" t="str">
        <f>IF(adt_primitive!B653&lt;&gt;"", adt_primitive!B653, AL652)</f>
        <v>ADTS_ActnOnErToMM</v>
      </c>
      <c r="AM653" t="str">
        <f>IF(ports!E653&lt;&gt;"", ports!E653, AM652)</f>
        <v>Trigger1</v>
      </c>
      <c r="AN653" t="str">
        <f>IF(ports!C653&lt;&gt;"", ports!C653, AN652)</f>
        <v>Trigger_R_Port</v>
      </c>
      <c r="AO653" s="27" t="str">
        <f>IF(ports!F653&lt;&gt;"", ports!F653, AO652)</f>
        <v>Trigg2</v>
      </c>
    </row>
    <row r="654" spans="34:41" ht="15" x14ac:dyDescent="0.25">
      <c r="AH654" s="27" t="str" cm="1">
        <f t="array" ref="AH654">IF(AND(LOOKUP(2,1/(ports!B$2:B654&lt;&gt;""),ports!B$2:B654)="ReceiverPort",
       OR(LOOKUP(2,1/(ports!D$2:D654&lt;&gt;""),ports!D$2:D654)="SenderReceiverInterface",
          LOOKUP(2,1/(ports!D$2:D654&lt;&gt;""),ports!D$2:D654)="NvDataInterface")),
  "ReceiverPort_Options",
  IF(AND(LOOKUP(2,1/(ports!B$2:B654&lt;&gt;""),ports!B$2:B654)="SenderPort",
         OR(LOOKUP(2,1/(ports!D$2:D654&lt;&gt;""),ports!D$2:D654)="SenderReceiverInterface",
            LOOKUP(2,1/(ports!D$2:D654&lt;&gt;""),ports!D$2:D654)="NvDataInterface")),
     "SenderPort_Options",
     ""  )
)</f>
        <v/>
      </c>
      <c r="AK654" t="str">
        <f>IF(adt_primitive!D654&lt;&gt;"", adt_primitive!D654, AK653)</f>
        <v>CM_ActnOnErToMM</v>
      </c>
      <c r="AL654" s="27" t="str">
        <f>IF(adt_primitive!B654&lt;&gt;"", adt_primitive!B654, AL653)</f>
        <v>ADTS_ActnOnErToMM</v>
      </c>
      <c r="AM654" t="str">
        <f>IF(ports!E654&lt;&gt;"", ports!E654, AM653)</f>
        <v>Trigger1</v>
      </c>
      <c r="AN654" t="str">
        <f>IF(ports!C654&lt;&gt;"", ports!C654, AN653)</f>
        <v>Trigger_R_Port</v>
      </c>
      <c r="AO654" s="27" t="str">
        <f>IF(ports!F654&lt;&gt;"", ports!F654, AO653)</f>
        <v>Trigg2</v>
      </c>
    </row>
    <row r="655" spans="34:41" ht="15" x14ac:dyDescent="0.25">
      <c r="AH655" s="27" t="str" cm="1">
        <f t="array" ref="AH655">IF(AND(LOOKUP(2,1/(ports!B$2:B655&lt;&gt;""),ports!B$2:B655)="ReceiverPort",
       OR(LOOKUP(2,1/(ports!D$2:D655&lt;&gt;""),ports!D$2:D655)="SenderReceiverInterface",
          LOOKUP(2,1/(ports!D$2:D655&lt;&gt;""),ports!D$2:D655)="NvDataInterface")),
  "ReceiverPort_Options",
  IF(AND(LOOKUP(2,1/(ports!B$2:B655&lt;&gt;""),ports!B$2:B655)="SenderPort",
         OR(LOOKUP(2,1/(ports!D$2:D655&lt;&gt;""),ports!D$2:D655)="SenderReceiverInterface",
            LOOKUP(2,1/(ports!D$2:D655&lt;&gt;""),ports!D$2:D655)="NvDataInterface")),
     "SenderPort_Options",
     ""  )
)</f>
        <v/>
      </c>
      <c r="AK655" t="str">
        <f>IF(adt_primitive!D655&lt;&gt;"", adt_primitive!D655, AK654)</f>
        <v>CM_ActnOnErToMM</v>
      </c>
      <c r="AL655" s="27" t="str">
        <f>IF(adt_primitive!B655&lt;&gt;"", adt_primitive!B655, AL654)</f>
        <v>ADTS_ActnOnErToMM</v>
      </c>
      <c r="AM655" t="str">
        <f>IF(ports!E655&lt;&gt;"", ports!E655, AM654)</f>
        <v>Trigger1</v>
      </c>
      <c r="AN655" t="str">
        <f>IF(ports!C655&lt;&gt;"", ports!C655, AN654)</f>
        <v>Trigger_R_Port</v>
      </c>
      <c r="AO655" s="27" t="str">
        <f>IF(ports!F655&lt;&gt;"", ports!F655, AO654)</f>
        <v>Trigg2</v>
      </c>
    </row>
    <row r="656" spans="34:41" ht="15" x14ac:dyDescent="0.25">
      <c r="AH656" s="27" t="str" cm="1">
        <f t="array" ref="AH656">IF(AND(LOOKUP(2,1/(ports!B$2:B656&lt;&gt;""),ports!B$2:B656)="ReceiverPort",
       OR(LOOKUP(2,1/(ports!D$2:D656&lt;&gt;""),ports!D$2:D656)="SenderReceiverInterface",
          LOOKUP(2,1/(ports!D$2:D656&lt;&gt;""),ports!D$2:D656)="NvDataInterface")),
  "ReceiverPort_Options",
  IF(AND(LOOKUP(2,1/(ports!B$2:B656&lt;&gt;""),ports!B$2:B656)="SenderPort",
         OR(LOOKUP(2,1/(ports!D$2:D656&lt;&gt;""),ports!D$2:D656)="SenderReceiverInterface",
            LOOKUP(2,1/(ports!D$2:D656&lt;&gt;""),ports!D$2:D656)="NvDataInterface")),
     "SenderPort_Options",
     ""  )
)</f>
        <v/>
      </c>
      <c r="AK656" t="str">
        <f>IF(adt_primitive!D656&lt;&gt;"", adt_primitive!D656, AK655)</f>
        <v>CM_ActnOnErToMM</v>
      </c>
      <c r="AL656" s="27" t="str">
        <f>IF(adt_primitive!B656&lt;&gt;"", adt_primitive!B656, AL655)</f>
        <v>ADTS_ActnOnErToMM</v>
      </c>
      <c r="AM656" t="str">
        <f>IF(ports!E656&lt;&gt;"", ports!E656, AM655)</f>
        <v>Trigger1</v>
      </c>
      <c r="AN656" t="str">
        <f>IF(ports!C656&lt;&gt;"", ports!C656, AN655)</f>
        <v>Trigger_R_Port</v>
      </c>
      <c r="AO656" s="27" t="str">
        <f>IF(ports!F656&lt;&gt;"", ports!F656, AO655)</f>
        <v>Trigg2</v>
      </c>
    </row>
    <row r="657" spans="34:41" ht="15" x14ac:dyDescent="0.25">
      <c r="AH657" s="27" t="str" cm="1">
        <f t="array" ref="AH657">IF(AND(LOOKUP(2,1/(ports!B$2:B657&lt;&gt;""),ports!B$2:B657)="ReceiverPort",
       OR(LOOKUP(2,1/(ports!D$2:D657&lt;&gt;""),ports!D$2:D657)="SenderReceiverInterface",
          LOOKUP(2,1/(ports!D$2:D657&lt;&gt;""),ports!D$2:D657)="NvDataInterface")),
  "ReceiverPort_Options",
  IF(AND(LOOKUP(2,1/(ports!B$2:B657&lt;&gt;""),ports!B$2:B657)="SenderPort",
         OR(LOOKUP(2,1/(ports!D$2:D657&lt;&gt;""),ports!D$2:D657)="SenderReceiverInterface",
            LOOKUP(2,1/(ports!D$2:D657&lt;&gt;""),ports!D$2:D657)="NvDataInterface")),
     "SenderPort_Options",
     ""  )
)</f>
        <v/>
      </c>
      <c r="AK657" t="str">
        <f>IF(adt_primitive!D657&lt;&gt;"", adt_primitive!D657, AK656)</f>
        <v>CM_ActnOnErToMM</v>
      </c>
      <c r="AL657" s="27" t="str">
        <f>IF(adt_primitive!B657&lt;&gt;"", adt_primitive!B657, AL656)</f>
        <v>ADTS_ActnOnErToMM</v>
      </c>
      <c r="AM657" t="str">
        <f>IF(ports!E657&lt;&gt;"", ports!E657, AM656)</f>
        <v>Trigger1</v>
      </c>
      <c r="AN657" t="str">
        <f>IF(ports!C657&lt;&gt;"", ports!C657, AN656)</f>
        <v>Trigger_R_Port</v>
      </c>
      <c r="AO657" s="27" t="str">
        <f>IF(ports!F657&lt;&gt;"", ports!F657, AO656)</f>
        <v>Trigg2</v>
      </c>
    </row>
    <row r="658" spans="34:41" ht="15" x14ac:dyDescent="0.25">
      <c r="AH658" s="27" t="str" cm="1">
        <f t="array" ref="AH658">IF(AND(LOOKUP(2,1/(ports!B$2:B658&lt;&gt;""),ports!B$2:B658)="ReceiverPort",
       OR(LOOKUP(2,1/(ports!D$2:D658&lt;&gt;""),ports!D$2:D658)="SenderReceiverInterface",
          LOOKUP(2,1/(ports!D$2:D658&lt;&gt;""),ports!D$2:D658)="NvDataInterface")),
  "ReceiverPort_Options",
  IF(AND(LOOKUP(2,1/(ports!B$2:B658&lt;&gt;""),ports!B$2:B658)="SenderPort",
         OR(LOOKUP(2,1/(ports!D$2:D658&lt;&gt;""),ports!D$2:D658)="SenderReceiverInterface",
            LOOKUP(2,1/(ports!D$2:D658&lt;&gt;""),ports!D$2:D658)="NvDataInterface")),
     "SenderPort_Options",
     ""  )
)</f>
        <v/>
      </c>
      <c r="AK658" t="str">
        <f>IF(adt_primitive!D658&lt;&gt;"", adt_primitive!D658, AK657)</f>
        <v>CM_ActnOnErToMM</v>
      </c>
      <c r="AL658" s="27" t="str">
        <f>IF(adt_primitive!B658&lt;&gt;"", adt_primitive!B658, AL657)</f>
        <v>ADTS_ActnOnErToMM</v>
      </c>
      <c r="AM658" t="str">
        <f>IF(ports!E658&lt;&gt;"", ports!E658, AM657)</f>
        <v>Trigger1</v>
      </c>
      <c r="AN658" t="str">
        <f>IF(ports!C658&lt;&gt;"", ports!C658, AN657)</f>
        <v>Trigger_R_Port</v>
      </c>
      <c r="AO658" s="27" t="str">
        <f>IF(ports!F658&lt;&gt;"", ports!F658, AO657)</f>
        <v>Trigg2</v>
      </c>
    </row>
    <row r="659" spans="34:41" ht="15" x14ac:dyDescent="0.25">
      <c r="AH659" s="27" t="str" cm="1">
        <f t="array" ref="AH659">IF(AND(LOOKUP(2,1/(ports!B$2:B659&lt;&gt;""),ports!B$2:B659)="ReceiverPort",
       OR(LOOKUP(2,1/(ports!D$2:D659&lt;&gt;""),ports!D$2:D659)="SenderReceiverInterface",
          LOOKUP(2,1/(ports!D$2:D659&lt;&gt;""),ports!D$2:D659)="NvDataInterface")),
  "ReceiverPort_Options",
  IF(AND(LOOKUP(2,1/(ports!B$2:B659&lt;&gt;""),ports!B$2:B659)="SenderPort",
         OR(LOOKUP(2,1/(ports!D$2:D659&lt;&gt;""),ports!D$2:D659)="SenderReceiverInterface",
            LOOKUP(2,1/(ports!D$2:D659&lt;&gt;""),ports!D$2:D659)="NvDataInterface")),
     "SenderPort_Options",
     ""  )
)</f>
        <v/>
      </c>
      <c r="AK659" t="str">
        <f>IF(adt_primitive!D659&lt;&gt;"", adt_primitive!D659, AK658)</f>
        <v>CM_ActnOnErToMM</v>
      </c>
      <c r="AL659" s="27" t="str">
        <f>IF(adt_primitive!B659&lt;&gt;"", adt_primitive!B659, AL658)</f>
        <v>ADTS_ActnOnErToMM</v>
      </c>
      <c r="AM659" t="str">
        <f>IF(ports!E659&lt;&gt;"", ports!E659, AM658)</f>
        <v>Trigger1</v>
      </c>
      <c r="AN659" t="str">
        <f>IF(ports!C659&lt;&gt;"", ports!C659, AN658)</f>
        <v>Trigger_R_Port</v>
      </c>
      <c r="AO659" s="27" t="str">
        <f>IF(ports!F659&lt;&gt;"", ports!F659, AO658)</f>
        <v>Trigg2</v>
      </c>
    </row>
    <row r="660" spans="34:41" ht="15" x14ac:dyDescent="0.25">
      <c r="AH660" s="27" t="str" cm="1">
        <f t="array" ref="AH660">IF(AND(LOOKUP(2,1/(ports!B$2:B660&lt;&gt;""),ports!B$2:B660)="ReceiverPort",
       OR(LOOKUP(2,1/(ports!D$2:D660&lt;&gt;""),ports!D$2:D660)="SenderReceiverInterface",
          LOOKUP(2,1/(ports!D$2:D660&lt;&gt;""),ports!D$2:D660)="NvDataInterface")),
  "ReceiverPort_Options",
  IF(AND(LOOKUP(2,1/(ports!B$2:B660&lt;&gt;""),ports!B$2:B660)="SenderPort",
         OR(LOOKUP(2,1/(ports!D$2:D660&lt;&gt;""),ports!D$2:D660)="SenderReceiverInterface",
            LOOKUP(2,1/(ports!D$2:D660&lt;&gt;""),ports!D$2:D660)="NvDataInterface")),
     "SenderPort_Options",
     ""  )
)</f>
        <v/>
      </c>
      <c r="AK660" t="str">
        <f>IF(adt_primitive!D660&lt;&gt;"", adt_primitive!D660, AK659)</f>
        <v>CM_ActnOnErToMM</v>
      </c>
      <c r="AL660" s="27" t="str">
        <f>IF(adt_primitive!B660&lt;&gt;"", adt_primitive!B660, AL659)</f>
        <v>ADTS_ActnOnErToMM</v>
      </c>
      <c r="AM660" t="str">
        <f>IF(ports!E660&lt;&gt;"", ports!E660, AM659)</f>
        <v>Trigger1</v>
      </c>
      <c r="AN660" t="str">
        <f>IF(ports!C660&lt;&gt;"", ports!C660, AN659)</f>
        <v>Trigger_R_Port</v>
      </c>
      <c r="AO660" s="27" t="str">
        <f>IF(ports!F660&lt;&gt;"", ports!F660, AO659)</f>
        <v>Trigg2</v>
      </c>
    </row>
    <row r="661" spans="34:41" ht="15" x14ac:dyDescent="0.25">
      <c r="AH661" s="27" t="str" cm="1">
        <f t="array" ref="AH661">IF(AND(LOOKUP(2,1/(ports!B$2:B661&lt;&gt;""),ports!B$2:B661)="ReceiverPort",
       OR(LOOKUP(2,1/(ports!D$2:D661&lt;&gt;""),ports!D$2:D661)="SenderReceiverInterface",
          LOOKUP(2,1/(ports!D$2:D661&lt;&gt;""),ports!D$2:D661)="NvDataInterface")),
  "ReceiverPort_Options",
  IF(AND(LOOKUP(2,1/(ports!B$2:B661&lt;&gt;""),ports!B$2:B661)="SenderPort",
         OR(LOOKUP(2,1/(ports!D$2:D661&lt;&gt;""),ports!D$2:D661)="SenderReceiverInterface",
            LOOKUP(2,1/(ports!D$2:D661&lt;&gt;""),ports!D$2:D661)="NvDataInterface")),
     "SenderPort_Options",
     ""  )
)</f>
        <v/>
      </c>
      <c r="AK661" t="str">
        <f>IF(adt_primitive!D661&lt;&gt;"", adt_primitive!D661, AK660)</f>
        <v>CM_ActnOnErToMM</v>
      </c>
      <c r="AL661" s="27" t="str">
        <f>IF(adt_primitive!B661&lt;&gt;"", adt_primitive!B661, AL660)</f>
        <v>ADTS_ActnOnErToMM</v>
      </c>
      <c r="AM661" t="str">
        <f>IF(ports!E661&lt;&gt;"", ports!E661, AM660)</f>
        <v>Trigger1</v>
      </c>
      <c r="AN661" t="str">
        <f>IF(ports!C661&lt;&gt;"", ports!C661, AN660)</f>
        <v>Trigger_R_Port</v>
      </c>
      <c r="AO661" s="27" t="str">
        <f>IF(ports!F661&lt;&gt;"", ports!F661, AO660)</f>
        <v>Trigg2</v>
      </c>
    </row>
    <row r="662" spans="34:41" ht="15" x14ac:dyDescent="0.25">
      <c r="AH662" s="27" t="str" cm="1">
        <f t="array" ref="AH662">IF(AND(LOOKUP(2,1/(ports!B$2:B662&lt;&gt;""),ports!B$2:B662)="ReceiverPort",
       OR(LOOKUP(2,1/(ports!D$2:D662&lt;&gt;""),ports!D$2:D662)="SenderReceiverInterface",
          LOOKUP(2,1/(ports!D$2:D662&lt;&gt;""),ports!D$2:D662)="NvDataInterface")),
  "ReceiverPort_Options",
  IF(AND(LOOKUP(2,1/(ports!B$2:B662&lt;&gt;""),ports!B$2:B662)="SenderPort",
         OR(LOOKUP(2,1/(ports!D$2:D662&lt;&gt;""),ports!D$2:D662)="SenderReceiverInterface",
            LOOKUP(2,1/(ports!D$2:D662&lt;&gt;""),ports!D$2:D662)="NvDataInterface")),
     "SenderPort_Options",
     ""  )
)</f>
        <v/>
      </c>
      <c r="AK662" t="str">
        <f>IF(adt_primitive!D662&lt;&gt;"", adt_primitive!D662, AK661)</f>
        <v>CM_ActnOnErToMM</v>
      </c>
      <c r="AL662" s="27" t="str">
        <f>IF(adt_primitive!B662&lt;&gt;"", adt_primitive!B662, AL661)</f>
        <v>ADTS_ActnOnErToMM</v>
      </c>
      <c r="AM662" t="str">
        <f>IF(ports!E662&lt;&gt;"", ports!E662, AM661)</f>
        <v>Trigger1</v>
      </c>
      <c r="AN662" t="str">
        <f>IF(ports!C662&lt;&gt;"", ports!C662, AN661)</f>
        <v>Trigger_R_Port</v>
      </c>
      <c r="AO662" s="27" t="str">
        <f>IF(ports!F662&lt;&gt;"", ports!F662, AO661)</f>
        <v>Trigg2</v>
      </c>
    </row>
    <row r="663" spans="34:41" ht="15" x14ac:dyDescent="0.25">
      <c r="AH663" s="27" t="str" cm="1">
        <f t="array" ref="AH663">IF(AND(LOOKUP(2,1/(ports!B$2:B663&lt;&gt;""),ports!B$2:B663)="ReceiverPort",
       OR(LOOKUP(2,1/(ports!D$2:D663&lt;&gt;""),ports!D$2:D663)="SenderReceiverInterface",
          LOOKUP(2,1/(ports!D$2:D663&lt;&gt;""),ports!D$2:D663)="NvDataInterface")),
  "ReceiverPort_Options",
  IF(AND(LOOKUP(2,1/(ports!B$2:B663&lt;&gt;""),ports!B$2:B663)="SenderPort",
         OR(LOOKUP(2,1/(ports!D$2:D663&lt;&gt;""),ports!D$2:D663)="SenderReceiverInterface",
            LOOKUP(2,1/(ports!D$2:D663&lt;&gt;""),ports!D$2:D663)="NvDataInterface")),
     "SenderPort_Options",
     ""  )
)</f>
        <v/>
      </c>
      <c r="AK663" t="str">
        <f>IF(adt_primitive!D663&lt;&gt;"", adt_primitive!D663, AK662)</f>
        <v>CM_ActnOnErToMM</v>
      </c>
      <c r="AL663" s="27" t="str">
        <f>IF(adt_primitive!B663&lt;&gt;"", adt_primitive!B663, AL662)</f>
        <v>ADTS_ActnOnErToMM</v>
      </c>
      <c r="AM663" t="str">
        <f>IF(ports!E663&lt;&gt;"", ports!E663, AM662)</f>
        <v>Trigger1</v>
      </c>
      <c r="AN663" t="str">
        <f>IF(ports!C663&lt;&gt;"", ports!C663, AN662)</f>
        <v>Trigger_R_Port</v>
      </c>
      <c r="AO663" s="27" t="str">
        <f>IF(ports!F663&lt;&gt;"", ports!F663, AO662)</f>
        <v>Trigg2</v>
      </c>
    </row>
    <row r="664" spans="34:41" ht="15" x14ac:dyDescent="0.25">
      <c r="AH664" s="27" t="str" cm="1">
        <f t="array" ref="AH664">IF(AND(LOOKUP(2,1/(ports!B$2:B664&lt;&gt;""),ports!B$2:B664)="ReceiverPort",
       OR(LOOKUP(2,1/(ports!D$2:D664&lt;&gt;""),ports!D$2:D664)="SenderReceiverInterface",
          LOOKUP(2,1/(ports!D$2:D664&lt;&gt;""),ports!D$2:D664)="NvDataInterface")),
  "ReceiverPort_Options",
  IF(AND(LOOKUP(2,1/(ports!B$2:B664&lt;&gt;""),ports!B$2:B664)="SenderPort",
         OR(LOOKUP(2,1/(ports!D$2:D664&lt;&gt;""),ports!D$2:D664)="SenderReceiverInterface",
            LOOKUP(2,1/(ports!D$2:D664&lt;&gt;""),ports!D$2:D664)="NvDataInterface")),
     "SenderPort_Options",
     ""  )
)</f>
        <v/>
      </c>
      <c r="AK664" t="str">
        <f>IF(adt_primitive!D664&lt;&gt;"", adt_primitive!D664, AK663)</f>
        <v>CM_ActnOnErToMM</v>
      </c>
      <c r="AL664" s="27" t="str">
        <f>IF(adt_primitive!B664&lt;&gt;"", adt_primitive!B664, AL663)</f>
        <v>ADTS_ActnOnErToMM</v>
      </c>
      <c r="AM664" t="str">
        <f>IF(ports!E664&lt;&gt;"", ports!E664, AM663)</f>
        <v>Trigger1</v>
      </c>
      <c r="AN664" t="str">
        <f>IF(ports!C664&lt;&gt;"", ports!C664, AN663)</f>
        <v>Trigger_R_Port</v>
      </c>
      <c r="AO664" s="27" t="str">
        <f>IF(ports!F664&lt;&gt;"", ports!F664, AO663)</f>
        <v>Trigg2</v>
      </c>
    </row>
    <row r="665" spans="34:41" ht="15" x14ac:dyDescent="0.25">
      <c r="AH665" s="27" t="str" cm="1">
        <f t="array" ref="AH665">IF(AND(LOOKUP(2,1/(ports!B$2:B665&lt;&gt;""),ports!B$2:B665)="ReceiverPort",
       OR(LOOKUP(2,1/(ports!D$2:D665&lt;&gt;""),ports!D$2:D665)="SenderReceiverInterface",
          LOOKUP(2,1/(ports!D$2:D665&lt;&gt;""),ports!D$2:D665)="NvDataInterface")),
  "ReceiverPort_Options",
  IF(AND(LOOKUP(2,1/(ports!B$2:B665&lt;&gt;""),ports!B$2:B665)="SenderPort",
         OR(LOOKUP(2,1/(ports!D$2:D665&lt;&gt;""),ports!D$2:D665)="SenderReceiverInterface",
            LOOKUP(2,1/(ports!D$2:D665&lt;&gt;""),ports!D$2:D665)="NvDataInterface")),
     "SenderPort_Options",
     ""  )
)</f>
        <v/>
      </c>
      <c r="AK665" t="str">
        <f>IF(adt_primitive!D665&lt;&gt;"", adt_primitive!D665, AK664)</f>
        <v>CM_ActnOnErToMM</v>
      </c>
      <c r="AL665" s="27" t="str">
        <f>IF(adt_primitive!B665&lt;&gt;"", adt_primitive!B665, AL664)</f>
        <v>ADTS_ActnOnErToMM</v>
      </c>
      <c r="AM665" t="str">
        <f>IF(ports!E665&lt;&gt;"", ports!E665, AM664)</f>
        <v>Trigger1</v>
      </c>
      <c r="AN665" t="str">
        <f>IF(ports!C665&lt;&gt;"", ports!C665, AN664)</f>
        <v>Trigger_R_Port</v>
      </c>
      <c r="AO665" s="27" t="str">
        <f>IF(ports!F665&lt;&gt;"", ports!F665, AO664)</f>
        <v>Trigg2</v>
      </c>
    </row>
    <row r="666" spans="34:41" ht="15" x14ac:dyDescent="0.25">
      <c r="AH666" s="27" t="str" cm="1">
        <f t="array" ref="AH666">IF(AND(LOOKUP(2,1/(ports!B$2:B666&lt;&gt;""),ports!B$2:B666)="ReceiverPort",
       OR(LOOKUP(2,1/(ports!D$2:D666&lt;&gt;""),ports!D$2:D666)="SenderReceiverInterface",
          LOOKUP(2,1/(ports!D$2:D666&lt;&gt;""),ports!D$2:D666)="NvDataInterface")),
  "ReceiverPort_Options",
  IF(AND(LOOKUP(2,1/(ports!B$2:B666&lt;&gt;""),ports!B$2:B666)="SenderPort",
         OR(LOOKUP(2,1/(ports!D$2:D666&lt;&gt;""),ports!D$2:D666)="SenderReceiverInterface",
            LOOKUP(2,1/(ports!D$2:D666&lt;&gt;""),ports!D$2:D666)="NvDataInterface")),
     "SenderPort_Options",
     ""  )
)</f>
        <v/>
      </c>
      <c r="AK666" t="str">
        <f>IF(adt_primitive!D666&lt;&gt;"", adt_primitive!D666, AK665)</f>
        <v>CM_ActnOnErToMM</v>
      </c>
      <c r="AL666" s="27" t="str">
        <f>IF(adt_primitive!B666&lt;&gt;"", adt_primitive!B666, AL665)</f>
        <v>ADTS_ActnOnErToMM</v>
      </c>
      <c r="AM666" t="str">
        <f>IF(ports!E666&lt;&gt;"", ports!E666, AM665)</f>
        <v>Trigger1</v>
      </c>
      <c r="AN666" t="str">
        <f>IF(ports!C666&lt;&gt;"", ports!C666, AN665)</f>
        <v>Trigger_R_Port</v>
      </c>
      <c r="AO666" s="27" t="str">
        <f>IF(ports!F666&lt;&gt;"", ports!F666, AO665)</f>
        <v>Trigg2</v>
      </c>
    </row>
    <row r="667" spans="34:41" ht="15" x14ac:dyDescent="0.25">
      <c r="AH667" s="27" t="str" cm="1">
        <f t="array" ref="AH667">IF(AND(LOOKUP(2,1/(ports!B$2:B667&lt;&gt;""),ports!B$2:B667)="ReceiverPort",
       OR(LOOKUP(2,1/(ports!D$2:D667&lt;&gt;""),ports!D$2:D667)="SenderReceiverInterface",
          LOOKUP(2,1/(ports!D$2:D667&lt;&gt;""),ports!D$2:D667)="NvDataInterface")),
  "ReceiverPort_Options",
  IF(AND(LOOKUP(2,1/(ports!B$2:B667&lt;&gt;""),ports!B$2:B667)="SenderPort",
         OR(LOOKUP(2,1/(ports!D$2:D667&lt;&gt;""),ports!D$2:D667)="SenderReceiverInterface",
            LOOKUP(2,1/(ports!D$2:D667&lt;&gt;""),ports!D$2:D667)="NvDataInterface")),
     "SenderPort_Options",
     ""  )
)</f>
        <v/>
      </c>
      <c r="AK667" t="str">
        <f>IF(adt_primitive!D667&lt;&gt;"", adt_primitive!D667, AK666)</f>
        <v>CM_ActnOnErToMM</v>
      </c>
      <c r="AL667" s="27" t="str">
        <f>IF(adt_primitive!B667&lt;&gt;"", adt_primitive!B667, AL666)</f>
        <v>ADTS_ActnOnErToMM</v>
      </c>
      <c r="AM667" t="str">
        <f>IF(ports!E667&lt;&gt;"", ports!E667, AM666)</f>
        <v>Trigger1</v>
      </c>
      <c r="AN667" t="str">
        <f>IF(ports!C667&lt;&gt;"", ports!C667, AN666)</f>
        <v>Trigger_R_Port</v>
      </c>
      <c r="AO667" s="27" t="str">
        <f>IF(ports!F667&lt;&gt;"", ports!F667, AO666)</f>
        <v>Trigg2</v>
      </c>
    </row>
    <row r="668" spans="34:41" ht="15" x14ac:dyDescent="0.25">
      <c r="AH668" s="27" t="str" cm="1">
        <f t="array" ref="AH668">IF(AND(LOOKUP(2,1/(ports!B$2:B668&lt;&gt;""),ports!B$2:B668)="ReceiverPort",
       OR(LOOKUP(2,1/(ports!D$2:D668&lt;&gt;""),ports!D$2:D668)="SenderReceiverInterface",
          LOOKUP(2,1/(ports!D$2:D668&lt;&gt;""),ports!D$2:D668)="NvDataInterface")),
  "ReceiverPort_Options",
  IF(AND(LOOKUP(2,1/(ports!B$2:B668&lt;&gt;""),ports!B$2:B668)="SenderPort",
         OR(LOOKUP(2,1/(ports!D$2:D668&lt;&gt;""),ports!D$2:D668)="SenderReceiverInterface",
            LOOKUP(2,1/(ports!D$2:D668&lt;&gt;""),ports!D$2:D668)="NvDataInterface")),
     "SenderPort_Options",
     ""  )
)</f>
        <v/>
      </c>
      <c r="AK668" t="str">
        <f>IF(adt_primitive!D668&lt;&gt;"", adt_primitive!D668, AK667)</f>
        <v>CM_ActnOnErToMM</v>
      </c>
      <c r="AL668" s="27" t="str">
        <f>IF(adt_primitive!B668&lt;&gt;"", adt_primitive!B668, AL667)</f>
        <v>ADTS_ActnOnErToMM</v>
      </c>
      <c r="AM668" t="str">
        <f>IF(ports!E668&lt;&gt;"", ports!E668, AM667)</f>
        <v>Trigger1</v>
      </c>
      <c r="AN668" t="str">
        <f>IF(ports!C668&lt;&gt;"", ports!C668, AN667)</f>
        <v>Trigger_R_Port</v>
      </c>
      <c r="AO668" s="27" t="str">
        <f>IF(ports!F668&lt;&gt;"", ports!F668, AO667)</f>
        <v>Trigg2</v>
      </c>
    </row>
    <row r="669" spans="34:41" ht="15" x14ac:dyDescent="0.25">
      <c r="AH669" s="27" t="str" cm="1">
        <f t="array" ref="AH669">IF(AND(LOOKUP(2,1/(ports!B$2:B669&lt;&gt;""),ports!B$2:B669)="ReceiverPort",
       OR(LOOKUP(2,1/(ports!D$2:D669&lt;&gt;""),ports!D$2:D669)="SenderReceiverInterface",
          LOOKUP(2,1/(ports!D$2:D669&lt;&gt;""),ports!D$2:D669)="NvDataInterface")),
  "ReceiverPort_Options",
  IF(AND(LOOKUP(2,1/(ports!B$2:B669&lt;&gt;""),ports!B$2:B669)="SenderPort",
         OR(LOOKUP(2,1/(ports!D$2:D669&lt;&gt;""),ports!D$2:D669)="SenderReceiverInterface",
            LOOKUP(2,1/(ports!D$2:D669&lt;&gt;""),ports!D$2:D669)="NvDataInterface")),
     "SenderPort_Options",
     ""  )
)</f>
        <v/>
      </c>
      <c r="AK669" t="str">
        <f>IF(adt_primitive!D669&lt;&gt;"", adt_primitive!D669, AK668)</f>
        <v>CM_ActnOnErToMM</v>
      </c>
      <c r="AL669" s="27" t="str">
        <f>IF(adt_primitive!B669&lt;&gt;"", adt_primitive!B669, AL668)</f>
        <v>ADTS_ActnOnErToMM</v>
      </c>
      <c r="AM669" t="str">
        <f>IF(ports!E669&lt;&gt;"", ports!E669, AM668)</f>
        <v>Trigger1</v>
      </c>
      <c r="AN669" t="str">
        <f>IF(ports!C669&lt;&gt;"", ports!C669, AN668)</f>
        <v>Trigger_R_Port</v>
      </c>
      <c r="AO669" s="27" t="str">
        <f>IF(ports!F669&lt;&gt;"", ports!F669, AO668)</f>
        <v>Trigg2</v>
      </c>
    </row>
    <row r="670" spans="34:41" ht="15" x14ac:dyDescent="0.25">
      <c r="AH670" s="27" t="str" cm="1">
        <f t="array" ref="AH670">IF(AND(LOOKUP(2,1/(ports!B$2:B670&lt;&gt;""),ports!B$2:B670)="ReceiverPort",
       OR(LOOKUP(2,1/(ports!D$2:D670&lt;&gt;""),ports!D$2:D670)="SenderReceiverInterface",
          LOOKUP(2,1/(ports!D$2:D670&lt;&gt;""),ports!D$2:D670)="NvDataInterface")),
  "ReceiverPort_Options",
  IF(AND(LOOKUP(2,1/(ports!B$2:B670&lt;&gt;""),ports!B$2:B670)="SenderPort",
         OR(LOOKUP(2,1/(ports!D$2:D670&lt;&gt;""),ports!D$2:D670)="SenderReceiverInterface",
            LOOKUP(2,1/(ports!D$2:D670&lt;&gt;""),ports!D$2:D670)="NvDataInterface")),
     "SenderPort_Options",
     ""  )
)</f>
        <v/>
      </c>
      <c r="AK670" t="str">
        <f>IF(adt_primitive!D670&lt;&gt;"", adt_primitive!D670, AK669)</f>
        <v>CM_ActnOnErToMM</v>
      </c>
      <c r="AL670" s="27" t="str">
        <f>IF(adt_primitive!B670&lt;&gt;"", adt_primitive!B670, AL669)</f>
        <v>ADTS_ActnOnErToMM</v>
      </c>
      <c r="AM670" t="str">
        <f>IF(ports!E670&lt;&gt;"", ports!E670, AM669)</f>
        <v>Trigger1</v>
      </c>
      <c r="AN670" t="str">
        <f>IF(ports!C670&lt;&gt;"", ports!C670, AN669)</f>
        <v>Trigger_R_Port</v>
      </c>
      <c r="AO670" s="27" t="str">
        <f>IF(ports!F670&lt;&gt;"", ports!F670, AO669)</f>
        <v>Trigg2</v>
      </c>
    </row>
    <row r="671" spans="34:41" ht="15" x14ac:dyDescent="0.25">
      <c r="AH671" s="27" t="str" cm="1">
        <f t="array" ref="AH671">IF(AND(LOOKUP(2,1/(ports!B$2:B671&lt;&gt;""),ports!B$2:B671)="ReceiverPort",
       OR(LOOKUP(2,1/(ports!D$2:D671&lt;&gt;""),ports!D$2:D671)="SenderReceiverInterface",
          LOOKUP(2,1/(ports!D$2:D671&lt;&gt;""),ports!D$2:D671)="NvDataInterface")),
  "ReceiverPort_Options",
  IF(AND(LOOKUP(2,1/(ports!B$2:B671&lt;&gt;""),ports!B$2:B671)="SenderPort",
         OR(LOOKUP(2,1/(ports!D$2:D671&lt;&gt;""),ports!D$2:D671)="SenderReceiverInterface",
            LOOKUP(2,1/(ports!D$2:D671&lt;&gt;""),ports!D$2:D671)="NvDataInterface")),
     "SenderPort_Options",
     ""  )
)</f>
        <v/>
      </c>
      <c r="AK671" t="str">
        <f>IF(adt_primitive!D671&lt;&gt;"", adt_primitive!D671, AK670)</f>
        <v>CM_ActnOnErToMM</v>
      </c>
      <c r="AL671" s="27" t="str">
        <f>IF(adt_primitive!B671&lt;&gt;"", adt_primitive!B671, AL670)</f>
        <v>ADTS_ActnOnErToMM</v>
      </c>
      <c r="AM671" t="str">
        <f>IF(ports!E671&lt;&gt;"", ports!E671, AM670)</f>
        <v>Trigger1</v>
      </c>
      <c r="AN671" t="str">
        <f>IF(ports!C671&lt;&gt;"", ports!C671, AN670)</f>
        <v>Trigger_R_Port</v>
      </c>
      <c r="AO671" s="27" t="str">
        <f>IF(ports!F671&lt;&gt;"", ports!F671, AO670)</f>
        <v>Trigg2</v>
      </c>
    </row>
    <row r="672" spans="34:41" ht="15" x14ac:dyDescent="0.25">
      <c r="AH672" s="27" t="str" cm="1">
        <f t="array" ref="AH672">IF(AND(LOOKUP(2,1/(ports!B$2:B672&lt;&gt;""),ports!B$2:B672)="ReceiverPort",
       OR(LOOKUP(2,1/(ports!D$2:D672&lt;&gt;""),ports!D$2:D672)="SenderReceiverInterface",
          LOOKUP(2,1/(ports!D$2:D672&lt;&gt;""),ports!D$2:D672)="NvDataInterface")),
  "ReceiverPort_Options",
  IF(AND(LOOKUP(2,1/(ports!B$2:B672&lt;&gt;""),ports!B$2:B672)="SenderPort",
         OR(LOOKUP(2,1/(ports!D$2:D672&lt;&gt;""),ports!D$2:D672)="SenderReceiverInterface",
            LOOKUP(2,1/(ports!D$2:D672&lt;&gt;""),ports!D$2:D672)="NvDataInterface")),
     "SenderPort_Options",
     ""  )
)</f>
        <v/>
      </c>
      <c r="AK672" t="str">
        <f>IF(adt_primitive!D672&lt;&gt;"", adt_primitive!D672, AK671)</f>
        <v>CM_ActnOnErToMM</v>
      </c>
      <c r="AL672" s="27" t="str">
        <f>IF(adt_primitive!B672&lt;&gt;"", adt_primitive!B672, AL671)</f>
        <v>ADTS_ActnOnErToMM</v>
      </c>
      <c r="AM672" t="str">
        <f>IF(ports!E672&lt;&gt;"", ports!E672, AM671)</f>
        <v>Trigger1</v>
      </c>
      <c r="AN672" t="str">
        <f>IF(ports!C672&lt;&gt;"", ports!C672, AN671)</f>
        <v>Trigger_R_Port</v>
      </c>
      <c r="AO672" s="27" t="str">
        <f>IF(ports!F672&lt;&gt;"", ports!F672, AO671)</f>
        <v>Trigg2</v>
      </c>
    </row>
    <row r="673" spans="34:41" ht="15" x14ac:dyDescent="0.25">
      <c r="AH673" s="27" t="str" cm="1">
        <f t="array" ref="AH673">IF(AND(LOOKUP(2,1/(ports!B$2:B673&lt;&gt;""),ports!B$2:B673)="ReceiverPort",
       OR(LOOKUP(2,1/(ports!D$2:D673&lt;&gt;""),ports!D$2:D673)="SenderReceiverInterface",
          LOOKUP(2,1/(ports!D$2:D673&lt;&gt;""),ports!D$2:D673)="NvDataInterface")),
  "ReceiverPort_Options",
  IF(AND(LOOKUP(2,1/(ports!B$2:B673&lt;&gt;""),ports!B$2:B673)="SenderPort",
         OR(LOOKUP(2,1/(ports!D$2:D673&lt;&gt;""),ports!D$2:D673)="SenderReceiverInterface",
            LOOKUP(2,1/(ports!D$2:D673&lt;&gt;""),ports!D$2:D673)="NvDataInterface")),
     "SenderPort_Options",
     ""  )
)</f>
        <v/>
      </c>
      <c r="AK673" t="str">
        <f>IF(adt_primitive!D673&lt;&gt;"", adt_primitive!D673, AK672)</f>
        <v>CM_ActnOnErToMM</v>
      </c>
      <c r="AL673" s="27" t="str">
        <f>IF(adt_primitive!B673&lt;&gt;"", adt_primitive!B673, AL672)</f>
        <v>ADTS_ActnOnErToMM</v>
      </c>
      <c r="AM673" t="str">
        <f>IF(ports!E673&lt;&gt;"", ports!E673, AM672)</f>
        <v>Trigger1</v>
      </c>
      <c r="AN673" t="str">
        <f>IF(ports!C673&lt;&gt;"", ports!C673, AN672)</f>
        <v>Trigger_R_Port</v>
      </c>
      <c r="AO673" s="27" t="str">
        <f>IF(ports!F673&lt;&gt;"", ports!F673, AO672)</f>
        <v>Trigg2</v>
      </c>
    </row>
    <row r="674" spans="34:41" ht="15" x14ac:dyDescent="0.25">
      <c r="AH674" s="27" t="str" cm="1">
        <f t="array" ref="AH674">IF(AND(LOOKUP(2,1/(ports!B$2:B674&lt;&gt;""),ports!B$2:B674)="ReceiverPort",
       OR(LOOKUP(2,1/(ports!D$2:D674&lt;&gt;""),ports!D$2:D674)="SenderReceiverInterface",
          LOOKUP(2,1/(ports!D$2:D674&lt;&gt;""),ports!D$2:D674)="NvDataInterface")),
  "ReceiverPort_Options",
  IF(AND(LOOKUP(2,1/(ports!B$2:B674&lt;&gt;""),ports!B$2:B674)="SenderPort",
         OR(LOOKUP(2,1/(ports!D$2:D674&lt;&gt;""),ports!D$2:D674)="SenderReceiverInterface",
            LOOKUP(2,1/(ports!D$2:D674&lt;&gt;""),ports!D$2:D674)="NvDataInterface")),
     "SenderPort_Options",
     ""  )
)</f>
        <v/>
      </c>
      <c r="AK674" t="str">
        <f>IF(adt_primitive!D674&lt;&gt;"", adt_primitive!D674, AK673)</f>
        <v>CM_ActnOnErToMM</v>
      </c>
      <c r="AL674" s="27" t="str">
        <f>IF(adt_primitive!B674&lt;&gt;"", adt_primitive!B674, AL673)</f>
        <v>ADTS_ActnOnErToMM</v>
      </c>
      <c r="AM674" t="str">
        <f>IF(ports!E674&lt;&gt;"", ports!E674, AM673)</f>
        <v>Trigger1</v>
      </c>
      <c r="AN674" t="str">
        <f>IF(ports!C674&lt;&gt;"", ports!C674, AN673)</f>
        <v>Trigger_R_Port</v>
      </c>
      <c r="AO674" s="27" t="str">
        <f>IF(ports!F674&lt;&gt;"", ports!F674, AO673)</f>
        <v>Trigg2</v>
      </c>
    </row>
    <row r="675" spans="34:41" ht="15" x14ac:dyDescent="0.25">
      <c r="AH675" s="27" t="str" cm="1">
        <f t="array" ref="AH675">IF(AND(LOOKUP(2,1/(ports!B$2:B675&lt;&gt;""),ports!B$2:B675)="ReceiverPort",
       OR(LOOKUP(2,1/(ports!D$2:D675&lt;&gt;""),ports!D$2:D675)="SenderReceiverInterface",
          LOOKUP(2,1/(ports!D$2:D675&lt;&gt;""),ports!D$2:D675)="NvDataInterface")),
  "ReceiverPort_Options",
  IF(AND(LOOKUP(2,1/(ports!B$2:B675&lt;&gt;""),ports!B$2:B675)="SenderPort",
         OR(LOOKUP(2,1/(ports!D$2:D675&lt;&gt;""),ports!D$2:D675)="SenderReceiverInterface",
            LOOKUP(2,1/(ports!D$2:D675&lt;&gt;""),ports!D$2:D675)="NvDataInterface")),
     "SenderPort_Options",
     ""  )
)</f>
        <v/>
      </c>
      <c r="AK675" t="str">
        <f>IF(adt_primitive!D675&lt;&gt;"", adt_primitive!D675, AK674)</f>
        <v>CM_ActnOnErToMM</v>
      </c>
      <c r="AL675" s="27" t="str">
        <f>IF(adt_primitive!B675&lt;&gt;"", adt_primitive!B675, AL674)</f>
        <v>ADTS_ActnOnErToMM</v>
      </c>
      <c r="AM675" t="str">
        <f>IF(ports!E675&lt;&gt;"", ports!E675, AM674)</f>
        <v>Trigger1</v>
      </c>
      <c r="AN675" t="str">
        <f>IF(ports!C675&lt;&gt;"", ports!C675, AN674)</f>
        <v>Trigger_R_Port</v>
      </c>
      <c r="AO675" s="27" t="str">
        <f>IF(ports!F675&lt;&gt;"", ports!F675, AO674)</f>
        <v>Trigg2</v>
      </c>
    </row>
    <row r="676" spans="34:41" ht="15" x14ac:dyDescent="0.25">
      <c r="AH676" s="27" t="str" cm="1">
        <f t="array" ref="AH676">IF(AND(LOOKUP(2,1/(ports!B$2:B676&lt;&gt;""),ports!B$2:B676)="ReceiverPort",
       OR(LOOKUP(2,1/(ports!D$2:D676&lt;&gt;""),ports!D$2:D676)="SenderReceiverInterface",
          LOOKUP(2,1/(ports!D$2:D676&lt;&gt;""),ports!D$2:D676)="NvDataInterface")),
  "ReceiverPort_Options",
  IF(AND(LOOKUP(2,1/(ports!B$2:B676&lt;&gt;""),ports!B$2:B676)="SenderPort",
         OR(LOOKUP(2,1/(ports!D$2:D676&lt;&gt;""),ports!D$2:D676)="SenderReceiverInterface",
            LOOKUP(2,1/(ports!D$2:D676&lt;&gt;""),ports!D$2:D676)="NvDataInterface")),
     "SenderPort_Options",
     ""  )
)</f>
        <v/>
      </c>
      <c r="AK676" t="str">
        <f>IF(adt_primitive!D676&lt;&gt;"", adt_primitive!D676, AK675)</f>
        <v>CM_ActnOnErToMM</v>
      </c>
      <c r="AL676" s="27" t="str">
        <f>IF(adt_primitive!B676&lt;&gt;"", adt_primitive!B676, AL675)</f>
        <v>ADTS_ActnOnErToMM</v>
      </c>
      <c r="AM676" t="str">
        <f>IF(ports!E676&lt;&gt;"", ports!E676, AM675)</f>
        <v>Trigger1</v>
      </c>
      <c r="AN676" t="str">
        <f>IF(ports!C676&lt;&gt;"", ports!C676, AN675)</f>
        <v>Trigger_R_Port</v>
      </c>
      <c r="AO676" s="27" t="str">
        <f>IF(ports!F676&lt;&gt;"", ports!F676, AO675)</f>
        <v>Trigg2</v>
      </c>
    </row>
    <row r="677" spans="34:41" ht="15" x14ac:dyDescent="0.25">
      <c r="AH677" s="27" t="str" cm="1">
        <f t="array" ref="AH677">IF(AND(LOOKUP(2,1/(ports!B$2:B677&lt;&gt;""),ports!B$2:B677)="ReceiverPort",
       OR(LOOKUP(2,1/(ports!D$2:D677&lt;&gt;""),ports!D$2:D677)="SenderReceiverInterface",
          LOOKUP(2,1/(ports!D$2:D677&lt;&gt;""),ports!D$2:D677)="NvDataInterface")),
  "ReceiverPort_Options",
  IF(AND(LOOKUP(2,1/(ports!B$2:B677&lt;&gt;""),ports!B$2:B677)="SenderPort",
         OR(LOOKUP(2,1/(ports!D$2:D677&lt;&gt;""),ports!D$2:D677)="SenderReceiverInterface",
            LOOKUP(2,1/(ports!D$2:D677&lt;&gt;""),ports!D$2:D677)="NvDataInterface")),
     "SenderPort_Options",
     ""  )
)</f>
        <v/>
      </c>
      <c r="AK677" t="str">
        <f>IF(adt_primitive!D677&lt;&gt;"", adt_primitive!D677, AK676)</f>
        <v>CM_ActnOnErToMM</v>
      </c>
      <c r="AL677" s="27" t="str">
        <f>IF(adt_primitive!B677&lt;&gt;"", adt_primitive!B677, AL676)</f>
        <v>ADTS_ActnOnErToMM</v>
      </c>
      <c r="AM677" t="str">
        <f>IF(ports!E677&lt;&gt;"", ports!E677, AM676)</f>
        <v>Trigger1</v>
      </c>
      <c r="AN677" t="str">
        <f>IF(ports!C677&lt;&gt;"", ports!C677, AN676)</f>
        <v>Trigger_R_Port</v>
      </c>
      <c r="AO677" s="27" t="str">
        <f>IF(ports!F677&lt;&gt;"", ports!F677, AO676)</f>
        <v>Trigg2</v>
      </c>
    </row>
    <row r="678" spans="34:41" ht="15" x14ac:dyDescent="0.25">
      <c r="AH678" s="27" t="str" cm="1">
        <f t="array" ref="AH678">IF(AND(LOOKUP(2,1/(ports!B$2:B678&lt;&gt;""),ports!B$2:B678)="ReceiverPort",
       OR(LOOKUP(2,1/(ports!D$2:D678&lt;&gt;""),ports!D$2:D678)="SenderReceiverInterface",
          LOOKUP(2,1/(ports!D$2:D678&lt;&gt;""),ports!D$2:D678)="NvDataInterface")),
  "ReceiverPort_Options",
  IF(AND(LOOKUP(2,1/(ports!B$2:B678&lt;&gt;""),ports!B$2:B678)="SenderPort",
         OR(LOOKUP(2,1/(ports!D$2:D678&lt;&gt;""),ports!D$2:D678)="SenderReceiverInterface",
            LOOKUP(2,1/(ports!D$2:D678&lt;&gt;""),ports!D$2:D678)="NvDataInterface")),
     "SenderPort_Options",
     ""  )
)</f>
        <v/>
      </c>
      <c r="AK678" t="str">
        <f>IF(adt_primitive!D678&lt;&gt;"", adt_primitive!D678, AK677)</f>
        <v>CM_ActnOnErToMM</v>
      </c>
      <c r="AL678" s="27" t="str">
        <f>IF(adt_primitive!B678&lt;&gt;"", adt_primitive!B678, AL677)</f>
        <v>ADTS_ActnOnErToMM</v>
      </c>
      <c r="AM678" t="str">
        <f>IF(ports!E678&lt;&gt;"", ports!E678, AM677)</f>
        <v>Trigger1</v>
      </c>
      <c r="AN678" t="str">
        <f>IF(ports!C678&lt;&gt;"", ports!C678, AN677)</f>
        <v>Trigger_R_Port</v>
      </c>
      <c r="AO678" s="27" t="str">
        <f>IF(ports!F678&lt;&gt;"", ports!F678, AO677)</f>
        <v>Trigg2</v>
      </c>
    </row>
    <row r="679" spans="34:41" ht="15" x14ac:dyDescent="0.25">
      <c r="AH679" s="27" t="str" cm="1">
        <f t="array" ref="AH679">IF(AND(LOOKUP(2,1/(ports!B$2:B679&lt;&gt;""),ports!B$2:B679)="ReceiverPort",
       OR(LOOKUP(2,1/(ports!D$2:D679&lt;&gt;""),ports!D$2:D679)="SenderReceiverInterface",
          LOOKUP(2,1/(ports!D$2:D679&lt;&gt;""),ports!D$2:D679)="NvDataInterface")),
  "ReceiverPort_Options",
  IF(AND(LOOKUP(2,1/(ports!B$2:B679&lt;&gt;""),ports!B$2:B679)="SenderPort",
         OR(LOOKUP(2,1/(ports!D$2:D679&lt;&gt;""),ports!D$2:D679)="SenderReceiverInterface",
            LOOKUP(2,1/(ports!D$2:D679&lt;&gt;""),ports!D$2:D679)="NvDataInterface")),
     "SenderPort_Options",
     ""  )
)</f>
        <v/>
      </c>
      <c r="AK679" t="str">
        <f>IF(adt_primitive!D679&lt;&gt;"", adt_primitive!D679, AK678)</f>
        <v>CM_ActnOnErToMM</v>
      </c>
      <c r="AL679" s="27" t="str">
        <f>IF(adt_primitive!B679&lt;&gt;"", adt_primitive!B679, AL678)</f>
        <v>ADTS_ActnOnErToMM</v>
      </c>
      <c r="AM679" t="str">
        <f>IF(ports!E679&lt;&gt;"", ports!E679, AM678)</f>
        <v>Trigger1</v>
      </c>
      <c r="AN679" t="str">
        <f>IF(ports!C679&lt;&gt;"", ports!C679, AN678)</f>
        <v>Trigger_R_Port</v>
      </c>
      <c r="AO679" s="27" t="str">
        <f>IF(ports!F679&lt;&gt;"", ports!F679, AO678)</f>
        <v>Trigg2</v>
      </c>
    </row>
    <row r="680" spans="34:41" ht="15" x14ac:dyDescent="0.25">
      <c r="AH680" s="27" t="str" cm="1">
        <f t="array" ref="AH680">IF(AND(LOOKUP(2,1/(ports!B$2:B680&lt;&gt;""),ports!B$2:B680)="ReceiverPort",
       OR(LOOKUP(2,1/(ports!D$2:D680&lt;&gt;""),ports!D$2:D680)="SenderReceiverInterface",
          LOOKUP(2,1/(ports!D$2:D680&lt;&gt;""),ports!D$2:D680)="NvDataInterface")),
  "ReceiverPort_Options",
  IF(AND(LOOKUP(2,1/(ports!B$2:B680&lt;&gt;""),ports!B$2:B680)="SenderPort",
         OR(LOOKUP(2,1/(ports!D$2:D680&lt;&gt;""),ports!D$2:D680)="SenderReceiverInterface",
            LOOKUP(2,1/(ports!D$2:D680&lt;&gt;""),ports!D$2:D680)="NvDataInterface")),
     "SenderPort_Options",
     ""  )
)</f>
        <v/>
      </c>
      <c r="AK680" t="str">
        <f>IF(adt_primitive!D680&lt;&gt;"", adt_primitive!D680, AK679)</f>
        <v>CM_ActnOnErToMM</v>
      </c>
      <c r="AL680" s="27" t="str">
        <f>IF(adt_primitive!B680&lt;&gt;"", adt_primitive!B680, AL679)</f>
        <v>ADTS_ActnOnErToMM</v>
      </c>
      <c r="AM680" t="str">
        <f>IF(ports!E680&lt;&gt;"", ports!E680, AM679)</f>
        <v>Trigger1</v>
      </c>
      <c r="AN680" t="str">
        <f>IF(ports!C680&lt;&gt;"", ports!C680, AN679)</f>
        <v>Trigger_R_Port</v>
      </c>
      <c r="AO680" s="27" t="str">
        <f>IF(ports!F680&lt;&gt;"", ports!F680, AO679)</f>
        <v>Trigg2</v>
      </c>
    </row>
    <row r="681" spans="34:41" ht="15" x14ac:dyDescent="0.25">
      <c r="AH681" s="27" t="str" cm="1">
        <f t="array" ref="AH681">IF(AND(LOOKUP(2,1/(ports!B$2:B681&lt;&gt;""),ports!B$2:B681)="ReceiverPort",
       OR(LOOKUP(2,1/(ports!D$2:D681&lt;&gt;""),ports!D$2:D681)="SenderReceiverInterface",
          LOOKUP(2,1/(ports!D$2:D681&lt;&gt;""),ports!D$2:D681)="NvDataInterface")),
  "ReceiverPort_Options",
  IF(AND(LOOKUP(2,1/(ports!B$2:B681&lt;&gt;""),ports!B$2:B681)="SenderPort",
         OR(LOOKUP(2,1/(ports!D$2:D681&lt;&gt;""),ports!D$2:D681)="SenderReceiverInterface",
            LOOKUP(2,1/(ports!D$2:D681&lt;&gt;""),ports!D$2:D681)="NvDataInterface")),
     "SenderPort_Options",
     ""  )
)</f>
        <v/>
      </c>
      <c r="AK681" t="str">
        <f>IF(adt_primitive!D681&lt;&gt;"", adt_primitive!D681, AK680)</f>
        <v>CM_ActnOnErToMM</v>
      </c>
      <c r="AL681" s="27" t="str">
        <f>IF(adt_primitive!B681&lt;&gt;"", adt_primitive!B681, AL680)</f>
        <v>ADTS_ActnOnErToMM</v>
      </c>
      <c r="AM681" t="str">
        <f>IF(ports!E681&lt;&gt;"", ports!E681, AM680)</f>
        <v>Trigger1</v>
      </c>
      <c r="AN681" t="str">
        <f>IF(ports!C681&lt;&gt;"", ports!C681, AN680)</f>
        <v>Trigger_R_Port</v>
      </c>
      <c r="AO681" s="27" t="str">
        <f>IF(ports!F681&lt;&gt;"", ports!F681, AO680)</f>
        <v>Trigg2</v>
      </c>
    </row>
    <row r="682" spans="34:41" ht="15" x14ac:dyDescent="0.25">
      <c r="AH682" s="27" t="str" cm="1">
        <f t="array" ref="AH682">IF(AND(LOOKUP(2,1/(ports!B$2:B682&lt;&gt;""),ports!B$2:B682)="ReceiverPort",
       OR(LOOKUP(2,1/(ports!D$2:D682&lt;&gt;""),ports!D$2:D682)="SenderReceiverInterface",
          LOOKUP(2,1/(ports!D$2:D682&lt;&gt;""),ports!D$2:D682)="NvDataInterface")),
  "ReceiverPort_Options",
  IF(AND(LOOKUP(2,1/(ports!B$2:B682&lt;&gt;""),ports!B$2:B682)="SenderPort",
         OR(LOOKUP(2,1/(ports!D$2:D682&lt;&gt;""),ports!D$2:D682)="SenderReceiverInterface",
            LOOKUP(2,1/(ports!D$2:D682&lt;&gt;""),ports!D$2:D682)="NvDataInterface")),
     "SenderPort_Options",
     ""  )
)</f>
        <v/>
      </c>
      <c r="AK682" t="str">
        <f>IF(adt_primitive!D682&lt;&gt;"", adt_primitive!D682, AK681)</f>
        <v>CM_ActnOnErToMM</v>
      </c>
      <c r="AL682" s="27" t="str">
        <f>IF(adt_primitive!B682&lt;&gt;"", adt_primitive!B682, AL681)</f>
        <v>ADTS_ActnOnErToMM</v>
      </c>
      <c r="AM682" t="str">
        <f>IF(ports!E682&lt;&gt;"", ports!E682, AM681)</f>
        <v>Trigger1</v>
      </c>
      <c r="AN682" t="str">
        <f>IF(ports!C682&lt;&gt;"", ports!C682, AN681)</f>
        <v>Trigger_R_Port</v>
      </c>
      <c r="AO682" s="27" t="str">
        <f>IF(ports!F682&lt;&gt;"", ports!F682, AO681)</f>
        <v>Trigg2</v>
      </c>
    </row>
    <row r="683" spans="34:41" ht="15" x14ac:dyDescent="0.25">
      <c r="AH683" s="27" t="str" cm="1">
        <f t="array" ref="AH683">IF(AND(LOOKUP(2,1/(ports!B$2:B683&lt;&gt;""),ports!B$2:B683)="ReceiverPort",
       OR(LOOKUP(2,1/(ports!D$2:D683&lt;&gt;""),ports!D$2:D683)="SenderReceiverInterface",
          LOOKUP(2,1/(ports!D$2:D683&lt;&gt;""),ports!D$2:D683)="NvDataInterface")),
  "ReceiverPort_Options",
  IF(AND(LOOKUP(2,1/(ports!B$2:B683&lt;&gt;""),ports!B$2:B683)="SenderPort",
         OR(LOOKUP(2,1/(ports!D$2:D683&lt;&gt;""),ports!D$2:D683)="SenderReceiverInterface",
            LOOKUP(2,1/(ports!D$2:D683&lt;&gt;""),ports!D$2:D683)="NvDataInterface")),
     "SenderPort_Options",
     ""  )
)</f>
        <v/>
      </c>
      <c r="AK683" t="str">
        <f>IF(adt_primitive!D683&lt;&gt;"", adt_primitive!D683, AK682)</f>
        <v>CM_ActnOnErToMM</v>
      </c>
      <c r="AL683" s="27" t="str">
        <f>IF(adt_primitive!B683&lt;&gt;"", adt_primitive!B683, AL682)</f>
        <v>ADTS_ActnOnErToMM</v>
      </c>
      <c r="AM683" t="str">
        <f>IF(ports!E683&lt;&gt;"", ports!E683, AM682)</f>
        <v>Trigger1</v>
      </c>
      <c r="AN683" t="str">
        <f>IF(ports!C683&lt;&gt;"", ports!C683, AN682)</f>
        <v>Trigger_R_Port</v>
      </c>
      <c r="AO683" s="27" t="str">
        <f>IF(ports!F683&lt;&gt;"", ports!F683, AO682)</f>
        <v>Trigg2</v>
      </c>
    </row>
    <row r="684" spans="34:41" ht="15" x14ac:dyDescent="0.25">
      <c r="AH684" s="27" t="str" cm="1">
        <f t="array" ref="AH684">IF(AND(LOOKUP(2,1/(ports!B$2:B684&lt;&gt;""),ports!B$2:B684)="ReceiverPort",
       OR(LOOKUP(2,1/(ports!D$2:D684&lt;&gt;""),ports!D$2:D684)="SenderReceiverInterface",
          LOOKUP(2,1/(ports!D$2:D684&lt;&gt;""),ports!D$2:D684)="NvDataInterface")),
  "ReceiverPort_Options",
  IF(AND(LOOKUP(2,1/(ports!B$2:B684&lt;&gt;""),ports!B$2:B684)="SenderPort",
         OR(LOOKUP(2,1/(ports!D$2:D684&lt;&gt;""),ports!D$2:D684)="SenderReceiverInterface",
            LOOKUP(2,1/(ports!D$2:D684&lt;&gt;""),ports!D$2:D684)="NvDataInterface")),
     "SenderPort_Options",
     ""  )
)</f>
        <v/>
      </c>
      <c r="AK684" t="str">
        <f>IF(adt_primitive!D684&lt;&gt;"", adt_primitive!D684, AK683)</f>
        <v>CM_ActnOnErToMM</v>
      </c>
      <c r="AL684" s="27" t="str">
        <f>IF(adt_primitive!B684&lt;&gt;"", adt_primitive!B684, AL683)</f>
        <v>ADTS_ActnOnErToMM</v>
      </c>
      <c r="AM684" t="str">
        <f>IF(ports!E684&lt;&gt;"", ports!E684, AM683)</f>
        <v>Trigger1</v>
      </c>
      <c r="AN684" t="str">
        <f>IF(ports!C684&lt;&gt;"", ports!C684, AN683)</f>
        <v>Trigger_R_Port</v>
      </c>
      <c r="AO684" s="27" t="str">
        <f>IF(ports!F684&lt;&gt;"", ports!F684, AO683)</f>
        <v>Trigg2</v>
      </c>
    </row>
    <row r="685" spans="34:41" ht="15" x14ac:dyDescent="0.25">
      <c r="AH685" s="27" t="str" cm="1">
        <f t="array" ref="AH685">IF(AND(LOOKUP(2,1/(ports!B$2:B685&lt;&gt;""),ports!B$2:B685)="ReceiverPort",
       OR(LOOKUP(2,1/(ports!D$2:D685&lt;&gt;""),ports!D$2:D685)="SenderReceiverInterface",
          LOOKUP(2,1/(ports!D$2:D685&lt;&gt;""),ports!D$2:D685)="NvDataInterface")),
  "ReceiverPort_Options",
  IF(AND(LOOKUP(2,1/(ports!B$2:B685&lt;&gt;""),ports!B$2:B685)="SenderPort",
         OR(LOOKUP(2,1/(ports!D$2:D685&lt;&gt;""),ports!D$2:D685)="SenderReceiverInterface",
            LOOKUP(2,1/(ports!D$2:D685&lt;&gt;""),ports!D$2:D685)="NvDataInterface")),
     "SenderPort_Options",
     ""  )
)</f>
        <v/>
      </c>
      <c r="AK685" t="str">
        <f>IF(adt_primitive!D685&lt;&gt;"", adt_primitive!D685, AK684)</f>
        <v>CM_ActnOnErToMM</v>
      </c>
      <c r="AL685" s="27" t="str">
        <f>IF(adt_primitive!B685&lt;&gt;"", adt_primitive!B685, AL684)</f>
        <v>ADTS_ActnOnErToMM</v>
      </c>
      <c r="AM685" t="str">
        <f>IF(ports!E685&lt;&gt;"", ports!E685, AM684)</f>
        <v>Trigger1</v>
      </c>
      <c r="AN685" t="str">
        <f>IF(ports!C685&lt;&gt;"", ports!C685, AN684)</f>
        <v>Trigger_R_Port</v>
      </c>
      <c r="AO685" s="27" t="str">
        <f>IF(ports!F685&lt;&gt;"", ports!F685, AO684)</f>
        <v>Trigg2</v>
      </c>
    </row>
    <row r="686" spans="34:41" ht="15" x14ac:dyDescent="0.25">
      <c r="AH686" s="27" t="str" cm="1">
        <f t="array" ref="AH686">IF(AND(LOOKUP(2,1/(ports!B$2:B686&lt;&gt;""),ports!B$2:B686)="ReceiverPort",
       OR(LOOKUP(2,1/(ports!D$2:D686&lt;&gt;""),ports!D$2:D686)="SenderReceiverInterface",
          LOOKUP(2,1/(ports!D$2:D686&lt;&gt;""),ports!D$2:D686)="NvDataInterface")),
  "ReceiverPort_Options",
  IF(AND(LOOKUP(2,1/(ports!B$2:B686&lt;&gt;""),ports!B$2:B686)="SenderPort",
         OR(LOOKUP(2,1/(ports!D$2:D686&lt;&gt;""),ports!D$2:D686)="SenderReceiverInterface",
            LOOKUP(2,1/(ports!D$2:D686&lt;&gt;""),ports!D$2:D686)="NvDataInterface")),
     "SenderPort_Options",
     ""  )
)</f>
        <v/>
      </c>
      <c r="AK686" t="str">
        <f>IF(adt_primitive!D686&lt;&gt;"", adt_primitive!D686, AK685)</f>
        <v>CM_ActnOnErToMM</v>
      </c>
      <c r="AL686" s="27" t="str">
        <f>IF(adt_primitive!B686&lt;&gt;"", adt_primitive!B686, AL685)</f>
        <v>ADTS_ActnOnErToMM</v>
      </c>
      <c r="AM686" t="str">
        <f>IF(ports!E686&lt;&gt;"", ports!E686, AM685)</f>
        <v>Trigger1</v>
      </c>
      <c r="AN686" t="str">
        <f>IF(ports!C686&lt;&gt;"", ports!C686, AN685)</f>
        <v>Trigger_R_Port</v>
      </c>
      <c r="AO686" s="27" t="str">
        <f>IF(ports!F686&lt;&gt;"", ports!F686, AO685)</f>
        <v>Trigg2</v>
      </c>
    </row>
    <row r="687" spans="34:41" ht="15" x14ac:dyDescent="0.25">
      <c r="AH687" s="27" t="str" cm="1">
        <f t="array" ref="AH687">IF(AND(LOOKUP(2,1/(ports!B$2:B687&lt;&gt;""),ports!B$2:B687)="ReceiverPort",
       OR(LOOKUP(2,1/(ports!D$2:D687&lt;&gt;""),ports!D$2:D687)="SenderReceiverInterface",
          LOOKUP(2,1/(ports!D$2:D687&lt;&gt;""),ports!D$2:D687)="NvDataInterface")),
  "ReceiverPort_Options",
  IF(AND(LOOKUP(2,1/(ports!B$2:B687&lt;&gt;""),ports!B$2:B687)="SenderPort",
         OR(LOOKUP(2,1/(ports!D$2:D687&lt;&gt;""),ports!D$2:D687)="SenderReceiverInterface",
            LOOKUP(2,1/(ports!D$2:D687&lt;&gt;""),ports!D$2:D687)="NvDataInterface")),
     "SenderPort_Options",
     ""  )
)</f>
        <v/>
      </c>
      <c r="AK687" t="str">
        <f>IF(adt_primitive!D687&lt;&gt;"", adt_primitive!D687, AK686)</f>
        <v>CM_ActnOnErToMM</v>
      </c>
      <c r="AL687" s="27" t="str">
        <f>IF(adt_primitive!B687&lt;&gt;"", adt_primitive!B687, AL686)</f>
        <v>ADTS_ActnOnErToMM</v>
      </c>
      <c r="AM687" t="str">
        <f>IF(ports!E687&lt;&gt;"", ports!E687, AM686)</f>
        <v>Trigger1</v>
      </c>
      <c r="AN687" t="str">
        <f>IF(ports!C687&lt;&gt;"", ports!C687, AN686)</f>
        <v>Trigger_R_Port</v>
      </c>
      <c r="AO687" s="27" t="str">
        <f>IF(ports!F687&lt;&gt;"", ports!F687, AO686)</f>
        <v>Trigg2</v>
      </c>
    </row>
    <row r="688" spans="34:41" ht="15" x14ac:dyDescent="0.25">
      <c r="AH688" s="27" t="str" cm="1">
        <f t="array" ref="AH688">IF(AND(LOOKUP(2,1/(ports!B$2:B688&lt;&gt;""),ports!B$2:B688)="ReceiverPort",
       OR(LOOKUP(2,1/(ports!D$2:D688&lt;&gt;""),ports!D$2:D688)="SenderReceiverInterface",
          LOOKUP(2,1/(ports!D$2:D688&lt;&gt;""),ports!D$2:D688)="NvDataInterface")),
  "ReceiverPort_Options",
  IF(AND(LOOKUP(2,1/(ports!B$2:B688&lt;&gt;""),ports!B$2:B688)="SenderPort",
         OR(LOOKUP(2,1/(ports!D$2:D688&lt;&gt;""),ports!D$2:D688)="SenderReceiverInterface",
            LOOKUP(2,1/(ports!D$2:D688&lt;&gt;""),ports!D$2:D688)="NvDataInterface")),
     "SenderPort_Options",
     ""  )
)</f>
        <v/>
      </c>
      <c r="AK688" t="str">
        <f>IF(adt_primitive!D688&lt;&gt;"", adt_primitive!D688, AK687)</f>
        <v>CM_ActnOnErToMM</v>
      </c>
      <c r="AL688" s="27" t="str">
        <f>IF(adt_primitive!B688&lt;&gt;"", adt_primitive!B688, AL687)</f>
        <v>ADTS_ActnOnErToMM</v>
      </c>
      <c r="AM688" t="str">
        <f>IF(ports!E688&lt;&gt;"", ports!E688, AM687)</f>
        <v>Trigger1</v>
      </c>
      <c r="AN688" t="str">
        <f>IF(ports!C688&lt;&gt;"", ports!C688, AN687)</f>
        <v>Trigger_R_Port</v>
      </c>
      <c r="AO688" s="27" t="str">
        <f>IF(ports!F688&lt;&gt;"", ports!F688, AO687)</f>
        <v>Trigg2</v>
      </c>
    </row>
    <row r="689" spans="34:41" ht="15" x14ac:dyDescent="0.25">
      <c r="AH689" s="27" t="str" cm="1">
        <f t="array" ref="AH689">IF(AND(LOOKUP(2,1/(ports!B$2:B689&lt;&gt;""),ports!B$2:B689)="ReceiverPort",
       OR(LOOKUP(2,1/(ports!D$2:D689&lt;&gt;""),ports!D$2:D689)="SenderReceiverInterface",
          LOOKUP(2,1/(ports!D$2:D689&lt;&gt;""),ports!D$2:D689)="NvDataInterface")),
  "ReceiverPort_Options",
  IF(AND(LOOKUP(2,1/(ports!B$2:B689&lt;&gt;""),ports!B$2:B689)="SenderPort",
         OR(LOOKUP(2,1/(ports!D$2:D689&lt;&gt;""),ports!D$2:D689)="SenderReceiverInterface",
            LOOKUP(2,1/(ports!D$2:D689&lt;&gt;""),ports!D$2:D689)="NvDataInterface")),
     "SenderPort_Options",
     ""  )
)</f>
        <v/>
      </c>
      <c r="AK689" t="str">
        <f>IF(adt_primitive!D689&lt;&gt;"", adt_primitive!D689, AK688)</f>
        <v>CM_ActnOnErToMM</v>
      </c>
      <c r="AL689" s="27" t="str">
        <f>IF(adt_primitive!B689&lt;&gt;"", adt_primitive!B689, AL688)</f>
        <v>ADTS_ActnOnErToMM</v>
      </c>
      <c r="AM689" t="str">
        <f>IF(ports!E689&lt;&gt;"", ports!E689, AM688)</f>
        <v>Trigger1</v>
      </c>
      <c r="AN689" t="str">
        <f>IF(ports!C689&lt;&gt;"", ports!C689, AN688)</f>
        <v>Trigger_R_Port</v>
      </c>
      <c r="AO689" s="27" t="str">
        <f>IF(ports!F689&lt;&gt;"", ports!F689, AO688)</f>
        <v>Trigg2</v>
      </c>
    </row>
    <row r="690" spans="34:41" ht="15" x14ac:dyDescent="0.25">
      <c r="AH690" s="27" t="str" cm="1">
        <f t="array" ref="AH690">IF(AND(LOOKUP(2,1/(ports!B$2:B690&lt;&gt;""),ports!B$2:B690)="ReceiverPort",
       OR(LOOKUP(2,1/(ports!D$2:D690&lt;&gt;""),ports!D$2:D690)="SenderReceiverInterface",
          LOOKUP(2,1/(ports!D$2:D690&lt;&gt;""),ports!D$2:D690)="NvDataInterface")),
  "ReceiverPort_Options",
  IF(AND(LOOKUP(2,1/(ports!B$2:B690&lt;&gt;""),ports!B$2:B690)="SenderPort",
         OR(LOOKUP(2,1/(ports!D$2:D690&lt;&gt;""),ports!D$2:D690)="SenderReceiverInterface",
            LOOKUP(2,1/(ports!D$2:D690&lt;&gt;""),ports!D$2:D690)="NvDataInterface")),
     "SenderPort_Options",
     ""  )
)</f>
        <v/>
      </c>
      <c r="AK690" t="str">
        <f>IF(adt_primitive!D690&lt;&gt;"", adt_primitive!D690, AK689)</f>
        <v>CM_ActnOnErToMM</v>
      </c>
      <c r="AL690" s="27" t="str">
        <f>IF(adt_primitive!B690&lt;&gt;"", adt_primitive!B690, AL689)</f>
        <v>ADTS_ActnOnErToMM</v>
      </c>
      <c r="AM690" t="str">
        <f>IF(ports!E690&lt;&gt;"", ports!E690, AM689)</f>
        <v>Trigger1</v>
      </c>
      <c r="AN690" t="str">
        <f>IF(ports!C690&lt;&gt;"", ports!C690, AN689)</f>
        <v>Trigger_R_Port</v>
      </c>
      <c r="AO690" s="27" t="str">
        <f>IF(ports!F690&lt;&gt;"", ports!F690, AO689)</f>
        <v>Trigg2</v>
      </c>
    </row>
    <row r="691" spans="34:41" ht="15" x14ac:dyDescent="0.25">
      <c r="AH691" s="27" t="str" cm="1">
        <f t="array" ref="AH691">IF(AND(LOOKUP(2,1/(ports!B$2:B691&lt;&gt;""),ports!B$2:B691)="ReceiverPort",
       OR(LOOKUP(2,1/(ports!D$2:D691&lt;&gt;""),ports!D$2:D691)="SenderReceiverInterface",
          LOOKUP(2,1/(ports!D$2:D691&lt;&gt;""),ports!D$2:D691)="NvDataInterface")),
  "ReceiverPort_Options",
  IF(AND(LOOKUP(2,1/(ports!B$2:B691&lt;&gt;""),ports!B$2:B691)="SenderPort",
         OR(LOOKUP(2,1/(ports!D$2:D691&lt;&gt;""),ports!D$2:D691)="SenderReceiverInterface",
            LOOKUP(2,1/(ports!D$2:D691&lt;&gt;""),ports!D$2:D691)="NvDataInterface")),
     "SenderPort_Options",
     ""  )
)</f>
        <v/>
      </c>
      <c r="AK691" t="str">
        <f>IF(adt_primitive!D691&lt;&gt;"", adt_primitive!D691, AK690)</f>
        <v>CM_ActnOnErToMM</v>
      </c>
      <c r="AL691" s="27" t="str">
        <f>IF(adt_primitive!B691&lt;&gt;"", adt_primitive!B691, AL690)</f>
        <v>ADTS_ActnOnErToMM</v>
      </c>
      <c r="AM691" t="str">
        <f>IF(ports!E691&lt;&gt;"", ports!E691, AM690)</f>
        <v>Trigger1</v>
      </c>
      <c r="AN691" t="str">
        <f>IF(ports!C691&lt;&gt;"", ports!C691, AN690)</f>
        <v>Trigger_R_Port</v>
      </c>
      <c r="AO691" s="27" t="str">
        <f>IF(ports!F691&lt;&gt;"", ports!F691, AO690)</f>
        <v>Trigg2</v>
      </c>
    </row>
    <row r="692" spans="34:41" ht="15" x14ac:dyDescent="0.25">
      <c r="AH692" s="27" t="str" cm="1">
        <f t="array" ref="AH692">IF(AND(LOOKUP(2,1/(ports!B$2:B692&lt;&gt;""),ports!B$2:B692)="ReceiverPort",
       OR(LOOKUP(2,1/(ports!D$2:D692&lt;&gt;""),ports!D$2:D692)="SenderReceiverInterface",
          LOOKUP(2,1/(ports!D$2:D692&lt;&gt;""),ports!D$2:D692)="NvDataInterface")),
  "ReceiverPort_Options",
  IF(AND(LOOKUP(2,1/(ports!B$2:B692&lt;&gt;""),ports!B$2:B692)="SenderPort",
         OR(LOOKUP(2,1/(ports!D$2:D692&lt;&gt;""),ports!D$2:D692)="SenderReceiverInterface",
            LOOKUP(2,1/(ports!D$2:D692&lt;&gt;""),ports!D$2:D692)="NvDataInterface")),
     "SenderPort_Options",
     ""  )
)</f>
        <v/>
      </c>
      <c r="AK692" t="str">
        <f>IF(adt_primitive!D692&lt;&gt;"", adt_primitive!D692, AK691)</f>
        <v>CM_ActnOnErToMM</v>
      </c>
      <c r="AL692" s="27" t="str">
        <f>IF(adt_primitive!B692&lt;&gt;"", adt_primitive!B692, AL691)</f>
        <v>ADTS_ActnOnErToMM</v>
      </c>
      <c r="AM692" t="str">
        <f>IF(ports!E692&lt;&gt;"", ports!E692, AM691)</f>
        <v>Trigger1</v>
      </c>
      <c r="AN692" t="str">
        <f>IF(ports!C692&lt;&gt;"", ports!C692, AN691)</f>
        <v>Trigger_R_Port</v>
      </c>
      <c r="AO692" s="27" t="str">
        <f>IF(ports!F692&lt;&gt;"", ports!F692, AO691)</f>
        <v>Trigg2</v>
      </c>
    </row>
    <row r="693" spans="34:41" ht="15" x14ac:dyDescent="0.25">
      <c r="AH693" s="27" t="str" cm="1">
        <f t="array" ref="AH693">IF(AND(LOOKUP(2,1/(ports!B$2:B693&lt;&gt;""),ports!B$2:B693)="ReceiverPort",
       OR(LOOKUP(2,1/(ports!D$2:D693&lt;&gt;""),ports!D$2:D693)="SenderReceiverInterface",
          LOOKUP(2,1/(ports!D$2:D693&lt;&gt;""),ports!D$2:D693)="NvDataInterface")),
  "ReceiverPort_Options",
  IF(AND(LOOKUP(2,1/(ports!B$2:B693&lt;&gt;""),ports!B$2:B693)="SenderPort",
         OR(LOOKUP(2,1/(ports!D$2:D693&lt;&gt;""),ports!D$2:D693)="SenderReceiverInterface",
            LOOKUP(2,1/(ports!D$2:D693&lt;&gt;""),ports!D$2:D693)="NvDataInterface")),
     "SenderPort_Options",
     ""  )
)</f>
        <v/>
      </c>
      <c r="AK693" t="str">
        <f>IF(adt_primitive!D693&lt;&gt;"", adt_primitive!D693, AK692)</f>
        <v>CM_ActnOnErToMM</v>
      </c>
      <c r="AL693" s="27" t="str">
        <f>IF(adt_primitive!B693&lt;&gt;"", adt_primitive!B693, AL692)</f>
        <v>ADTS_ActnOnErToMM</v>
      </c>
      <c r="AM693" t="str">
        <f>IF(ports!E693&lt;&gt;"", ports!E693, AM692)</f>
        <v>Trigger1</v>
      </c>
      <c r="AN693" t="str">
        <f>IF(ports!C693&lt;&gt;"", ports!C693, AN692)</f>
        <v>Trigger_R_Port</v>
      </c>
      <c r="AO693" s="27" t="str">
        <f>IF(ports!F693&lt;&gt;"", ports!F693, AO692)</f>
        <v>Trigg2</v>
      </c>
    </row>
    <row r="694" spans="34:41" ht="15" x14ac:dyDescent="0.25">
      <c r="AH694" s="27" t="str" cm="1">
        <f t="array" ref="AH694">IF(AND(LOOKUP(2,1/(ports!B$2:B694&lt;&gt;""),ports!B$2:B694)="ReceiverPort",
       OR(LOOKUP(2,1/(ports!D$2:D694&lt;&gt;""),ports!D$2:D694)="SenderReceiverInterface",
          LOOKUP(2,1/(ports!D$2:D694&lt;&gt;""),ports!D$2:D694)="NvDataInterface")),
  "ReceiverPort_Options",
  IF(AND(LOOKUP(2,1/(ports!B$2:B694&lt;&gt;""),ports!B$2:B694)="SenderPort",
         OR(LOOKUP(2,1/(ports!D$2:D694&lt;&gt;""),ports!D$2:D694)="SenderReceiverInterface",
            LOOKUP(2,1/(ports!D$2:D694&lt;&gt;""),ports!D$2:D694)="NvDataInterface")),
     "SenderPort_Options",
     ""  )
)</f>
        <v/>
      </c>
      <c r="AK694" t="str">
        <f>IF(adt_primitive!D694&lt;&gt;"", adt_primitive!D694, AK693)</f>
        <v>CM_ActnOnErToMM</v>
      </c>
      <c r="AL694" s="27" t="str">
        <f>IF(adt_primitive!B694&lt;&gt;"", adt_primitive!B694, AL693)</f>
        <v>ADTS_ActnOnErToMM</v>
      </c>
      <c r="AM694" t="str">
        <f>IF(ports!E694&lt;&gt;"", ports!E694, AM693)</f>
        <v>Trigger1</v>
      </c>
      <c r="AN694" t="str">
        <f>IF(ports!C694&lt;&gt;"", ports!C694, AN693)</f>
        <v>Trigger_R_Port</v>
      </c>
      <c r="AO694" s="27" t="str">
        <f>IF(ports!F694&lt;&gt;"", ports!F694, AO693)</f>
        <v>Trigg2</v>
      </c>
    </row>
    <row r="695" spans="34:41" ht="15" x14ac:dyDescent="0.25">
      <c r="AH695" s="27" t="str" cm="1">
        <f t="array" ref="AH695">IF(AND(LOOKUP(2,1/(ports!B$2:B695&lt;&gt;""),ports!B$2:B695)="ReceiverPort",
       OR(LOOKUP(2,1/(ports!D$2:D695&lt;&gt;""),ports!D$2:D695)="SenderReceiverInterface",
          LOOKUP(2,1/(ports!D$2:D695&lt;&gt;""),ports!D$2:D695)="NvDataInterface")),
  "ReceiverPort_Options",
  IF(AND(LOOKUP(2,1/(ports!B$2:B695&lt;&gt;""),ports!B$2:B695)="SenderPort",
         OR(LOOKUP(2,1/(ports!D$2:D695&lt;&gt;""),ports!D$2:D695)="SenderReceiverInterface",
            LOOKUP(2,1/(ports!D$2:D695&lt;&gt;""),ports!D$2:D695)="NvDataInterface")),
     "SenderPort_Options",
     ""  )
)</f>
        <v/>
      </c>
      <c r="AK695" t="str">
        <f>IF(adt_primitive!D695&lt;&gt;"", adt_primitive!D695, AK694)</f>
        <v>CM_ActnOnErToMM</v>
      </c>
      <c r="AL695" s="27" t="str">
        <f>IF(adt_primitive!B695&lt;&gt;"", adt_primitive!B695, AL694)</f>
        <v>ADTS_ActnOnErToMM</v>
      </c>
      <c r="AM695" t="str">
        <f>IF(ports!E695&lt;&gt;"", ports!E695, AM694)</f>
        <v>Trigger1</v>
      </c>
      <c r="AN695" t="str">
        <f>IF(ports!C695&lt;&gt;"", ports!C695, AN694)</f>
        <v>Trigger_R_Port</v>
      </c>
      <c r="AO695" s="27" t="str">
        <f>IF(ports!F695&lt;&gt;"", ports!F695, AO694)</f>
        <v>Trigg2</v>
      </c>
    </row>
    <row r="696" spans="34:41" ht="15" x14ac:dyDescent="0.25">
      <c r="AH696" s="27" t="str" cm="1">
        <f t="array" ref="AH696">IF(AND(LOOKUP(2,1/(ports!B$2:B696&lt;&gt;""),ports!B$2:B696)="ReceiverPort",
       OR(LOOKUP(2,1/(ports!D$2:D696&lt;&gt;""),ports!D$2:D696)="SenderReceiverInterface",
          LOOKUP(2,1/(ports!D$2:D696&lt;&gt;""),ports!D$2:D696)="NvDataInterface")),
  "ReceiverPort_Options",
  IF(AND(LOOKUP(2,1/(ports!B$2:B696&lt;&gt;""),ports!B$2:B696)="SenderPort",
         OR(LOOKUP(2,1/(ports!D$2:D696&lt;&gt;""),ports!D$2:D696)="SenderReceiverInterface",
            LOOKUP(2,1/(ports!D$2:D696&lt;&gt;""),ports!D$2:D696)="NvDataInterface")),
     "SenderPort_Options",
     ""  )
)</f>
        <v/>
      </c>
      <c r="AK696" t="str">
        <f>IF(adt_primitive!D696&lt;&gt;"", adt_primitive!D696, AK695)</f>
        <v>CM_ActnOnErToMM</v>
      </c>
      <c r="AL696" s="27" t="str">
        <f>IF(adt_primitive!B696&lt;&gt;"", adt_primitive!B696, AL695)</f>
        <v>ADTS_ActnOnErToMM</v>
      </c>
      <c r="AM696" t="str">
        <f>IF(ports!E696&lt;&gt;"", ports!E696, AM695)</f>
        <v>Trigger1</v>
      </c>
      <c r="AN696" t="str">
        <f>IF(ports!C696&lt;&gt;"", ports!C696, AN695)</f>
        <v>Trigger_R_Port</v>
      </c>
      <c r="AO696" s="27" t="str">
        <f>IF(ports!F696&lt;&gt;"", ports!F696, AO695)</f>
        <v>Trigg2</v>
      </c>
    </row>
    <row r="697" spans="34:41" ht="15" x14ac:dyDescent="0.25">
      <c r="AH697" s="27" t="str" cm="1">
        <f t="array" ref="AH697">IF(AND(LOOKUP(2,1/(ports!B$2:B697&lt;&gt;""),ports!B$2:B697)="ReceiverPort",
       OR(LOOKUP(2,1/(ports!D$2:D697&lt;&gt;""),ports!D$2:D697)="SenderReceiverInterface",
          LOOKUP(2,1/(ports!D$2:D697&lt;&gt;""),ports!D$2:D697)="NvDataInterface")),
  "ReceiverPort_Options",
  IF(AND(LOOKUP(2,1/(ports!B$2:B697&lt;&gt;""),ports!B$2:B697)="SenderPort",
         OR(LOOKUP(2,1/(ports!D$2:D697&lt;&gt;""),ports!D$2:D697)="SenderReceiverInterface",
            LOOKUP(2,1/(ports!D$2:D697&lt;&gt;""),ports!D$2:D697)="NvDataInterface")),
     "SenderPort_Options",
     ""  )
)</f>
        <v/>
      </c>
      <c r="AK697" t="str">
        <f>IF(adt_primitive!D697&lt;&gt;"", adt_primitive!D697, AK696)</f>
        <v>CM_ActnOnErToMM</v>
      </c>
      <c r="AL697" s="27" t="str">
        <f>IF(adt_primitive!B697&lt;&gt;"", adt_primitive!B697, AL696)</f>
        <v>ADTS_ActnOnErToMM</v>
      </c>
      <c r="AM697" t="str">
        <f>IF(ports!E697&lt;&gt;"", ports!E697, AM696)</f>
        <v>Trigger1</v>
      </c>
      <c r="AN697" t="str">
        <f>IF(ports!C697&lt;&gt;"", ports!C697, AN696)</f>
        <v>Trigger_R_Port</v>
      </c>
      <c r="AO697" s="27" t="str">
        <f>IF(ports!F697&lt;&gt;"", ports!F697, AO696)</f>
        <v>Trigg2</v>
      </c>
    </row>
    <row r="698" spans="34:41" ht="15" x14ac:dyDescent="0.25">
      <c r="AH698" s="27" t="str" cm="1">
        <f t="array" ref="AH698">IF(AND(LOOKUP(2,1/(ports!B$2:B698&lt;&gt;""),ports!B$2:B698)="ReceiverPort",
       OR(LOOKUP(2,1/(ports!D$2:D698&lt;&gt;""),ports!D$2:D698)="SenderReceiverInterface",
          LOOKUP(2,1/(ports!D$2:D698&lt;&gt;""),ports!D$2:D698)="NvDataInterface")),
  "ReceiverPort_Options",
  IF(AND(LOOKUP(2,1/(ports!B$2:B698&lt;&gt;""),ports!B$2:B698)="SenderPort",
         OR(LOOKUP(2,1/(ports!D$2:D698&lt;&gt;""),ports!D$2:D698)="SenderReceiverInterface",
            LOOKUP(2,1/(ports!D$2:D698&lt;&gt;""),ports!D$2:D698)="NvDataInterface")),
     "SenderPort_Options",
     ""  )
)</f>
        <v/>
      </c>
      <c r="AK698" t="str">
        <f>IF(adt_primitive!D698&lt;&gt;"", adt_primitive!D698, AK697)</f>
        <v>CM_ActnOnErToMM</v>
      </c>
      <c r="AL698" s="27" t="str">
        <f>IF(adt_primitive!B698&lt;&gt;"", adt_primitive!B698, AL697)</f>
        <v>ADTS_ActnOnErToMM</v>
      </c>
      <c r="AM698" t="str">
        <f>IF(ports!E698&lt;&gt;"", ports!E698, AM697)</f>
        <v>Trigger1</v>
      </c>
      <c r="AN698" t="str">
        <f>IF(ports!C698&lt;&gt;"", ports!C698, AN697)</f>
        <v>Trigger_R_Port</v>
      </c>
      <c r="AO698" s="27" t="str">
        <f>IF(ports!F698&lt;&gt;"", ports!F698, AO697)</f>
        <v>Trigg2</v>
      </c>
    </row>
    <row r="699" spans="34:41" ht="15" x14ac:dyDescent="0.25">
      <c r="AH699" s="27" t="str" cm="1">
        <f t="array" ref="AH699">IF(AND(LOOKUP(2,1/(ports!B$2:B699&lt;&gt;""),ports!B$2:B699)="ReceiverPort",
       OR(LOOKUP(2,1/(ports!D$2:D699&lt;&gt;""),ports!D$2:D699)="SenderReceiverInterface",
          LOOKUP(2,1/(ports!D$2:D699&lt;&gt;""),ports!D$2:D699)="NvDataInterface")),
  "ReceiverPort_Options",
  IF(AND(LOOKUP(2,1/(ports!B$2:B699&lt;&gt;""),ports!B$2:B699)="SenderPort",
         OR(LOOKUP(2,1/(ports!D$2:D699&lt;&gt;""),ports!D$2:D699)="SenderReceiverInterface",
            LOOKUP(2,1/(ports!D$2:D699&lt;&gt;""),ports!D$2:D699)="NvDataInterface")),
     "SenderPort_Options",
     ""  )
)</f>
        <v/>
      </c>
      <c r="AK699" t="str">
        <f>IF(adt_primitive!D699&lt;&gt;"", adt_primitive!D699, AK698)</f>
        <v>CM_ActnOnErToMM</v>
      </c>
      <c r="AL699" s="27" t="str">
        <f>IF(adt_primitive!B699&lt;&gt;"", adt_primitive!B699, AL698)</f>
        <v>ADTS_ActnOnErToMM</v>
      </c>
      <c r="AM699" t="str">
        <f>IF(ports!E699&lt;&gt;"", ports!E699, AM698)</f>
        <v>Trigger1</v>
      </c>
      <c r="AN699" t="str">
        <f>IF(ports!C699&lt;&gt;"", ports!C699, AN698)</f>
        <v>Trigger_R_Port</v>
      </c>
      <c r="AO699" s="27" t="str">
        <f>IF(ports!F699&lt;&gt;"", ports!F699, AO698)</f>
        <v>Trigg2</v>
      </c>
    </row>
    <row r="700" spans="34:41" ht="15" x14ac:dyDescent="0.25">
      <c r="AH700" s="27" t="str" cm="1">
        <f t="array" ref="AH700">IF(AND(LOOKUP(2,1/(ports!B$2:B700&lt;&gt;""),ports!B$2:B700)="ReceiverPort",
       OR(LOOKUP(2,1/(ports!D$2:D700&lt;&gt;""),ports!D$2:D700)="SenderReceiverInterface",
          LOOKUP(2,1/(ports!D$2:D700&lt;&gt;""),ports!D$2:D700)="NvDataInterface")),
  "ReceiverPort_Options",
  IF(AND(LOOKUP(2,1/(ports!B$2:B700&lt;&gt;""),ports!B$2:B700)="SenderPort",
         OR(LOOKUP(2,1/(ports!D$2:D700&lt;&gt;""),ports!D$2:D700)="SenderReceiverInterface",
            LOOKUP(2,1/(ports!D$2:D700&lt;&gt;""),ports!D$2:D700)="NvDataInterface")),
     "SenderPort_Options",
     ""  )
)</f>
        <v/>
      </c>
      <c r="AK700" t="str">
        <f>IF(adt_primitive!D700&lt;&gt;"", adt_primitive!D700, AK699)</f>
        <v>CM_ActnOnErToMM</v>
      </c>
      <c r="AL700" s="27" t="str">
        <f>IF(adt_primitive!B700&lt;&gt;"", adt_primitive!B700, AL699)</f>
        <v>ADTS_ActnOnErToMM</v>
      </c>
      <c r="AM700" t="str">
        <f>IF(ports!E700&lt;&gt;"", ports!E700, AM699)</f>
        <v>Trigger1</v>
      </c>
      <c r="AN700" t="str">
        <f>IF(ports!C700&lt;&gt;"", ports!C700, AN699)</f>
        <v>Trigger_R_Port</v>
      </c>
      <c r="AO700" s="27" t="str">
        <f>IF(ports!F700&lt;&gt;"", ports!F700, AO699)</f>
        <v>Trigg2</v>
      </c>
    </row>
    <row r="701" spans="34:41" ht="15" x14ac:dyDescent="0.25">
      <c r="AH701" s="27" t="str" cm="1">
        <f t="array" ref="AH701">IF(AND(LOOKUP(2,1/(ports!B$2:B701&lt;&gt;""),ports!B$2:B701)="ReceiverPort",
       OR(LOOKUP(2,1/(ports!D$2:D701&lt;&gt;""),ports!D$2:D701)="SenderReceiverInterface",
          LOOKUP(2,1/(ports!D$2:D701&lt;&gt;""),ports!D$2:D701)="NvDataInterface")),
  "ReceiverPort_Options",
  IF(AND(LOOKUP(2,1/(ports!B$2:B701&lt;&gt;""),ports!B$2:B701)="SenderPort",
         OR(LOOKUP(2,1/(ports!D$2:D701&lt;&gt;""),ports!D$2:D701)="SenderReceiverInterface",
            LOOKUP(2,1/(ports!D$2:D701&lt;&gt;""),ports!D$2:D701)="NvDataInterface")),
     "SenderPort_Options",
     ""  )
)</f>
        <v/>
      </c>
      <c r="AK701" t="str">
        <f>IF(adt_primitive!D701&lt;&gt;"", adt_primitive!D701, AK700)</f>
        <v>CM_ActnOnErToMM</v>
      </c>
      <c r="AL701" s="27" t="str">
        <f>IF(adt_primitive!B701&lt;&gt;"", adt_primitive!B701, AL700)</f>
        <v>ADTS_ActnOnErToMM</v>
      </c>
      <c r="AM701" t="str">
        <f>IF(ports!E701&lt;&gt;"", ports!E701, AM700)</f>
        <v>Trigger1</v>
      </c>
      <c r="AN701" t="str">
        <f>IF(ports!C701&lt;&gt;"", ports!C701, AN700)</f>
        <v>Trigger_R_Port</v>
      </c>
      <c r="AO701" s="27" t="str">
        <f>IF(ports!F701&lt;&gt;"", ports!F701, AO700)</f>
        <v>Trigg2</v>
      </c>
    </row>
    <row r="702" spans="34:41" ht="15" x14ac:dyDescent="0.25">
      <c r="AH702" s="27" t="str" cm="1">
        <f t="array" ref="AH702">IF(AND(LOOKUP(2,1/(ports!B$2:B702&lt;&gt;""),ports!B$2:B702)="ReceiverPort",
       OR(LOOKUP(2,1/(ports!D$2:D702&lt;&gt;""),ports!D$2:D702)="SenderReceiverInterface",
          LOOKUP(2,1/(ports!D$2:D702&lt;&gt;""),ports!D$2:D702)="NvDataInterface")),
  "ReceiverPort_Options",
  IF(AND(LOOKUP(2,1/(ports!B$2:B702&lt;&gt;""),ports!B$2:B702)="SenderPort",
         OR(LOOKUP(2,1/(ports!D$2:D702&lt;&gt;""),ports!D$2:D702)="SenderReceiverInterface",
            LOOKUP(2,1/(ports!D$2:D702&lt;&gt;""),ports!D$2:D702)="NvDataInterface")),
     "SenderPort_Options",
     ""  )
)</f>
        <v/>
      </c>
      <c r="AK702" t="str">
        <f>IF(adt_primitive!D702&lt;&gt;"", adt_primitive!D702, AK701)</f>
        <v>CM_ActnOnErToMM</v>
      </c>
      <c r="AL702" s="27" t="str">
        <f>IF(adt_primitive!B702&lt;&gt;"", adt_primitive!B702, AL701)</f>
        <v>ADTS_ActnOnErToMM</v>
      </c>
      <c r="AM702" t="str">
        <f>IF(ports!E702&lt;&gt;"", ports!E702, AM701)</f>
        <v>Trigger1</v>
      </c>
      <c r="AN702" t="str">
        <f>IF(ports!C702&lt;&gt;"", ports!C702, AN701)</f>
        <v>Trigger_R_Port</v>
      </c>
      <c r="AO702" s="27" t="str">
        <f>IF(ports!F702&lt;&gt;"", ports!F702, AO701)</f>
        <v>Trigg2</v>
      </c>
    </row>
    <row r="703" spans="34:41" ht="15" x14ac:dyDescent="0.25">
      <c r="AH703" s="27" t="str" cm="1">
        <f t="array" ref="AH703">IF(AND(LOOKUP(2,1/(ports!B$2:B703&lt;&gt;""),ports!B$2:B703)="ReceiverPort",
       OR(LOOKUP(2,1/(ports!D$2:D703&lt;&gt;""),ports!D$2:D703)="SenderReceiverInterface",
          LOOKUP(2,1/(ports!D$2:D703&lt;&gt;""),ports!D$2:D703)="NvDataInterface")),
  "ReceiverPort_Options",
  IF(AND(LOOKUP(2,1/(ports!B$2:B703&lt;&gt;""),ports!B$2:B703)="SenderPort",
         OR(LOOKUP(2,1/(ports!D$2:D703&lt;&gt;""),ports!D$2:D703)="SenderReceiverInterface",
            LOOKUP(2,1/(ports!D$2:D703&lt;&gt;""),ports!D$2:D703)="NvDataInterface")),
     "SenderPort_Options",
     ""  )
)</f>
        <v/>
      </c>
      <c r="AK703" t="str">
        <f>IF(adt_primitive!D703&lt;&gt;"", adt_primitive!D703, AK702)</f>
        <v>CM_ActnOnErToMM</v>
      </c>
      <c r="AL703" s="27" t="str">
        <f>IF(adt_primitive!B703&lt;&gt;"", adt_primitive!B703, AL702)</f>
        <v>ADTS_ActnOnErToMM</v>
      </c>
      <c r="AM703" t="str">
        <f>IF(ports!E703&lt;&gt;"", ports!E703, AM702)</f>
        <v>Trigger1</v>
      </c>
      <c r="AN703" t="str">
        <f>IF(ports!C703&lt;&gt;"", ports!C703, AN702)</f>
        <v>Trigger_R_Port</v>
      </c>
      <c r="AO703" s="27" t="str">
        <f>IF(ports!F703&lt;&gt;"", ports!F703, AO702)</f>
        <v>Trigg2</v>
      </c>
    </row>
    <row r="704" spans="34:41" ht="15" x14ac:dyDescent="0.25">
      <c r="AH704" s="27" t="str" cm="1">
        <f t="array" ref="AH704">IF(AND(LOOKUP(2,1/(ports!B$2:B704&lt;&gt;""),ports!B$2:B704)="ReceiverPort",
       OR(LOOKUP(2,1/(ports!D$2:D704&lt;&gt;""),ports!D$2:D704)="SenderReceiverInterface",
          LOOKUP(2,1/(ports!D$2:D704&lt;&gt;""),ports!D$2:D704)="NvDataInterface")),
  "ReceiverPort_Options",
  IF(AND(LOOKUP(2,1/(ports!B$2:B704&lt;&gt;""),ports!B$2:B704)="SenderPort",
         OR(LOOKUP(2,1/(ports!D$2:D704&lt;&gt;""),ports!D$2:D704)="SenderReceiverInterface",
            LOOKUP(2,1/(ports!D$2:D704&lt;&gt;""),ports!D$2:D704)="NvDataInterface")),
     "SenderPort_Options",
     ""  )
)</f>
        <v/>
      </c>
      <c r="AK704" t="str">
        <f>IF(adt_primitive!D704&lt;&gt;"", adt_primitive!D704, AK703)</f>
        <v>CM_ActnOnErToMM</v>
      </c>
      <c r="AL704" s="27" t="str">
        <f>IF(adt_primitive!B704&lt;&gt;"", adt_primitive!B704, AL703)</f>
        <v>ADTS_ActnOnErToMM</v>
      </c>
      <c r="AM704" t="str">
        <f>IF(ports!E704&lt;&gt;"", ports!E704, AM703)</f>
        <v>Trigger1</v>
      </c>
      <c r="AN704" t="str">
        <f>IF(ports!C704&lt;&gt;"", ports!C704, AN703)</f>
        <v>Trigger_R_Port</v>
      </c>
      <c r="AO704" s="27" t="str">
        <f>IF(ports!F704&lt;&gt;"", ports!F704, AO703)</f>
        <v>Trigg2</v>
      </c>
    </row>
    <row r="705" spans="34:41" ht="15" x14ac:dyDescent="0.25">
      <c r="AH705" s="27" t="str" cm="1">
        <f t="array" ref="AH705">IF(AND(LOOKUP(2,1/(ports!B$2:B705&lt;&gt;""),ports!B$2:B705)="ReceiverPort",
       OR(LOOKUP(2,1/(ports!D$2:D705&lt;&gt;""),ports!D$2:D705)="SenderReceiverInterface",
          LOOKUP(2,1/(ports!D$2:D705&lt;&gt;""),ports!D$2:D705)="NvDataInterface")),
  "ReceiverPort_Options",
  IF(AND(LOOKUP(2,1/(ports!B$2:B705&lt;&gt;""),ports!B$2:B705)="SenderPort",
         OR(LOOKUP(2,1/(ports!D$2:D705&lt;&gt;""),ports!D$2:D705)="SenderReceiverInterface",
            LOOKUP(2,1/(ports!D$2:D705&lt;&gt;""),ports!D$2:D705)="NvDataInterface")),
     "SenderPort_Options",
     ""  )
)</f>
        <v/>
      </c>
      <c r="AK705" t="str">
        <f>IF(adt_primitive!D705&lt;&gt;"", adt_primitive!D705, AK704)</f>
        <v>CM_ActnOnErToMM</v>
      </c>
      <c r="AL705" s="27" t="str">
        <f>IF(adt_primitive!B705&lt;&gt;"", adt_primitive!B705, AL704)</f>
        <v>ADTS_ActnOnErToMM</v>
      </c>
      <c r="AM705" t="str">
        <f>IF(ports!E705&lt;&gt;"", ports!E705, AM704)</f>
        <v>Trigger1</v>
      </c>
      <c r="AN705" t="str">
        <f>IF(ports!C705&lt;&gt;"", ports!C705, AN704)</f>
        <v>Trigger_R_Port</v>
      </c>
      <c r="AO705" s="27" t="str">
        <f>IF(ports!F705&lt;&gt;"", ports!F705, AO704)</f>
        <v>Trigg2</v>
      </c>
    </row>
    <row r="706" spans="34:41" ht="15" x14ac:dyDescent="0.25">
      <c r="AH706" s="27" t="str" cm="1">
        <f t="array" ref="AH706">IF(AND(LOOKUP(2,1/(ports!B$2:B706&lt;&gt;""),ports!B$2:B706)="ReceiverPort",
       OR(LOOKUP(2,1/(ports!D$2:D706&lt;&gt;""),ports!D$2:D706)="SenderReceiverInterface",
          LOOKUP(2,1/(ports!D$2:D706&lt;&gt;""),ports!D$2:D706)="NvDataInterface")),
  "ReceiverPort_Options",
  IF(AND(LOOKUP(2,1/(ports!B$2:B706&lt;&gt;""),ports!B$2:B706)="SenderPort",
         OR(LOOKUP(2,1/(ports!D$2:D706&lt;&gt;""),ports!D$2:D706)="SenderReceiverInterface",
            LOOKUP(2,1/(ports!D$2:D706&lt;&gt;""),ports!D$2:D706)="NvDataInterface")),
     "SenderPort_Options",
     ""  )
)</f>
        <v/>
      </c>
      <c r="AK706" t="str">
        <f>IF(adt_primitive!D706&lt;&gt;"", adt_primitive!D706, AK705)</f>
        <v>CM_ActnOnErToMM</v>
      </c>
      <c r="AL706" s="27" t="str">
        <f>IF(adt_primitive!B706&lt;&gt;"", adt_primitive!B706, AL705)</f>
        <v>ADTS_ActnOnErToMM</v>
      </c>
      <c r="AM706" t="str">
        <f>IF(ports!E706&lt;&gt;"", ports!E706, AM705)</f>
        <v>Trigger1</v>
      </c>
      <c r="AN706" t="str">
        <f>IF(ports!C706&lt;&gt;"", ports!C706, AN705)</f>
        <v>Trigger_R_Port</v>
      </c>
      <c r="AO706" s="27" t="str">
        <f>IF(ports!F706&lt;&gt;"", ports!F706, AO705)</f>
        <v>Trigg2</v>
      </c>
    </row>
    <row r="707" spans="34:41" ht="15" x14ac:dyDescent="0.25">
      <c r="AH707" s="27" t="str" cm="1">
        <f t="array" ref="AH707">IF(AND(LOOKUP(2,1/(ports!B$2:B707&lt;&gt;""),ports!B$2:B707)="ReceiverPort",
       OR(LOOKUP(2,1/(ports!D$2:D707&lt;&gt;""),ports!D$2:D707)="SenderReceiverInterface",
          LOOKUP(2,1/(ports!D$2:D707&lt;&gt;""),ports!D$2:D707)="NvDataInterface")),
  "ReceiverPort_Options",
  IF(AND(LOOKUP(2,1/(ports!B$2:B707&lt;&gt;""),ports!B$2:B707)="SenderPort",
         OR(LOOKUP(2,1/(ports!D$2:D707&lt;&gt;""),ports!D$2:D707)="SenderReceiverInterface",
            LOOKUP(2,1/(ports!D$2:D707&lt;&gt;""),ports!D$2:D707)="NvDataInterface")),
     "SenderPort_Options",
     ""  )
)</f>
        <v/>
      </c>
      <c r="AK707" t="str">
        <f>IF(adt_primitive!D707&lt;&gt;"", adt_primitive!D707, AK706)</f>
        <v>CM_ActnOnErToMM</v>
      </c>
      <c r="AL707" s="27" t="str">
        <f>IF(adt_primitive!B707&lt;&gt;"", adt_primitive!B707, AL706)</f>
        <v>ADTS_ActnOnErToMM</v>
      </c>
      <c r="AM707" t="str">
        <f>IF(ports!E707&lt;&gt;"", ports!E707, AM706)</f>
        <v>Trigger1</v>
      </c>
      <c r="AN707" t="str">
        <f>IF(ports!C707&lt;&gt;"", ports!C707, AN706)</f>
        <v>Trigger_R_Port</v>
      </c>
      <c r="AO707" s="27" t="str">
        <f>IF(ports!F707&lt;&gt;"", ports!F707, AO706)</f>
        <v>Trigg2</v>
      </c>
    </row>
    <row r="708" spans="34:41" ht="15" x14ac:dyDescent="0.25">
      <c r="AH708" s="27" t="str" cm="1">
        <f t="array" ref="AH708">IF(AND(LOOKUP(2,1/(ports!B$2:B708&lt;&gt;""),ports!B$2:B708)="ReceiverPort",
       OR(LOOKUP(2,1/(ports!D$2:D708&lt;&gt;""),ports!D$2:D708)="SenderReceiverInterface",
          LOOKUP(2,1/(ports!D$2:D708&lt;&gt;""),ports!D$2:D708)="NvDataInterface")),
  "ReceiverPort_Options",
  IF(AND(LOOKUP(2,1/(ports!B$2:B708&lt;&gt;""),ports!B$2:B708)="SenderPort",
         OR(LOOKUP(2,1/(ports!D$2:D708&lt;&gt;""),ports!D$2:D708)="SenderReceiverInterface",
            LOOKUP(2,1/(ports!D$2:D708&lt;&gt;""),ports!D$2:D708)="NvDataInterface")),
     "SenderPort_Options",
     ""  )
)</f>
        <v/>
      </c>
      <c r="AK708" t="str">
        <f>IF(adt_primitive!D708&lt;&gt;"", adt_primitive!D708, AK707)</f>
        <v>CM_ActnOnErToMM</v>
      </c>
      <c r="AL708" s="27" t="str">
        <f>IF(adt_primitive!B708&lt;&gt;"", adt_primitive!B708, AL707)</f>
        <v>ADTS_ActnOnErToMM</v>
      </c>
      <c r="AM708" t="str">
        <f>IF(ports!E708&lt;&gt;"", ports!E708, AM707)</f>
        <v>Trigger1</v>
      </c>
      <c r="AN708" t="str">
        <f>IF(ports!C708&lt;&gt;"", ports!C708, AN707)</f>
        <v>Trigger_R_Port</v>
      </c>
      <c r="AO708" s="27" t="str">
        <f>IF(ports!F708&lt;&gt;"", ports!F708, AO707)</f>
        <v>Trigg2</v>
      </c>
    </row>
    <row r="709" spans="34:41" ht="15" x14ac:dyDescent="0.25">
      <c r="AH709" s="27" t="str" cm="1">
        <f t="array" ref="AH709">IF(AND(LOOKUP(2,1/(ports!B$2:B709&lt;&gt;""),ports!B$2:B709)="ReceiverPort",
       OR(LOOKUP(2,1/(ports!D$2:D709&lt;&gt;""),ports!D$2:D709)="SenderReceiverInterface",
          LOOKUP(2,1/(ports!D$2:D709&lt;&gt;""),ports!D$2:D709)="NvDataInterface")),
  "ReceiverPort_Options",
  IF(AND(LOOKUP(2,1/(ports!B$2:B709&lt;&gt;""),ports!B$2:B709)="SenderPort",
         OR(LOOKUP(2,1/(ports!D$2:D709&lt;&gt;""),ports!D$2:D709)="SenderReceiverInterface",
            LOOKUP(2,1/(ports!D$2:D709&lt;&gt;""),ports!D$2:D709)="NvDataInterface")),
     "SenderPort_Options",
     ""  )
)</f>
        <v/>
      </c>
      <c r="AK709" t="str">
        <f>IF(adt_primitive!D709&lt;&gt;"", adt_primitive!D709, AK708)</f>
        <v>CM_ActnOnErToMM</v>
      </c>
      <c r="AL709" s="27" t="str">
        <f>IF(adt_primitive!B709&lt;&gt;"", adt_primitive!B709, AL708)</f>
        <v>ADTS_ActnOnErToMM</v>
      </c>
      <c r="AM709" t="str">
        <f>IF(ports!E709&lt;&gt;"", ports!E709, AM708)</f>
        <v>Trigger1</v>
      </c>
      <c r="AN709" t="str">
        <f>IF(ports!C709&lt;&gt;"", ports!C709, AN708)</f>
        <v>Trigger_R_Port</v>
      </c>
      <c r="AO709" s="27" t="str">
        <f>IF(ports!F709&lt;&gt;"", ports!F709, AO708)</f>
        <v>Trigg2</v>
      </c>
    </row>
    <row r="710" spans="34:41" ht="15" x14ac:dyDescent="0.25">
      <c r="AH710" s="27" t="str" cm="1">
        <f t="array" ref="AH710">IF(AND(LOOKUP(2,1/(ports!B$2:B710&lt;&gt;""),ports!B$2:B710)="ReceiverPort",
       OR(LOOKUP(2,1/(ports!D$2:D710&lt;&gt;""),ports!D$2:D710)="SenderReceiverInterface",
          LOOKUP(2,1/(ports!D$2:D710&lt;&gt;""),ports!D$2:D710)="NvDataInterface")),
  "ReceiverPort_Options",
  IF(AND(LOOKUP(2,1/(ports!B$2:B710&lt;&gt;""),ports!B$2:B710)="SenderPort",
         OR(LOOKUP(2,1/(ports!D$2:D710&lt;&gt;""),ports!D$2:D710)="SenderReceiverInterface",
            LOOKUP(2,1/(ports!D$2:D710&lt;&gt;""),ports!D$2:D710)="NvDataInterface")),
     "SenderPort_Options",
     ""  )
)</f>
        <v/>
      </c>
      <c r="AK710" t="str">
        <f>IF(adt_primitive!D710&lt;&gt;"", adt_primitive!D710, AK709)</f>
        <v>CM_ActnOnErToMM</v>
      </c>
      <c r="AL710" s="27" t="str">
        <f>IF(adt_primitive!B710&lt;&gt;"", adt_primitive!B710, AL709)</f>
        <v>ADTS_ActnOnErToMM</v>
      </c>
      <c r="AM710" t="str">
        <f>IF(ports!E710&lt;&gt;"", ports!E710, AM709)</f>
        <v>Trigger1</v>
      </c>
      <c r="AN710" t="str">
        <f>IF(ports!C710&lt;&gt;"", ports!C710, AN709)</f>
        <v>Trigger_R_Port</v>
      </c>
      <c r="AO710" s="27" t="str">
        <f>IF(ports!F710&lt;&gt;"", ports!F710, AO709)</f>
        <v>Trigg2</v>
      </c>
    </row>
    <row r="711" spans="34:41" ht="15" x14ac:dyDescent="0.25">
      <c r="AH711" s="27" t="str" cm="1">
        <f t="array" ref="AH711">IF(AND(LOOKUP(2,1/(ports!B$2:B711&lt;&gt;""),ports!B$2:B711)="ReceiverPort",
       OR(LOOKUP(2,1/(ports!D$2:D711&lt;&gt;""),ports!D$2:D711)="SenderReceiverInterface",
          LOOKUP(2,1/(ports!D$2:D711&lt;&gt;""),ports!D$2:D711)="NvDataInterface")),
  "ReceiverPort_Options",
  IF(AND(LOOKUP(2,1/(ports!B$2:B711&lt;&gt;""),ports!B$2:B711)="SenderPort",
         OR(LOOKUP(2,1/(ports!D$2:D711&lt;&gt;""),ports!D$2:D711)="SenderReceiverInterface",
            LOOKUP(2,1/(ports!D$2:D711&lt;&gt;""),ports!D$2:D711)="NvDataInterface")),
     "SenderPort_Options",
     ""  )
)</f>
        <v/>
      </c>
      <c r="AK711" t="str">
        <f>IF(adt_primitive!D711&lt;&gt;"", adt_primitive!D711, AK710)</f>
        <v>CM_ActnOnErToMM</v>
      </c>
      <c r="AL711" s="27" t="str">
        <f>IF(adt_primitive!B711&lt;&gt;"", adt_primitive!B711, AL710)</f>
        <v>ADTS_ActnOnErToMM</v>
      </c>
      <c r="AM711" t="str">
        <f>IF(ports!E711&lt;&gt;"", ports!E711, AM710)</f>
        <v>Trigger1</v>
      </c>
      <c r="AN711" t="str">
        <f>IF(ports!C711&lt;&gt;"", ports!C711, AN710)</f>
        <v>Trigger_R_Port</v>
      </c>
      <c r="AO711" s="27" t="str">
        <f>IF(ports!F711&lt;&gt;"", ports!F711, AO710)</f>
        <v>Trigg2</v>
      </c>
    </row>
    <row r="712" spans="34:41" ht="15" x14ac:dyDescent="0.25">
      <c r="AH712" s="27" t="str" cm="1">
        <f t="array" ref="AH712">IF(AND(LOOKUP(2,1/(ports!B$2:B712&lt;&gt;""),ports!B$2:B712)="ReceiverPort",
       OR(LOOKUP(2,1/(ports!D$2:D712&lt;&gt;""),ports!D$2:D712)="SenderReceiverInterface",
          LOOKUP(2,1/(ports!D$2:D712&lt;&gt;""),ports!D$2:D712)="NvDataInterface")),
  "ReceiverPort_Options",
  IF(AND(LOOKUP(2,1/(ports!B$2:B712&lt;&gt;""),ports!B$2:B712)="SenderPort",
         OR(LOOKUP(2,1/(ports!D$2:D712&lt;&gt;""),ports!D$2:D712)="SenderReceiverInterface",
            LOOKUP(2,1/(ports!D$2:D712&lt;&gt;""),ports!D$2:D712)="NvDataInterface")),
     "SenderPort_Options",
     ""  )
)</f>
        <v/>
      </c>
      <c r="AK712" t="str">
        <f>IF(adt_primitive!D712&lt;&gt;"", adt_primitive!D712, AK711)</f>
        <v>CM_ActnOnErToMM</v>
      </c>
      <c r="AL712" s="27" t="str">
        <f>IF(adt_primitive!B712&lt;&gt;"", adt_primitive!B712, AL711)</f>
        <v>ADTS_ActnOnErToMM</v>
      </c>
      <c r="AM712" t="str">
        <f>IF(ports!E712&lt;&gt;"", ports!E712, AM711)</f>
        <v>Trigger1</v>
      </c>
      <c r="AN712" t="str">
        <f>IF(ports!C712&lt;&gt;"", ports!C712, AN711)</f>
        <v>Trigger_R_Port</v>
      </c>
      <c r="AO712" s="27" t="str">
        <f>IF(ports!F712&lt;&gt;"", ports!F712, AO711)</f>
        <v>Trigg2</v>
      </c>
    </row>
    <row r="713" spans="34:41" ht="15" x14ac:dyDescent="0.25">
      <c r="AH713" s="27" t="str" cm="1">
        <f t="array" ref="AH713">IF(AND(LOOKUP(2,1/(ports!B$2:B713&lt;&gt;""),ports!B$2:B713)="ReceiverPort",
       OR(LOOKUP(2,1/(ports!D$2:D713&lt;&gt;""),ports!D$2:D713)="SenderReceiverInterface",
          LOOKUP(2,1/(ports!D$2:D713&lt;&gt;""),ports!D$2:D713)="NvDataInterface")),
  "ReceiverPort_Options",
  IF(AND(LOOKUP(2,1/(ports!B$2:B713&lt;&gt;""),ports!B$2:B713)="SenderPort",
         OR(LOOKUP(2,1/(ports!D$2:D713&lt;&gt;""),ports!D$2:D713)="SenderReceiverInterface",
            LOOKUP(2,1/(ports!D$2:D713&lt;&gt;""),ports!D$2:D713)="NvDataInterface")),
     "SenderPort_Options",
     ""  )
)</f>
        <v/>
      </c>
      <c r="AK713" t="str">
        <f>IF(adt_primitive!D713&lt;&gt;"", adt_primitive!D713, AK712)</f>
        <v>CM_ActnOnErToMM</v>
      </c>
      <c r="AL713" s="27" t="str">
        <f>IF(adt_primitive!B713&lt;&gt;"", adt_primitive!B713, AL712)</f>
        <v>ADTS_ActnOnErToMM</v>
      </c>
      <c r="AM713" t="str">
        <f>IF(ports!E713&lt;&gt;"", ports!E713, AM712)</f>
        <v>Trigger1</v>
      </c>
      <c r="AN713" t="str">
        <f>IF(ports!C713&lt;&gt;"", ports!C713, AN712)</f>
        <v>Trigger_R_Port</v>
      </c>
      <c r="AO713" s="27" t="str">
        <f>IF(ports!F713&lt;&gt;"", ports!F713, AO712)</f>
        <v>Trigg2</v>
      </c>
    </row>
    <row r="714" spans="34:41" ht="15" x14ac:dyDescent="0.25">
      <c r="AH714" s="27" t="str" cm="1">
        <f t="array" ref="AH714">IF(AND(LOOKUP(2,1/(ports!B$2:B714&lt;&gt;""),ports!B$2:B714)="ReceiverPort",
       OR(LOOKUP(2,1/(ports!D$2:D714&lt;&gt;""),ports!D$2:D714)="SenderReceiverInterface",
          LOOKUP(2,1/(ports!D$2:D714&lt;&gt;""),ports!D$2:D714)="NvDataInterface")),
  "ReceiverPort_Options",
  IF(AND(LOOKUP(2,1/(ports!B$2:B714&lt;&gt;""),ports!B$2:B714)="SenderPort",
         OR(LOOKUP(2,1/(ports!D$2:D714&lt;&gt;""),ports!D$2:D714)="SenderReceiverInterface",
            LOOKUP(2,1/(ports!D$2:D714&lt;&gt;""),ports!D$2:D714)="NvDataInterface")),
     "SenderPort_Options",
     ""  )
)</f>
        <v/>
      </c>
      <c r="AK714" t="str">
        <f>IF(adt_primitive!D714&lt;&gt;"", adt_primitive!D714, AK713)</f>
        <v>CM_ActnOnErToMM</v>
      </c>
      <c r="AL714" s="27" t="str">
        <f>IF(adt_primitive!B714&lt;&gt;"", adt_primitive!B714, AL713)</f>
        <v>ADTS_ActnOnErToMM</v>
      </c>
      <c r="AM714" t="str">
        <f>IF(ports!E714&lt;&gt;"", ports!E714, AM713)</f>
        <v>Trigger1</v>
      </c>
      <c r="AN714" t="str">
        <f>IF(ports!C714&lt;&gt;"", ports!C714, AN713)</f>
        <v>Trigger_R_Port</v>
      </c>
      <c r="AO714" s="27" t="str">
        <f>IF(ports!F714&lt;&gt;"", ports!F714, AO713)</f>
        <v>Trigg2</v>
      </c>
    </row>
    <row r="715" spans="34:41" ht="15" x14ac:dyDescent="0.25">
      <c r="AH715" s="27" t="str" cm="1">
        <f t="array" ref="AH715">IF(AND(LOOKUP(2,1/(ports!B$2:B715&lt;&gt;""),ports!B$2:B715)="ReceiverPort",
       OR(LOOKUP(2,1/(ports!D$2:D715&lt;&gt;""),ports!D$2:D715)="SenderReceiverInterface",
          LOOKUP(2,1/(ports!D$2:D715&lt;&gt;""),ports!D$2:D715)="NvDataInterface")),
  "ReceiverPort_Options",
  IF(AND(LOOKUP(2,1/(ports!B$2:B715&lt;&gt;""),ports!B$2:B715)="SenderPort",
         OR(LOOKUP(2,1/(ports!D$2:D715&lt;&gt;""),ports!D$2:D715)="SenderReceiverInterface",
            LOOKUP(2,1/(ports!D$2:D715&lt;&gt;""),ports!D$2:D715)="NvDataInterface")),
     "SenderPort_Options",
     ""  )
)</f>
        <v/>
      </c>
      <c r="AK715" t="str">
        <f>IF(adt_primitive!D715&lt;&gt;"", adt_primitive!D715, AK714)</f>
        <v>CM_ActnOnErToMM</v>
      </c>
      <c r="AL715" s="27" t="str">
        <f>IF(adt_primitive!B715&lt;&gt;"", adt_primitive!B715, AL714)</f>
        <v>ADTS_ActnOnErToMM</v>
      </c>
      <c r="AM715" t="str">
        <f>IF(ports!E715&lt;&gt;"", ports!E715, AM714)</f>
        <v>Trigger1</v>
      </c>
      <c r="AN715" t="str">
        <f>IF(ports!C715&lt;&gt;"", ports!C715, AN714)</f>
        <v>Trigger_R_Port</v>
      </c>
      <c r="AO715" s="27" t="str">
        <f>IF(ports!F715&lt;&gt;"", ports!F715, AO714)</f>
        <v>Trigg2</v>
      </c>
    </row>
    <row r="716" spans="34:41" ht="15" x14ac:dyDescent="0.25">
      <c r="AH716" s="27" t="str" cm="1">
        <f t="array" ref="AH716">IF(AND(LOOKUP(2,1/(ports!B$2:B716&lt;&gt;""),ports!B$2:B716)="ReceiverPort",
       OR(LOOKUP(2,1/(ports!D$2:D716&lt;&gt;""),ports!D$2:D716)="SenderReceiverInterface",
          LOOKUP(2,1/(ports!D$2:D716&lt;&gt;""),ports!D$2:D716)="NvDataInterface")),
  "ReceiverPort_Options",
  IF(AND(LOOKUP(2,1/(ports!B$2:B716&lt;&gt;""),ports!B$2:B716)="SenderPort",
         OR(LOOKUP(2,1/(ports!D$2:D716&lt;&gt;""),ports!D$2:D716)="SenderReceiverInterface",
            LOOKUP(2,1/(ports!D$2:D716&lt;&gt;""),ports!D$2:D716)="NvDataInterface")),
     "SenderPort_Options",
     ""  )
)</f>
        <v/>
      </c>
      <c r="AK716" t="str">
        <f>IF(adt_primitive!D716&lt;&gt;"", adt_primitive!D716, AK715)</f>
        <v>CM_ActnOnErToMM</v>
      </c>
      <c r="AL716" s="27" t="str">
        <f>IF(adt_primitive!B716&lt;&gt;"", adt_primitive!B716, AL715)</f>
        <v>ADTS_ActnOnErToMM</v>
      </c>
      <c r="AM716" t="str">
        <f>IF(ports!E716&lt;&gt;"", ports!E716, AM715)</f>
        <v>Trigger1</v>
      </c>
      <c r="AN716" t="str">
        <f>IF(ports!C716&lt;&gt;"", ports!C716, AN715)</f>
        <v>Trigger_R_Port</v>
      </c>
      <c r="AO716" s="27" t="str">
        <f>IF(ports!F716&lt;&gt;"", ports!F716, AO715)</f>
        <v>Trigg2</v>
      </c>
    </row>
    <row r="717" spans="34:41" ht="15" x14ac:dyDescent="0.25">
      <c r="AH717" s="27" t="str" cm="1">
        <f t="array" ref="AH717">IF(AND(LOOKUP(2,1/(ports!B$2:B717&lt;&gt;""),ports!B$2:B717)="ReceiverPort",
       OR(LOOKUP(2,1/(ports!D$2:D717&lt;&gt;""),ports!D$2:D717)="SenderReceiverInterface",
          LOOKUP(2,1/(ports!D$2:D717&lt;&gt;""),ports!D$2:D717)="NvDataInterface")),
  "ReceiverPort_Options",
  IF(AND(LOOKUP(2,1/(ports!B$2:B717&lt;&gt;""),ports!B$2:B717)="SenderPort",
         OR(LOOKUP(2,1/(ports!D$2:D717&lt;&gt;""),ports!D$2:D717)="SenderReceiverInterface",
            LOOKUP(2,1/(ports!D$2:D717&lt;&gt;""),ports!D$2:D717)="NvDataInterface")),
     "SenderPort_Options",
     ""  )
)</f>
        <v/>
      </c>
      <c r="AK717" t="str">
        <f>IF(adt_primitive!D717&lt;&gt;"", adt_primitive!D717, AK716)</f>
        <v>CM_ActnOnErToMM</v>
      </c>
      <c r="AL717" s="27" t="str">
        <f>IF(adt_primitive!B717&lt;&gt;"", adt_primitive!B717, AL716)</f>
        <v>ADTS_ActnOnErToMM</v>
      </c>
      <c r="AM717" t="str">
        <f>IF(ports!E717&lt;&gt;"", ports!E717, AM716)</f>
        <v>Trigger1</v>
      </c>
      <c r="AN717" t="str">
        <f>IF(ports!C717&lt;&gt;"", ports!C717, AN716)</f>
        <v>Trigger_R_Port</v>
      </c>
      <c r="AO717" s="27" t="str">
        <f>IF(ports!F717&lt;&gt;"", ports!F717, AO716)</f>
        <v>Trigg2</v>
      </c>
    </row>
    <row r="718" spans="34:41" ht="15" x14ac:dyDescent="0.25">
      <c r="AH718" s="27" t="str" cm="1">
        <f t="array" ref="AH718">IF(AND(LOOKUP(2,1/(ports!B$2:B718&lt;&gt;""),ports!B$2:B718)="ReceiverPort",
       OR(LOOKUP(2,1/(ports!D$2:D718&lt;&gt;""),ports!D$2:D718)="SenderReceiverInterface",
          LOOKUP(2,1/(ports!D$2:D718&lt;&gt;""),ports!D$2:D718)="NvDataInterface")),
  "ReceiverPort_Options",
  IF(AND(LOOKUP(2,1/(ports!B$2:B718&lt;&gt;""),ports!B$2:B718)="SenderPort",
         OR(LOOKUP(2,1/(ports!D$2:D718&lt;&gt;""),ports!D$2:D718)="SenderReceiverInterface",
            LOOKUP(2,1/(ports!D$2:D718&lt;&gt;""),ports!D$2:D718)="NvDataInterface")),
     "SenderPort_Options",
     ""  )
)</f>
        <v/>
      </c>
      <c r="AK718" t="str">
        <f>IF(adt_primitive!D718&lt;&gt;"", adt_primitive!D718, AK717)</f>
        <v>CM_ActnOnErToMM</v>
      </c>
      <c r="AL718" s="27" t="str">
        <f>IF(adt_primitive!B718&lt;&gt;"", adt_primitive!B718, AL717)</f>
        <v>ADTS_ActnOnErToMM</v>
      </c>
      <c r="AM718" t="str">
        <f>IF(ports!E718&lt;&gt;"", ports!E718, AM717)</f>
        <v>Trigger1</v>
      </c>
      <c r="AN718" t="str">
        <f>IF(ports!C718&lt;&gt;"", ports!C718, AN717)</f>
        <v>Trigger_R_Port</v>
      </c>
      <c r="AO718" s="27" t="str">
        <f>IF(ports!F718&lt;&gt;"", ports!F718, AO717)</f>
        <v>Trigg2</v>
      </c>
    </row>
    <row r="719" spans="34:41" ht="15" x14ac:dyDescent="0.25">
      <c r="AH719" s="27" t="str" cm="1">
        <f t="array" ref="AH719">IF(AND(LOOKUP(2,1/(ports!B$2:B719&lt;&gt;""),ports!B$2:B719)="ReceiverPort",
       OR(LOOKUP(2,1/(ports!D$2:D719&lt;&gt;""),ports!D$2:D719)="SenderReceiverInterface",
          LOOKUP(2,1/(ports!D$2:D719&lt;&gt;""),ports!D$2:D719)="NvDataInterface")),
  "ReceiverPort_Options",
  IF(AND(LOOKUP(2,1/(ports!B$2:B719&lt;&gt;""),ports!B$2:B719)="SenderPort",
         OR(LOOKUP(2,1/(ports!D$2:D719&lt;&gt;""),ports!D$2:D719)="SenderReceiverInterface",
            LOOKUP(2,1/(ports!D$2:D719&lt;&gt;""),ports!D$2:D719)="NvDataInterface")),
     "SenderPort_Options",
     ""  )
)</f>
        <v/>
      </c>
      <c r="AK719" t="str">
        <f>IF(adt_primitive!D719&lt;&gt;"", adt_primitive!D719, AK718)</f>
        <v>CM_ActnOnErToMM</v>
      </c>
      <c r="AL719" s="27" t="str">
        <f>IF(adt_primitive!B719&lt;&gt;"", adt_primitive!B719, AL718)</f>
        <v>ADTS_ActnOnErToMM</v>
      </c>
      <c r="AM719" t="str">
        <f>IF(ports!E719&lt;&gt;"", ports!E719, AM718)</f>
        <v>Trigger1</v>
      </c>
      <c r="AN719" t="str">
        <f>IF(ports!C719&lt;&gt;"", ports!C719, AN718)</f>
        <v>Trigger_R_Port</v>
      </c>
      <c r="AO719" s="27" t="str">
        <f>IF(ports!F719&lt;&gt;"", ports!F719, AO718)</f>
        <v>Trigg2</v>
      </c>
    </row>
    <row r="720" spans="34:41" ht="15" x14ac:dyDescent="0.25">
      <c r="AH720" s="27" t="str" cm="1">
        <f t="array" ref="AH720">IF(AND(LOOKUP(2,1/(ports!B$2:B720&lt;&gt;""),ports!B$2:B720)="ReceiverPort",
       OR(LOOKUP(2,1/(ports!D$2:D720&lt;&gt;""),ports!D$2:D720)="SenderReceiverInterface",
          LOOKUP(2,1/(ports!D$2:D720&lt;&gt;""),ports!D$2:D720)="NvDataInterface")),
  "ReceiverPort_Options",
  IF(AND(LOOKUP(2,1/(ports!B$2:B720&lt;&gt;""),ports!B$2:B720)="SenderPort",
         OR(LOOKUP(2,1/(ports!D$2:D720&lt;&gt;""),ports!D$2:D720)="SenderReceiverInterface",
            LOOKUP(2,1/(ports!D$2:D720&lt;&gt;""),ports!D$2:D720)="NvDataInterface")),
     "SenderPort_Options",
     ""  )
)</f>
        <v/>
      </c>
      <c r="AK720" t="str">
        <f>IF(adt_primitive!D720&lt;&gt;"", adt_primitive!D720, AK719)</f>
        <v>CM_ActnOnErToMM</v>
      </c>
      <c r="AL720" s="27" t="str">
        <f>IF(adt_primitive!B720&lt;&gt;"", adt_primitive!B720, AL719)</f>
        <v>ADTS_ActnOnErToMM</v>
      </c>
      <c r="AM720" t="str">
        <f>IF(ports!E720&lt;&gt;"", ports!E720, AM719)</f>
        <v>Trigger1</v>
      </c>
      <c r="AN720" t="str">
        <f>IF(ports!C720&lt;&gt;"", ports!C720, AN719)</f>
        <v>Trigger_R_Port</v>
      </c>
      <c r="AO720" s="27" t="str">
        <f>IF(ports!F720&lt;&gt;"", ports!F720, AO719)</f>
        <v>Trigg2</v>
      </c>
    </row>
    <row r="721" spans="34:41" ht="15" x14ac:dyDescent="0.25">
      <c r="AH721" s="27" t="str" cm="1">
        <f t="array" ref="AH721">IF(AND(LOOKUP(2,1/(ports!B$2:B721&lt;&gt;""),ports!B$2:B721)="ReceiverPort",
       OR(LOOKUP(2,1/(ports!D$2:D721&lt;&gt;""),ports!D$2:D721)="SenderReceiverInterface",
          LOOKUP(2,1/(ports!D$2:D721&lt;&gt;""),ports!D$2:D721)="NvDataInterface")),
  "ReceiverPort_Options",
  IF(AND(LOOKUP(2,1/(ports!B$2:B721&lt;&gt;""),ports!B$2:B721)="SenderPort",
         OR(LOOKUP(2,1/(ports!D$2:D721&lt;&gt;""),ports!D$2:D721)="SenderReceiverInterface",
            LOOKUP(2,1/(ports!D$2:D721&lt;&gt;""),ports!D$2:D721)="NvDataInterface")),
     "SenderPort_Options",
     ""  )
)</f>
        <v/>
      </c>
      <c r="AK721" t="str">
        <f>IF(adt_primitive!D721&lt;&gt;"", adt_primitive!D721, AK720)</f>
        <v>CM_ActnOnErToMM</v>
      </c>
      <c r="AL721" s="27" t="str">
        <f>IF(adt_primitive!B721&lt;&gt;"", adt_primitive!B721, AL720)</f>
        <v>ADTS_ActnOnErToMM</v>
      </c>
      <c r="AM721" t="str">
        <f>IF(ports!E721&lt;&gt;"", ports!E721, AM720)</f>
        <v>Trigger1</v>
      </c>
      <c r="AN721" t="str">
        <f>IF(ports!C721&lt;&gt;"", ports!C721, AN720)</f>
        <v>Trigger_R_Port</v>
      </c>
      <c r="AO721" s="27" t="str">
        <f>IF(ports!F721&lt;&gt;"", ports!F721, AO720)</f>
        <v>Trigg2</v>
      </c>
    </row>
    <row r="722" spans="34:41" ht="15" x14ac:dyDescent="0.25">
      <c r="AH722" s="27" t="str" cm="1">
        <f t="array" ref="AH722">IF(AND(LOOKUP(2,1/(ports!B$2:B722&lt;&gt;""),ports!B$2:B722)="ReceiverPort",
       OR(LOOKUP(2,1/(ports!D$2:D722&lt;&gt;""),ports!D$2:D722)="SenderReceiverInterface",
          LOOKUP(2,1/(ports!D$2:D722&lt;&gt;""),ports!D$2:D722)="NvDataInterface")),
  "ReceiverPort_Options",
  IF(AND(LOOKUP(2,1/(ports!B$2:B722&lt;&gt;""),ports!B$2:B722)="SenderPort",
         OR(LOOKUP(2,1/(ports!D$2:D722&lt;&gt;""),ports!D$2:D722)="SenderReceiverInterface",
            LOOKUP(2,1/(ports!D$2:D722&lt;&gt;""),ports!D$2:D722)="NvDataInterface")),
     "SenderPort_Options",
     ""  )
)</f>
        <v/>
      </c>
      <c r="AK722" t="str">
        <f>IF(adt_primitive!D722&lt;&gt;"", adt_primitive!D722, AK721)</f>
        <v>CM_ActnOnErToMM</v>
      </c>
      <c r="AL722" s="27" t="str">
        <f>IF(adt_primitive!B722&lt;&gt;"", adt_primitive!B722, AL721)</f>
        <v>ADTS_ActnOnErToMM</v>
      </c>
      <c r="AM722" t="str">
        <f>IF(ports!E722&lt;&gt;"", ports!E722, AM721)</f>
        <v>Trigger1</v>
      </c>
      <c r="AN722" t="str">
        <f>IF(ports!C722&lt;&gt;"", ports!C722, AN721)</f>
        <v>Trigger_R_Port</v>
      </c>
      <c r="AO722" s="27" t="str">
        <f>IF(ports!F722&lt;&gt;"", ports!F722, AO721)</f>
        <v>Trigg2</v>
      </c>
    </row>
    <row r="723" spans="34:41" ht="15" x14ac:dyDescent="0.25">
      <c r="AH723" s="27" t="str" cm="1">
        <f t="array" ref="AH723">IF(AND(LOOKUP(2,1/(ports!B$2:B723&lt;&gt;""),ports!B$2:B723)="ReceiverPort",
       OR(LOOKUP(2,1/(ports!D$2:D723&lt;&gt;""),ports!D$2:D723)="SenderReceiverInterface",
          LOOKUP(2,1/(ports!D$2:D723&lt;&gt;""),ports!D$2:D723)="NvDataInterface")),
  "ReceiverPort_Options",
  IF(AND(LOOKUP(2,1/(ports!B$2:B723&lt;&gt;""),ports!B$2:B723)="SenderPort",
         OR(LOOKUP(2,1/(ports!D$2:D723&lt;&gt;""),ports!D$2:D723)="SenderReceiverInterface",
            LOOKUP(2,1/(ports!D$2:D723&lt;&gt;""),ports!D$2:D723)="NvDataInterface")),
     "SenderPort_Options",
     ""  )
)</f>
        <v/>
      </c>
      <c r="AK723" t="str">
        <f>IF(adt_primitive!D723&lt;&gt;"", adt_primitive!D723, AK722)</f>
        <v>CM_ActnOnErToMM</v>
      </c>
      <c r="AL723" s="27" t="str">
        <f>IF(adt_primitive!B723&lt;&gt;"", adt_primitive!B723, AL722)</f>
        <v>ADTS_ActnOnErToMM</v>
      </c>
      <c r="AM723" t="str">
        <f>IF(ports!E723&lt;&gt;"", ports!E723, AM722)</f>
        <v>Trigger1</v>
      </c>
      <c r="AN723" t="str">
        <f>IF(ports!C723&lt;&gt;"", ports!C723, AN722)</f>
        <v>Trigger_R_Port</v>
      </c>
      <c r="AO723" s="27" t="str">
        <f>IF(ports!F723&lt;&gt;"", ports!F723, AO722)</f>
        <v>Trigg2</v>
      </c>
    </row>
    <row r="724" spans="34:41" ht="15" x14ac:dyDescent="0.25">
      <c r="AH724" s="27" t="str" cm="1">
        <f t="array" ref="AH724">IF(AND(LOOKUP(2,1/(ports!B$2:B724&lt;&gt;""),ports!B$2:B724)="ReceiverPort",
       OR(LOOKUP(2,1/(ports!D$2:D724&lt;&gt;""),ports!D$2:D724)="SenderReceiverInterface",
          LOOKUP(2,1/(ports!D$2:D724&lt;&gt;""),ports!D$2:D724)="NvDataInterface")),
  "ReceiverPort_Options",
  IF(AND(LOOKUP(2,1/(ports!B$2:B724&lt;&gt;""),ports!B$2:B724)="SenderPort",
         OR(LOOKUP(2,1/(ports!D$2:D724&lt;&gt;""),ports!D$2:D724)="SenderReceiverInterface",
            LOOKUP(2,1/(ports!D$2:D724&lt;&gt;""),ports!D$2:D724)="NvDataInterface")),
     "SenderPort_Options",
     ""  )
)</f>
        <v/>
      </c>
      <c r="AK724" t="str">
        <f>IF(adt_primitive!D724&lt;&gt;"", adt_primitive!D724, AK723)</f>
        <v>CM_ActnOnErToMM</v>
      </c>
      <c r="AL724" s="27" t="str">
        <f>IF(adt_primitive!B724&lt;&gt;"", adt_primitive!B724, AL723)</f>
        <v>ADTS_ActnOnErToMM</v>
      </c>
      <c r="AM724" t="str">
        <f>IF(ports!E724&lt;&gt;"", ports!E724, AM723)</f>
        <v>Trigger1</v>
      </c>
      <c r="AN724" t="str">
        <f>IF(ports!C724&lt;&gt;"", ports!C724, AN723)</f>
        <v>Trigger_R_Port</v>
      </c>
      <c r="AO724" s="27" t="str">
        <f>IF(ports!F724&lt;&gt;"", ports!F724, AO723)</f>
        <v>Trigg2</v>
      </c>
    </row>
    <row r="725" spans="34:41" ht="15" x14ac:dyDescent="0.25">
      <c r="AH725" s="27" t="str" cm="1">
        <f t="array" ref="AH725">IF(AND(LOOKUP(2,1/(ports!B$2:B725&lt;&gt;""),ports!B$2:B725)="ReceiverPort",
       OR(LOOKUP(2,1/(ports!D$2:D725&lt;&gt;""),ports!D$2:D725)="SenderReceiverInterface",
          LOOKUP(2,1/(ports!D$2:D725&lt;&gt;""),ports!D$2:D725)="NvDataInterface")),
  "ReceiverPort_Options",
  IF(AND(LOOKUP(2,1/(ports!B$2:B725&lt;&gt;""),ports!B$2:B725)="SenderPort",
         OR(LOOKUP(2,1/(ports!D$2:D725&lt;&gt;""),ports!D$2:D725)="SenderReceiverInterface",
            LOOKUP(2,1/(ports!D$2:D725&lt;&gt;""),ports!D$2:D725)="NvDataInterface")),
     "SenderPort_Options",
     ""  )
)</f>
        <v/>
      </c>
      <c r="AK725" t="str">
        <f>IF(adt_primitive!D725&lt;&gt;"", adt_primitive!D725, AK724)</f>
        <v>CM_ActnOnErToMM</v>
      </c>
      <c r="AL725" s="27" t="str">
        <f>IF(adt_primitive!B725&lt;&gt;"", adt_primitive!B725, AL724)</f>
        <v>ADTS_ActnOnErToMM</v>
      </c>
      <c r="AM725" t="str">
        <f>IF(ports!E725&lt;&gt;"", ports!E725, AM724)</f>
        <v>Trigger1</v>
      </c>
      <c r="AN725" t="str">
        <f>IF(ports!C725&lt;&gt;"", ports!C725, AN724)</f>
        <v>Trigger_R_Port</v>
      </c>
      <c r="AO725" s="27" t="str">
        <f>IF(ports!F725&lt;&gt;"", ports!F725, AO724)</f>
        <v>Trigg2</v>
      </c>
    </row>
    <row r="726" spans="34:41" ht="15" x14ac:dyDescent="0.25">
      <c r="AH726" s="27" t="str" cm="1">
        <f t="array" ref="AH726">IF(AND(LOOKUP(2,1/(ports!B$2:B726&lt;&gt;""),ports!B$2:B726)="ReceiverPort",
       OR(LOOKUP(2,1/(ports!D$2:D726&lt;&gt;""),ports!D$2:D726)="SenderReceiverInterface",
          LOOKUP(2,1/(ports!D$2:D726&lt;&gt;""),ports!D$2:D726)="NvDataInterface")),
  "ReceiverPort_Options",
  IF(AND(LOOKUP(2,1/(ports!B$2:B726&lt;&gt;""),ports!B$2:B726)="SenderPort",
         OR(LOOKUP(2,1/(ports!D$2:D726&lt;&gt;""),ports!D$2:D726)="SenderReceiverInterface",
            LOOKUP(2,1/(ports!D$2:D726&lt;&gt;""),ports!D$2:D726)="NvDataInterface")),
     "SenderPort_Options",
     ""  )
)</f>
        <v/>
      </c>
      <c r="AK726" t="str">
        <f>IF(adt_primitive!D726&lt;&gt;"", adt_primitive!D726, AK725)</f>
        <v>CM_ActnOnErToMM</v>
      </c>
      <c r="AL726" s="27" t="str">
        <f>IF(adt_primitive!B726&lt;&gt;"", adt_primitive!B726, AL725)</f>
        <v>ADTS_ActnOnErToMM</v>
      </c>
      <c r="AM726" t="str">
        <f>IF(ports!E726&lt;&gt;"", ports!E726, AM725)</f>
        <v>Trigger1</v>
      </c>
      <c r="AN726" t="str">
        <f>IF(ports!C726&lt;&gt;"", ports!C726, AN725)</f>
        <v>Trigger_R_Port</v>
      </c>
      <c r="AO726" s="27" t="str">
        <f>IF(ports!F726&lt;&gt;"", ports!F726, AO725)</f>
        <v>Trigg2</v>
      </c>
    </row>
    <row r="727" spans="34:41" ht="15" x14ac:dyDescent="0.25">
      <c r="AH727" s="27" t="str" cm="1">
        <f t="array" ref="AH727">IF(AND(LOOKUP(2,1/(ports!B$2:B727&lt;&gt;""),ports!B$2:B727)="ReceiverPort",
       OR(LOOKUP(2,1/(ports!D$2:D727&lt;&gt;""),ports!D$2:D727)="SenderReceiverInterface",
          LOOKUP(2,1/(ports!D$2:D727&lt;&gt;""),ports!D$2:D727)="NvDataInterface")),
  "ReceiverPort_Options",
  IF(AND(LOOKUP(2,1/(ports!B$2:B727&lt;&gt;""),ports!B$2:B727)="SenderPort",
         OR(LOOKUP(2,1/(ports!D$2:D727&lt;&gt;""),ports!D$2:D727)="SenderReceiverInterface",
            LOOKUP(2,1/(ports!D$2:D727&lt;&gt;""),ports!D$2:D727)="NvDataInterface")),
     "SenderPort_Options",
     ""  )
)</f>
        <v/>
      </c>
      <c r="AK727" t="str">
        <f>IF(adt_primitive!D727&lt;&gt;"", adt_primitive!D727, AK726)</f>
        <v>CM_ActnOnErToMM</v>
      </c>
      <c r="AL727" s="27" t="str">
        <f>IF(adt_primitive!B727&lt;&gt;"", adt_primitive!B727, AL726)</f>
        <v>ADTS_ActnOnErToMM</v>
      </c>
      <c r="AM727" t="str">
        <f>IF(ports!E727&lt;&gt;"", ports!E727, AM726)</f>
        <v>Trigger1</v>
      </c>
      <c r="AN727" t="str">
        <f>IF(ports!C727&lt;&gt;"", ports!C727, AN726)</f>
        <v>Trigger_R_Port</v>
      </c>
      <c r="AO727" s="27" t="str">
        <f>IF(ports!F727&lt;&gt;"", ports!F727, AO726)</f>
        <v>Trigg2</v>
      </c>
    </row>
    <row r="728" spans="34:41" ht="15" x14ac:dyDescent="0.25">
      <c r="AH728" s="27" t="str" cm="1">
        <f t="array" ref="AH728">IF(AND(LOOKUP(2,1/(ports!B$2:B728&lt;&gt;""),ports!B$2:B728)="ReceiverPort",
       OR(LOOKUP(2,1/(ports!D$2:D728&lt;&gt;""),ports!D$2:D728)="SenderReceiverInterface",
          LOOKUP(2,1/(ports!D$2:D728&lt;&gt;""),ports!D$2:D728)="NvDataInterface")),
  "ReceiverPort_Options",
  IF(AND(LOOKUP(2,1/(ports!B$2:B728&lt;&gt;""),ports!B$2:B728)="SenderPort",
         OR(LOOKUP(2,1/(ports!D$2:D728&lt;&gt;""),ports!D$2:D728)="SenderReceiverInterface",
            LOOKUP(2,1/(ports!D$2:D728&lt;&gt;""),ports!D$2:D728)="NvDataInterface")),
     "SenderPort_Options",
     ""  )
)</f>
        <v/>
      </c>
      <c r="AK728" t="str">
        <f>IF(adt_primitive!D728&lt;&gt;"", adt_primitive!D728, AK727)</f>
        <v>CM_ActnOnErToMM</v>
      </c>
      <c r="AL728" s="27" t="str">
        <f>IF(adt_primitive!B728&lt;&gt;"", adt_primitive!B728, AL727)</f>
        <v>ADTS_ActnOnErToMM</v>
      </c>
      <c r="AM728" t="str">
        <f>IF(ports!E728&lt;&gt;"", ports!E728, AM727)</f>
        <v>Trigger1</v>
      </c>
      <c r="AN728" t="str">
        <f>IF(ports!C728&lt;&gt;"", ports!C728, AN727)</f>
        <v>Trigger_R_Port</v>
      </c>
      <c r="AO728" s="27" t="str">
        <f>IF(ports!F728&lt;&gt;"", ports!F728, AO727)</f>
        <v>Trigg2</v>
      </c>
    </row>
    <row r="729" spans="34:41" ht="15" x14ac:dyDescent="0.25">
      <c r="AH729" s="27" t="str" cm="1">
        <f t="array" ref="AH729">IF(AND(LOOKUP(2,1/(ports!B$2:B729&lt;&gt;""),ports!B$2:B729)="ReceiverPort",
       OR(LOOKUP(2,1/(ports!D$2:D729&lt;&gt;""),ports!D$2:D729)="SenderReceiverInterface",
          LOOKUP(2,1/(ports!D$2:D729&lt;&gt;""),ports!D$2:D729)="NvDataInterface")),
  "ReceiverPort_Options",
  IF(AND(LOOKUP(2,1/(ports!B$2:B729&lt;&gt;""),ports!B$2:B729)="SenderPort",
         OR(LOOKUP(2,1/(ports!D$2:D729&lt;&gt;""),ports!D$2:D729)="SenderReceiverInterface",
            LOOKUP(2,1/(ports!D$2:D729&lt;&gt;""),ports!D$2:D729)="NvDataInterface")),
     "SenderPort_Options",
     ""  )
)</f>
        <v/>
      </c>
      <c r="AK729" t="str">
        <f>IF(adt_primitive!D729&lt;&gt;"", adt_primitive!D729, AK728)</f>
        <v>CM_ActnOnErToMM</v>
      </c>
      <c r="AL729" s="27" t="str">
        <f>IF(adt_primitive!B729&lt;&gt;"", adt_primitive!B729, AL728)</f>
        <v>ADTS_ActnOnErToMM</v>
      </c>
      <c r="AM729" t="str">
        <f>IF(ports!E729&lt;&gt;"", ports!E729, AM728)</f>
        <v>Trigger1</v>
      </c>
      <c r="AN729" t="str">
        <f>IF(ports!C729&lt;&gt;"", ports!C729, AN728)</f>
        <v>Trigger_R_Port</v>
      </c>
      <c r="AO729" s="27" t="str">
        <f>IF(ports!F729&lt;&gt;"", ports!F729, AO728)</f>
        <v>Trigg2</v>
      </c>
    </row>
    <row r="730" spans="34:41" ht="15" x14ac:dyDescent="0.25">
      <c r="AH730" s="27" t="str" cm="1">
        <f t="array" ref="AH730">IF(AND(LOOKUP(2,1/(ports!B$2:B730&lt;&gt;""),ports!B$2:B730)="ReceiverPort",
       OR(LOOKUP(2,1/(ports!D$2:D730&lt;&gt;""),ports!D$2:D730)="SenderReceiverInterface",
          LOOKUP(2,1/(ports!D$2:D730&lt;&gt;""),ports!D$2:D730)="NvDataInterface")),
  "ReceiverPort_Options",
  IF(AND(LOOKUP(2,1/(ports!B$2:B730&lt;&gt;""),ports!B$2:B730)="SenderPort",
         OR(LOOKUP(2,1/(ports!D$2:D730&lt;&gt;""),ports!D$2:D730)="SenderReceiverInterface",
            LOOKUP(2,1/(ports!D$2:D730&lt;&gt;""),ports!D$2:D730)="NvDataInterface")),
     "SenderPort_Options",
     ""  )
)</f>
        <v/>
      </c>
      <c r="AK730" t="str">
        <f>IF(adt_primitive!D730&lt;&gt;"", adt_primitive!D730, AK729)</f>
        <v>CM_ActnOnErToMM</v>
      </c>
      <c r="AL730" s="27" t="str">
        <f>IF(adt_primitive!B730&lt;&gt;"", adt_primitive!B730, AL729)</f>
        <v>ADTS_ActnOnErToMM</v>
      </c>
      <c r="AM730" t="str">
        <f>IF(ports!E730&lt;&gt;"", ports!E730, AM729)</f>
        <v>Trigger1</v>
      </c>
      <c r="AN730" t="str">
        <f>IF(ports!C730&lt;&gt;"", ports!C730, AN729)</f>
        <v>Trigger_R_Port</v>
      </c>
      <c r="AO730" s="27" t="str">
        <f>IF(ports!F730&lt;&gt;"", ports!F730, AO729)</f>
        <v>Trigg2</v>
      </c>
    </row>
    <row r="731" spans="34:41" ht="15" x14ac:dyDescent="0.25">
      <c r="AH731" s="27" t="str" cm="1">
        <f t="array" ref="AH731">IF(AND(LOOKUP(2,1/(ports!B$2:B731&lt;&gt;""),ports!B$2:B731)="ReceiverPort",
       OR(LOOKUP(2,1/(ports!D$2:D731&lt;&gt;""),ports!D$2:D731)="SenderReceiverInterface",
          LOOKUP(2,1/(ports!D$2:D731&lt;&gt;""),ports!D$2:D731)="NvDataInterface")),
  "ReceiverPort_Options",
  IF(AND(LOOKUP(2,1/(ports!B$2:B731&lt;&gt;""),ports!B$2:B731)="SenderPort",
         OR(LOOKUP(2,1/(ports!D$2:D731&lt;&gt;""),ports!D$2:D731)="SenderReceiverInterface",
            LOOKUP(2,1/(ports!D$2:D731&lt;&gt;""),ports!D$2:D731)="NvDataInterface")),
     "SenderPort_Options",
     ""  )
)</f>
        <v/>
      </c>
      <c r="AK731" t="str">
        <f>IF(adt_primitive!D731&lt;&gt;"", adt_primitive!D731, AK730)</f>
        <v>CM_ActnOnErToMM</v>
      </c>
      <c r="AL731" s="27" t="str">
        <f>IF(adt_primitive!B731&lt;&gt;"", adt_primitive!B731, AL730)</f>
        <v>ADTS_ActnOnErToMM</v>
      </c>
      <c r="AM731" t="str">
        <f>IF(ports!E731&lt;&gt;"", ports!E731, AM730)</f>
        <v>Trigger1</v>
      </c>
      <c r="AN731" t="str">
        <f>IF(ports!C731&lt;&gt;"", ports!C731, AN730)</f>
        <v>Trigger_R_Port</v>
      </c>
      <c r="AO731" s="27" t="str">
        <f>IF(ports!F731&lt;&gt;"", ports!F731, AO730)</f>
        <v>Trigg2</v>
      </c>
    </row>
    <row r="732" spans="34:41" ht="15" x14ac:dyDescent="0.25">
      <c r="AH732" s="27" t="str" cm="1">
        <f t="array" ref="AH732">IF(AND(LOOKUP(2,1/(ports!B$2:B732&lt;&gt;""),ports!B$2:B732)="ReceiverPort",
       OR(LOOKUP(2,1/(ports!D$2:D732&lt;&gt;""),ports!D$2:D732)="SenderReceiverInterface",
          LOOKUP(2,1/(ports!D$2:D732&lt;&gt;""),ports!D$2:D732)="NvDataInterface")),
  "ReceiverPort_Options",
  IF(AND(LOOKUP(2,1/(ports!B$2:B732&lt;&gt;""),ports!B$2:B732)="SenderPort",
         OR(LOOKUP(2,1/(ports!D$2:D732&lt;&gt;""),ports!D$2:D732)="SenderReceiverInterface",
            LOOKUP(2,1/(ports!D$2:D732&lt;&gt;""),ports!D$2:D732)="NvDataInterface")),
     "SenderPort_Options",
     ""  )
)</f>
        <v/>
      </c>
      <c r="AK732" t="str">
        <f>IF(adt_primitive!D732&lt;&gt;"", adt_primitive!D732, AK731)</f>
        <v>CM_ActnOnErToMM</v>
      </c>
      <c r="AL732" s="27" t="str">
        <f>IF(adt_primitive!B732&lt;&gt;"", adt_primitive!B732, AL731)</f>
        <v>ADTS_ActnOnErToMM</v>
      </c>
      <c r="AM732" t="str">
        <f>IF(ports!E732&lt;&gt;"", ports!E732, AM731)</f>
        <v>Trigger1</v>
      </c>
      <c r="AN732" t="str">
        <f>IF(ports!C732&lt;&gt;"", ports!C732, AN731)</f>
        <v>Trigger_R_Port</v>
      </c>
      <c r="AO732" s="27" t="str">
        <f>IF(ports!F732&lt;&gt;"", ports!F732, AO731)</f>
        <v>Trigg2</v>
      </c>
    </row>
    <row r="733" spans="34:41" ht="15" x14ac:dyDescent="0.25">
      <c r="AH733" s="27" t="str" cm="1">
        <f t="array" ref="AH733">IF(AND(LOOKUP(2,1/(ports!B$2:B733&lt;&gt;""),ports!B$2:B733)="ReceiverPort",
       OR(LOOKUP(2,1/(ports!D$2:D733&lt;&gt;""),ports!D$2:D733)="SenderReceiverInterface",
          LOOKUP(2,1/(ports!D$2:D733&lt;&gt;""),ports!D$2:D733)="NvDataInterface")),
  "ReceiverPort_Options",
  IF(AND(LOOKUP(2,1/(ports!B$2:B733&lt;&gt;""),ports!B$2:B733)="SenderPort",
         OR(LOOKUP(2,1/(ports!D$2:D733&lt;&gt;""),ports!D$2:D733)="SenderReceiverInterface",
            LOOKUP(2,1/(ports!D$2:D733&lt;&gt;""),ports!D$2:D733)="NvDataInterface")),
     "SenderPort_Options",
     ""  )
)</f>
        <v/>
      </c>
      <c r="AK733" t="str">
        <f>IF(adt_primitive!D733&lt;&gt;"", adt_primitive!D733, AK732)</f>
        <v>CM_ActnOnErToMM</v>
      </c>
      <c r="AL733" s="27" t="str">
        <f>IF(adt_primitive!B733&lt;&gt;"", adt_primitive!B733, AL732)</f>
        <v>ADTS_ActnOnErToMM</v>
      </c>
      <c r="AM733" t="str">
        <f>IF(ports!E733&lt;&gt;"", ports!E733, AM732)</f>
        <v>Trigger1</v>
      </c>
      <c r="AN733" t="str">
        <f>IF(ports!C733&lt;&gt;"", ports!C733, AN732)</f>
        <v>Trigger_R_Port</v>
      </c>
      <c r="AO733" s="27" t="str">
        <f>IF(ports!F733&lt;&gt;"", ports!F733, AO732)</f>
        <v>Trigg2</v>
      </c>
    </row>
    <row r="734" spans="34:41" ht="15" x14ac:dyDescent="0.25">
      <c r="AH734" s="27" t="str" cm="1">
        <f t="array" ref="AH734">IF(AND(LOOKUP(2,1/(ports!B$2:B734&lt;&gt;""),ports!B$2:B734)="ReceiverPort",
       OR(LOOKUP(2,1/(ports!D$2:D734&lt;&gt;""),ports!D$2:D734)="SenderReceiverInterface",
          LOOKUP(2,1/(ports!D$2:D734&lt;&gt;""),ports!D$2:D734)="NvDataInterface")),
  "ReceiverPort_Options",
  IF(AND(LOOKUP(2,1/(ports!B$2:B734&lt;&gt;""),ports!B$2:B734)="SenderPort",
         OR(LOOKUP(2,1/(ports!D$2:D734&lt;&gt;""),ports!D$2:D734)="SenderReceiverInterface",
            LOOKUP(2,1/(ports!D$2:D734&lt;&gt;""),ports!D$2:D734)="NvDataInterface")),
     "SenderPort_Options",
     ""  )
)</f>
        <v/>
      </c>
      <c r="AK734" t="str">
        <f>IF(adt_primitive!D734&lt;&gt;"", adt_primitive!D734, AK733)</f>
        <v>CM_ActnOnErToMM</v>
      </c>
      <c r="AL734" s="27" t="str">
        <f>IF(adt_primitive!B734&lt;&gt;"", adt_primitive!B734, AL733)</f>
        <v>ADTS_ActnOnErToMM</v>
      </c>
      <c r="AM734" t="str">
        <f>IF(ports!E734&lt;&gt;"", ports!E734, AM733)</f>
        <v>Trigger1</v>
      </c>
      <c r="AN734" t="str">
        <f>IF(ports!C734&lt;&gt;"", ports!C734, AN733)</f>
        <v>Trigger_R_Port</v>
      </c>
      <c r="AO734" s="27" t="str">
        <f>IF(ports!F734&lt;&gt;"", ports!F734, AO733)</f>
        <v>Trigg2</v>
      </c>
    </row>
    <row r="735" spans="34:41" ht="15" x14ac:dyDescent="0.25">
      <c r="AH735" s="27" t="str" cm="1">
        <f t="array" ref="AH735">IF(AND(LOOKUP(2,1/(ports!B$2:B735&lt;&gt;""),ports!B$2:B735)="ReceiverPort",
       OR(LOOKUP(2,1/(ports!D$2:D735&lt;&gt;""),ports!D$2:D735)="SenderReceiverInterface",
          LOOKUP(2,1/(ports!D$2:D735&lt;&gt;""),ports!D$2:D735)="NvDataInterface")),
  "ReceiverPort_Options",
  IF(AND(LOOKUP(2,1/(ports!B$2:B735&lt;&gt;""),ports!B$2:B735)="SenderPort",
         OR(LOOKUP(2,1/(ports!D$2:D735&lt;&gt;""),ports!D$2:D735)="SenderReceiverInterface",
            LOOKUP(2,1/(ports!D$2:D735&lt;&gt;""),ports!D$2:D735)="NvDataInterface")),
     "SenderPort_Options",
     ""  )
)</f>
        <v/>
      </c>
      <c r="AK735" t="str">
        <f>IF(adt_primitive!D735&lt;&gt;"", adt_primitive!D735, AK734)</f>
        <v>CM_ActnOnErToMM</v>
      </c>
      <c r="AL735" s="27" t="str">
        <f>IF(adt_primitive!B735&lt;&gt;"", adt_primitive!B735, AL734)</f>
        <v>ADTS_ActnOnErToMM</v>
      </c>
      <c r="AM735" t="str">
        <f>IF(ports!E735&lt;&gt;"", ports!E735, AM734)</f>
        <v>Trigger1</v>
      </c>
      <c r="AN735" t="str">
        <f>IF(ports!C735&lt;&gt;"", ports!C735, AN734)</f>
        <v>Trigger_R_Port</v>
      </c>
      <c r="AO735" s="27" t="str">
        <f>IF(ports!F735&lt;&gt;"", ports!F735, AO734)</f>
        <v>Trigg2</v>
      </c>
    </row>
    <row r="736" spans="34:41" ht="15" x14ac:dyDescent="0.25">
      <c r="AH736" s="27" t="str" cm="1">
        <f t="array" ref="AH736">IF(AND(LOOKUP(2,1/(ports!B$2:B736&lt;&gt;""),ports!B$2:B736)="ReceiverPort",
       OR(LOOKUP(2,1/(ports!D$2:D736&lt;&gt;""),ports!D$2:D736)="SenderReceiverInterface",
          LOOKUP(2,1/(ports!D$2:D736&lt;&gt;""),ports!D$2:D736)="NvDataInterface")),
  "ReceiverPort_Options",
  IF(AND(LOOKUP(2,1/(ports!B$2:B736&lt;&gt;""),ports!B$2:B736)="SenderPort",
         OR(LOOKUP(2,1/(ports!D$2:D736&lt;&gt;""),ports!D$2:D736)="SenderReceiverInterface",
            LOOKUP(2,1/(ports!D$2:D736&lt;&gt;""),ports!D$2:D736)="NvDataInterface")),
     "SenderPort_Options",
     ""  )
)</f>
        <v/>
      </c>
      <c r="AK736" t="str">
        <f>IF(adt_primitive!D736&lt;&gt;"", adt_primitive!D736, AK735)</f>
        <v>CM_ActnOnErToMM</v>
      </c>
      <c r="AL736" s="27" t="str">
        <f>IF(adt_primitive!B736&lt;&gt;"", adt_primitive!B736, AL735)</f>
        <v>ADTS_ActnOnErToMM</v>
      </c>
      <c r="AM736" t="str">
        <f>IF(ports!E736&lt;&gt;"", ports!E736, AM735)</f>
        <v>Trigger1</v>
      </c>
      <c r="AN736" t="str">
        <f>IF(ports!C736&lt;&gt;"", ports!C736, AN735)</f>
        <v>Trigger_R_Port</v>
      </c>
      <c r="AO736" s="27" t="str">
        <f>IF(ports!F736&lt;&gt;"", ports!F736, AO735)</f>
        <v>Trigg2</v>
      </c>
    </row>
    <row r="737" spans="34:41" ht="15" x14ac:dyDescent="0.25">
      <c r="AH737" s="27" t="str" cm="1">
        <f t="array" ref="AH737">IF(AND(LOOKUP(2,1/(ports!B$2:B737&lt;&gt;""),ports!B$2:B737)="ReceiverPort",
       OR(LOOKUP(2,1/(ports!D$2:D737&lt;&gt;""),ports!D$2:D737)="SenderReceiverInterface",
          LOOKUP(2,1/(ports!D$2:D737&lt;&gt;""),ports!D$2:D737)="NvDataInterface")),
  "ReceiverPort_Options",
  IF(AND(LOOKUP(2,1/(ports!B$2:B737&lt;&gt;""),ports!B$2:B737)="SenderPort",
         OR(LOOKUP(2,1/(ports!D$2:D737&lt;&gt;""),ports!D$2:D737)="SenderReceiverInterface",
            LOOKUP(2,1/(ports!D$2:D737&lt;&gt;""),ports!D$2:D737)="NvDataInterface")),
     "SenderPort_Options",
     ""  )
)</f>
        <v/>
      </c>
      <c r="AK737" t="str">
        <f>IF(adt_primitive!D737&lt;&gt;"", adt_primitive!D737, AK736)</f>
        <v>CM_ActnOnErToMM</v>
      </c>
      <c r="AL737" s="27" t="str">
        <f>IF(adt_primitive!B737&lt;&gt;"", adt_primitive!B737, AL736)</f>
        <v>ADTS_ActnOnErToMM</v>
      </c>
      <c r="AM737" t="str">
        <f>IF(ports!E737&lt;&gt;"", ports!E737, AM736)</f>
        <v>Trigger1</v>
      </c>
      <c r="AN737" t="str">
        <f>IF(ports!C737&lt;&gt;"", ports!C737, AN736)</f>
        <v>Trigger_R_Port</v>
      </c>
      <c r="AO737" s="27" t="str">
        <f>IF(ports!F737&lt;&gt;"", ports!F737, AO736)</f>
        <v>Trigg2</v>
      </c>
    </row>
    <row r="738" spans="34:41" ht="15" x14ac:dyDescent="0.25">
      <c r="AH738" s="27" t="str" cm="1">
        <f t="array" ref="AH738">IF(AND(LOOKUP(2,1/(ports!B$2:B738&lt;&gt;""),ports!B$2:B738)="ReceiverPort",
       OR(LOOKUP(2,1/(ports!D$2:D738&lt;&gt;""),ports!D$2:D738)="SenderReceiverInterface",
          LOOKUP(2,1/(ports!D$2:D738&lt;&gt;""),ports!D$2:D738)="NvDataInterface")),
  "ReceiverPort_Options",
  IF(AND(LOOKUP(2,1/(ports!B$2:B738&lt;&gt;""),ports!B$2:B738)="SenderPort",
         OR(LOOKUP(2,1/(ports!D$2:D738&lt;&gt;""),ports!D$2:D738)="SenderReceiverInterface",
            LOOKUP(2,1/(ports!D$2:D738&lt;&gt;""),ports!D$2:D738)="NvDataInterface")),
     "SenderPort_Options",
     ""  )
)</f>
        <v/>
      </c>
      <c r="AK738" t="str">
        <f>IF(adt_primitive!D738&lt;&gt;"", adt_primitive!D738, AK737)</f>
        <v>CM_ActnOnErToMM</v>
      </c>
      <c r="AL738" s="27" t="str">
        <f>IF(adt_primitive!B738&lt;&gt;"", adt_primitive!B738, AL737)</f>
        <v>ADTS_ActnOnErToMM</v>
      </c>
      <c r="AM738" t="str">
        <f>IF(ports!E738&lt;&gt;"", ports!E738, AM737)</f>
        <v>Trigger1</v>
      </c>
      <c r="AN738" t="str">
        <f>IF(ports!C738&lt;&gt;"", ports!C738, AN737)</f>
        <v>Trigger_R_Port</v>
      </c>
      <c r="AO738" s="27" t="str">
        <f>IF(ports!F738&lt;&gt;"", ports!F738, AO737)</f>
        <v>Trigg2</v>
      </c>
    </row>
    <row r="739" spans="34:41" ht="15" x14ac:dyDescent="0.25">
      <c r="AH739" s="27" t="str" cm="1">
        <f t="array" ref="AH739">IF(AND(LOOKUP(2,1/(ports!B$2:B739&lt;&gt;""),ports!B$2:B739)="ReceiverPort",
       OR(LOOKUP(2,1/(ports!D$2:D739&lt;&gt;""),ports!D$2:D739)="SenderReceiverInterface",
          LOOKUP(2,1/(ports!D$2:D739&lt;&gt;""),ports!D$2:D739)="NvDataInterface")),
  "ReceiverPort_Options",
  IF(AND(LOOKUP(2,1/(ports!B$2:B739&lt;&gt;""),ports!B$2:B739)="SenderPort",
         OR(LOOKUP(2,1/(ports!D$2:D739&lt;&gt;""),ports!D$2:D739)="SenderReceiverInterface",
            LOOKUP(2,1/(ports!D$2:D739&lt;&gt;""),ports!D$2:D739)="NvDataInterface")),
     "SenderPort_Options",
     ""  )
)</f>
        <v/>
      </c>
      <c r="AK739" t="str">
        <f>IF(adt_primitive!D739&lt;&gt;"", adt_primitive!D739, AK738)</f>
        <v>CM_ActnOnErToMM</v>
      </c>
      <c r="AL739" s="27" t="str">
        <f>IF(adt_primitive!B739&lt;&gt;"", adt_primitive!B739, AL738)</f>
        <v>ADTS_ActnOnErToMM</v>
      </c>
      <c r="AM739" t="str">
        <f>IF(ports!E739&lt;&gt;"", ports!E739, AM738)</f>
        <v>Trigger1</v>
      </c>
      <c r="AN739" t="str">
        <f>IF(ports!C739&lt;&gt;"", ports!C739, AN738)</f>
        <v>Trigger_R_Port</v>
      </c>
      <c r="AO739" s="27" t="str">
        <f>IF(ports!F739&lt;&gt;"", ports!F739, AO738)</f>
        <v>Trigg2</v>
      </c>
    </row>
    <row r="740" spans="34:41" ht="15" x14ac:dyDescent="0.25">
      <c r="AH740" s="27" t="str" cm="1">
        <f t="array" ref="AH740">IF(AND(LOOKUP(2,1/(ports!B$2:B740&lt;&gt;""),ports!B$2:B740)="ReceiverPort",
       OR(LOOKUP(2,1/(ports!D$2:D740&lt;&gt;""),ports!D$2:D740)="SenderReceiverInterface",
          LOOKUP(2,1/(ports!D$2:D740&lt;&gt;""),ports!D$2:D740)="NvDataInterface")),
  "ReceiverPort_Options",
  IF(AND(LOOKUP(2,1/(ports!B$2:B740&lt;&gt;""),ports!B$2:B740)="SenderPort",
         OR(LOOKUP(2,1/(ports!D$2:D740&lt;&gt;""),ports!D$2:D740)="SenderReceiverInterface",
            LOOKUP(2,1/(ports!D$2:D740&lt;&gt;""),ports!D$2:D740)="NvDataInterface")),
     "SenderPort_Options",
     ""  )
)</f>
        <v/>
      </c>
      <c r="AK740" t="str">
        <f>IF(adt_primitive!D740&lt;&gt;"", adt_primitive!D740, AK739)</f>
        <v>CM_ActnOnErToMM</v>
      </c>
      <c r="AL740" s="27" t="str">
        <f>IF(adt_primitive!B740&lt;&gt;"", adt_primitive!B740, AL739)</f>
        <v>ADTS_ActnOnErToMM</v>
      </c>
      <c r="AM740" t="str">
        <f>IF(ports!E740&lt;&gt;"", ports!E740, AM739)</f>
        <v>Trigger1</v>
      </c>
      <c r="AN740" t="str">
        <f>IF(ports!C740&lt;&gt;"", ports!C740, AN739)</f>
        <v>Trigger_R_Port</v>
      </c>
      <c r="AO740" s="27" t="str">
        <f>IF(ports!F740&lt;&gt;"", ports!F740, AO739)</f>
        <v>Trigg2</v>
      </c>
    </row>
    <row r="741" spans="34:41" ht="15" x14ac:dyDescent="0.25">
      <c r="AH741" s="27" t="str" cm="1">
        <f t="array" ref="AH741">IF(AND(LOOKUP(2,1/(ports!B$2:B741&lt;&gt;""),ports!B$2:B741)="ReceiverPort",
       OR(LOOKUP(2,1/(ports!D$2:D741&lt;&gt;""),ports!D$2:D741)="SenderReceiverInterface",
          LOOKUP(2,1/(ports!D$2:D741&lt;&gt;""),ports!D$2:D741)="NvDataInterface")),
  "ReceiverPort_Options",
  IF(AND(LOOKUP(2,1/(ports!B$2:B741&lt;&gt;""),ports!B$2:B741)="SenderPort",
         OR(LOOKUP(2,1/(ports!D$2:D741&lt;&gt;""),ports!D$2:D741)="SenderReceiverInterface",
            LOOKUP(2,1/(ports!D$2:D741&lt;&gt;""),ports!D$2:D741)="NvDataInterface")),
     "SenderPort_Options",
     ""  )
)</f>
        <v/>
      </c>
      <c r="AK741" t="str">
        <f>IF(adt_primitive!D741&lt;&gt;"", adt_primitive!D741, AK740)</f>
        <v>CM_ActnOnErToMM</v>
      </c>
      <c r="AL741" s="27" t="str">
        <f>IF(adt_primitive!B741&lt;&gt;"", adt_primitive!B741, AL740)</f>
        <v>ADTS_ActnOnErToMM</v>
      </c>
      <c r="AM741" t="str">
        <f>IF(ports!E741&lt;&gt;"", ports!E741, AM740)</f>
        <v>Trigger1</v>
      </c>
      <c r="AN741" t="str">
        <f>IF(ports!C741&lt;&gt;"", ports!C741, AN740)</f>
        <v>Trigger_R_Port</v>
      </c>
      <c r="AO741" s="27" t="str">
        <f>IF(ports!F741&lt;&gt;"", ports!F741, AO740)</f>
        <v>Trigg2</v>
      </c>
    </row>
    <row r="742" spans="34:41" ht="15" x14ac:dyDescent="0.25">
      <c r="AH742" s="27" t="str" cm="1">
        <f t="array" ref="AH742">IF(AND(LOOKUP(2,1/(ports!B$2:B742&lt;&gt;""),ports!B$2:B742)="ReceiverPort",
       OR(LOOKUP(2,1/(ports!D$2:D742&lt;&gt;""),ports!D$2:D742)="SenderReceiverInterface",
          LOOKUP(2,1/(ports!D$2:D742&lt;&gt;""),ports!D$2:D742)="NvDataInterface")),
  "ReceiverPort_Options",
  IF(AND(LOOKUP(2,1/(ports!B$2:B742&lt;&gt;""),ports!B$2:B742)="SenderPort",
         OR(LOOKUP(2,1/(ports!D$2:D742&lt;&gt;""),ports!D$2:D742)="SenderReceiverInterface",
            LOOKUP(2,1/(ports!D$2:D742&lt;&gt;""),ports!D$2:D742)="NvDataInterface")),
     "SenderPort_Options",
     ""  )
)</f>
        <v/>
      </c>
      <c r="AK742" t="str">
        <f>IF(adt_primitive!D742&lt;&gt;"", adt_primitive!D742, AK741)</f>
        <v>CM_ActnOnErToMM</v>
      </c>
      <c r="AL742" s="27" t="str">
        <f>IF(adt_primitive!B742&lt;&gt;"", adt_primitive!B742, AL741)</f>
        <v>ADTS_ActnOnErToMM</v>
      </c>
      <c r="AM742" t="str">
        <f>IF(ports!E742&lt;&gt;"", ports!E742, AM741)</f>
        <v>Trigger1</v>
      </c>
      <c r="AN742" t="str">
        <f>IF(ports!C742&lt;&gt;"", ports!C742, AN741)</f>
        <v>Trigger_R_Port</v>
      </c>
      <c r="AO742" s="27" t="str">
        <f>IF(ports!F742&lt;&gt;"", ports!F742, AO741)</f>
        <v>Trigg2</v>
      </c>
    </row>
    <row r="743" spans="34:41" ht="15" x14ac:dyDescent="0.25">
      <c r="AH743" s="27" t="str" cm="1">
        <f t="array" ref="AH743">IF(AND(LOOKUP(2,1/(ports!B$2:B743&lt;&gt;""),ports!B$2:B743)="ReceiverPort",
       OR(LOOKUP(2,1/(ports!D$2:D743&lt;&gt;""),ports!D$2:D743)="SenderReceiverInterface",
          LOOKUP(2,1/(ports!D$2:D743&lt;&gt;""),ports!D$2:D743)="NvDataInterface")),
  "ReceiverPort_Options",
  IF(AND(LOOKUP(2,1/(ports!B$2:B743&lt;&gt;""),ports!B$2:B743)="SenderPort",
         OR(LOOKUP(2,1/(ports!D$2:D743&lt;&gt;""),ports!D$2:D743)="SenderReceiverInterface",
            LOOKUP(2,1/(ports!D$2:D743&lt;&gt;""),ports!D$2:D743)="NvDataInterface")),
     "SenderPort_Options",
     ""  )
)</f>
        <v/>
      </c>
      <c r="AK743" t="str">
        <f>IF(adt_primitive!D743&lt;&gt;"", adt_primitive!D743, AK742)</f>
        <v>CM_ActnOnErToMM</v>
      </c>
      <c r="AL743" s="27" t="str">
        <f>IF(adt_primitive!B743&lt;&gt;"", adt_primitive!B743, AL742)</f>
        <v>ADTS_ActnOnErToMM</v>
      </c>
      <c r="AM743" t="str">
        <f>IF(ports!E743&lt;&gt;"", ports!E743, AM742)</f>
        <v>Trigger1</v>
      </c>
      <c r="AN743" t="str">
        <f>IF(ports!C743&lt;&gt;"", ports!C743, AN742)</f>
        <v>Trigger_R_Port</v>
      </c>
      <c r="AO743" s="27" t="str">
        <f>IF(ports!F743&lt;&gt;"", ports!F743, AO742)</f>
        <v>Trigg2</v>
      </c>
    </row>
    <row r="744" spans="34:41" ht="15" x14ac:dyDescent="0.25">
      <c r="AH744" s="27" t="str" cm="1">
        <f t="array" ref="AH744">IF(AND(LOOKUP(2,1/(ports!B$2:B744&lt;&gt;""),ports!B$2:B744)="ReceiverPort",
       OR(LOOKUP(2,1/(ports!D$2:D744&lt;&gt;""),ports!D$2:D744)="SenderReceiverInterface",
          LOOKUP(2,1/(ports!D$2:D744&lt;&gt;""),ports!D$2:D744)="NvDataInterface")),
  "ReceiverPort_Options",
  IF(AND(LOOKUP(2,1/(ports!B$2:B744&lt;&gt;""),ports!B$2:B744)="SenderPort",
         OR(LOOKUP(2,1/(ports!D$2:D744&lt;&gt;""),ports!D$2:D744)="SenderReceiverInterface",
            LOOKUP(2,1/(ports!D$2:D744&lt;&gt;""),ports!D$2:D744)="NvDataInterface")),
     "SenderPort_Options",
     ""  )
)</f>
        <v/>
      </c>
      <c r="AK744" t="str">
        <f>IF(adt_primitive!D744&lt;&gt;"", adt_primitive!D744, AK743)</f>
        <v>CM_ActnOnErToMM</v>
      </c>
      <c r="AL744" s="27" t="str">
        <f>IF(adt_primitive!B744&lt;&gt;"", adt_primitive!B744, AL743)</f>
        <v>ADTS_ActnOnErToMM</v>
      </c>
      <c r="AM744" t="str">
        <f>IF(ports!E744&lt;&gt;"", ports!E744, AM743)</f>
        <v>Trigger1</v>
      </c>
      <c r="AN744" t="str">
        <f>IF(ports!C744&lt;&gt;"", ports!C744, AN743)</f>
        <v>Trigger_R_Port</v>
      </c>
      <c r="AO744" s="27" t="str">
        <f>IF(ports!F744&lt;&gt;"", ports!F744, AO743)</f>
        <v>Trigg2</v>
      </c>
    </row>
    <row r="745" spans="34:41" ht="15" x14ac:dyDescent="0.25">
      <c r="AH745" s="27" t="str" cm="1">
        <f t="array" ref="AH745">IF(AND(LOOKUP(2,1/(ports!B$2:B745&lt;&gt;""),ports!B$2:B745)="ReceiverPort",
       OR(LOOKUP(2,1/(ports!D$2:D745&lt;&gt;""),ports!D$2:D745)="SenderReceiverInterface",
          LOOKUP(2,1/(ports!D$2:D745&lt;&gt;""),ports!D$2:D745)="NvDataInterface")),
  "ReceiverPort_Options",
  IF(AND(LOOKUP(2,1/(ports!B$2:B745&lt;&gt;""),ports!B$2:B745)="SenderPort",
         OR(LOOKUP(2,1/(ports!D$2:D745&lt;&gt;""),ports!D$2:D745)="SenderReceiverInterface",
            LOOKUP(2,1/(ports!D$2:D745&lt;&gt;""),ports!D$2:D745)="NvDataInterface")),
     "SenderPort_Options",
     ""  )
)</f>
        <v/>
      </c>
      <c r="AK745" t="str">
        <f>IF(adt_primitive!D745&lt;&gt;"", adt_primitive!D745, AK744)</f>
        <v>CM_ActnOnErToMM</v>
      </c>
      <c r="AL745" s="27" t="str">
        <f>IF(adt_primitive!B745&lt;&gt;"", adt_primitive!B745, AL744)</f>
        <v>ADTS_ActnOnErToMM</v>
      </c>
      <c r="AM745" t="str">
        <f>IF(ports!E745&lt;&gt;"", ports!E745, AM744)</f>
        <v>Trigger1</v>
      </c>
      <c r="AN745" t="str">
        <f>IF(ports!C745&lt;&gt;"", ports!C745, AN744)</f>
        <v>Trigger_R_Port</v>
      </c>
      <c r="AO745" s="27" t="str">
        <f>IF(ports!F745&lt;&gt;"", ports!F745, AO744)</f>
        <v>Trigg2</v>
      </c>
    </row>
    <row r="746" spans="34:41" ht="15" x14ac:dyDescent="0.25">
      <c r="AH746" s="27" t="str" cm="1">
        <f t="array" ref="AH746">IF(AND(LOOKUP(2,1/(ports!B$2:B746&lt;&gt;""),ports!B$2:B746)="ReceiverPort",
       OR(LOOKUP(2,1/(ports!D$2:D746&lt;&gt;""),ports!D$2:D746)="SenderReceiverInterface",
          LOOKUP(2,1/(ports!D$2:D746&lt;&gt;""),ports!D$2:D746)="NvDataInterface")),
  "ReceiverPort_Options",
  IF(AND(LOOKUP(2,1/(ports!B$2:B746&lt;&gt;""),ports!B$2:B746)="SenderPort",
         OR(LOOKUP(2,1/(ports!D$2:D746&lt;&gt;""),ports!D$2:D746)="SenderReceiverInterface",
            LOOKUP(2,1/(ports!D$2:D746&lt;&gt;""),ports!D$2:D746)="NvDataInterface")),
     "SenderPort_Options",
     ""  )
)</f>
        <v/>
      </c>
      <c r="AK746" t="str">
        <f>IF(adt_primitive!D746&lt;&gt;"", adt_primitive!D746, AK745)</f>
        <v>CM_ActnOnErToMM</v>
      </c>
      <c r="AL746" s="27" t="str">
        <f>IF(adt_primitive!B746&lt;&gt;"", adt_primitive!B746, AL745)</f>
        <v>ADTS_ActnOnErToMM</v>
      </c>
      <c r="AM746" t="str">
        <f>IF(ports!E746&lt;&gt;"", ports!E746, AM745)</f>
        <v>Trigger1</v>
      </c>
      <c r="AN746" t="str">
        <f>IF(ports!C746&lt;&gt;"", ports!C746, AN745)</f>
        <v>Trigger_R_Port</v>
      </c>
      <c r="AO746" s="27" t="str">
        <f>IF(ports!F746&lt;&gt;"", ports!F746, AO745)</f>
        <v>Trigg2</v>
      </c>
    </row>
    <row r="747" spans="34:41" ht="15" x14ac:dyDescent="0.25">
      <c r="AH747" s="27" t="str" cm="1">
        <f t="array" ref="AH747">IF(AND(LOOKUP(2,1/(ports!B$2:B747&lt;&gt;""),ports!B$2:B747)="ReceiverPort",
       OR(LOOKUP(2,1/(ports!D$2:D747&lt;&gt;""),ports!D$2:D747)="SenderReceiverInterface",
          LOOKUP(2,1/(ports!D$2:D747&lt;&gt;""),ports!D$2:D747)="NvDataInterface")),
  "ReceiverPort_Options",
  IF(AND(LOOKUP(2,1/(ports!B$2:B747&lt;&gt;""),ports!B$2:B747)="SenderPort",
         OR(LOOKUP(2,1/(ports!D$2:D747&lt;&gt;""),ports!D$2:D747)="SenderReceiverInterface",
            LOOKUP(2,1/(ports!D$2:D747&lt;&gt;""),ports!D$2:D747)="NvDataInterface")),
     "SenderPort_Options",
     ""  )
)</f>
        <v/>
      </c>
      <c r="AK747" t="str">
        <f>IF(adt_primitive!D747&lt;&gt;"", adt_primitive!D747, AK746)</f>
        <v>CM_ActnOnErToMM</v>
      </c>
      <c r="AL747" s="27" t="str">
        <f>IF(adt_primitive!B747&lt;&gt;"", adt_primitive!B747, AL746)</f>
        <v>ADTS_ActnOnErToMM</v>
      </c>
      <c r="AM747" t="str">
        <f>IF(ports!E747&lt;&gt;"", ports!E747, AM746)</f>
        <v>Trigger1</v>
      </c>
      <c r="AN747" t="str">
        <f>IF(ports!C747&lt;&gt;"", ports!C747, AN746)</f>
        <v>Trigger_R_Port</v>
      </c>
      <c r="AO747" s="27" t="str">
        <f>IF(ports!F747&lt;&gt;"", ports!F747, AO746)</f>
        <v>Trigg2</v>
      </c>
    </row>
    <row r="748" spans="34:41" ht="15" x14ac:dyDescent="0.25">
      <c r="AH748" s="27" t="str" cm="1">
        <f t="array" ref="AH748">IF(AND(LOOKUP(2,1/(ports!B$2:B748&lt;&gt;""),ports!B$2:B748)="ReceiverPort",
       OR(LOOKUP(2,1/(ports!D$2:D748&lt;&gt;""),ports!D$2:D748)="SenderReceiverInterface",
          LOOKUP(2,1/(ports!D$2:D748&lt;&gt;""),ports!D$2:D748)="NvDataInterface")),
  "ReceiverPort_Options",
  IF(AND(LOOKUP(2,1/(ports!B$2:B748&lt;&gt;""),ports!B$2:B748)="SenderPort",
         OR(LOOKUP(2,1/(ports!D$2:D748&lt;&gt;""),ports!D$2:D748)="SenderReceiverInterface",
            LOOKUP(2,1/(ports!D$2:D748&lt;&gt;""),ports!D$2:D748)="NvDataInterface")),
     "SenderPort_Options",
     ""  )
)</f>
        <v/>
      </c>
      <c r="AK748" t="str">
        <f>IF(adt_primitive!D748&lt;&gt;"", adt_primitive!D748, AK747)</f>
        <v>CM_ActnOnErToMM</v>
      </c>
      <c r="AL748" s="27" t="str">
        <f>IF(adt_primitive!B748&lt;&gt;"", adt_primitive!B748, AL747)</f>
        <v>ADTS_ActnOnErToMM</v>
      </c>
      <c r="AM748" t="str">
        <f>IF(ports!E748&lt;&gt;"", ports!E748, AM747)</f>
        <v>Trigger1</v>
      </c>
      <c r="AN748" t="str">
        <f>IF(ports!C748&lt;&gt;"", ports!C748, AN747)</f>
        <v>Trigger_R_Port</v>
      </c>
      <c r="AO748" s="27" t="str">
        <f>IF(ports!F748&lt;&gt;"", ports!F748, AO747)</f>
        <v>Trigg2</v>
      </c>
    </row>
    <row r="749" spans="34:41" ht="15" x14ac:dyDescent="0.25">
      <c r="AH749" s="27" t="str" cm="1">
        <f t="array" ref="AH749">IF(AND(LOOKUP(2,1/(ports!B$2:B749&lt;&gt;""),ports!B$2:B749)="ReceiverPort",
       OR(LOOKUP(2,1/(ports!D$2:D749&lt;&gt;""),ports!D$2:D749)="SenderReceiverInterface",
          LOOKUP(2,1/(ports!D$2:D749&lt;&gt;""),ports!D$2:D749)="NvDataInterface")),
  "ReceiverPort_Options",
  IF(AND(LOOKUP(2,1/(ports!B$2:B749&lt;&gt;""),ports!B$2:B749)="SenderPort",
         OR(LOOKUP(2,1/(ports!D$2:D749&lt;&gt;""),ports!D$2:D749)="SenderReceiverInterface",
            LOOKUP(2,1/(ports!D$2:D749&lt;&gt;""),ports!D$2:D749)="NvDataInterface")),
     "SenderPort_Options",
     ""  )
)</f>
        <v/>
      </c>
      <c r="AK749" t="str">
        <f>IF(adt_primitive!D749&lt;&gt;"", adt_primitive!D749, AK748)</f>
        <v>CM_ActnOnErToMM</v>
      </c>
      <c r="AL749" s="27" t="str">
        <f>IF(adt_primitive!B749&lt;&gt;"", adt_primitive!B749, AL748)</f>
        <v>ADTS_ActnOnErToMM</v>
      </c>
      <c r="AM749" t="str">
        <f>IF(ports!E749&lt;&gt;"", ports!E749, AM748)</f>
        <v>Trigger1</v>
      </c>
      <c r="AN749" t="str">
        <f>IF(ports!C749&lt;&gt;"", ports!C749, AN748)</f>
        <v>Trigger_R_Port</v>
      </c>
      <c r="AO749" s="27" t="str">
        <f>IF(ports!F749&lt;&gt;"", ports!F749, AO748)</f>
        <v>Trigg2</v>
      </c>
    </row>
    <row r="750" spans="34:41" ht="15" x14ac:dyDescent="0.25">
      <c r="AH750" s="27" t="str" cm="1">
        <f t="array" ref="AH750">IF(AND(LOOKUP(2,1/(ports!B$2:B750&lt;&gt;""),ports!B$2:B750)="ReceiverPort",
       OR(LOOKUP(2,1/(ports!D$2:D750&lt;&gt;""),ports!D$2:D750)="SenderReceiverInterface",
          LOOKUP(2,1/(ports!D$2:D750&lt;&gt;""),ports!D$2:D750)="NvDataInterface")),
  "ReceiverPort_Options",
  IF(AND(LOOKUP(2,1/(ports!B$2:B750&lt;&gt;""),ports!B$2:B750)="SenderPort",
         OR(LOOKUP(2,1/(ports!D$2:D750&lt;&gt;""),ports!D$2:D750)="SenderReceiverInterface",
            LOOKUP(2,1/(ports!D$2:D750&lt;&gt;""),ports!D$2:D750)="NvDataInterface")),
     "SenderPort_Options",
     ""  )
)</f>
        <v/>
      </c>
      <c r="AK750" t="str">
        <f>IF(adt_primitive!D750&lt;&gt;"", adt_primitive!D750, AK749)</f>
        <v>CM_ActnOnErToMM</v>
      </c>
      <c r="AL750" s="27" t="str">
        <f>IF(adt_primitive!B750&lt;&gt;"", adt_primitive!B750, AL749)</f>
        <v>ADTS_ActnOnErToMM</v>
      </c>
      <c r="AM750" t="str">
        <f>IF(ports!E750&lt;&gt;"", ports!E750, AM749)</f>
        <v>Trigger1</v>
      </c>
      <c r="AN750" t="str">
        <f>IF(ports!C750&lt;&gt;"", ports!C750, AN749)</f>
        <v>Trigger_R_Port</v>
      </c>
      <c r="AO750" s="27" t="str">
        <f>IF(ports!F750&lt;&gt;"", ports!F750, AO749)</f>
        <v>Trigg2</v>
      </c>
    </row>
    <row r="751" spans="34:41" ht="15" x14ac:dyDescent="0.25">
      <c r="AH751" s="27" t="str" cm="1">
        <f t="array" ref="AH751">IF(AND(LOOKUP(2,1/(ports!B$2:B751&lt;&gt;""),ports!B$2:B751)="ReceiverPort",
       OR(LOOKUP(2,1/(ports!D$2:D751&lt;&gt;""),ports!D$2:D751)="SenderReceiverInterface",
          LOOKUP(2,1/(ports!D$2:D751&lt;&gt;""),ports!D$2:D751)="NvDataInterface")),
  "ReceiverPort_Options",
  IF(AND(LOOKUP(2,1/(ports!B$2:B751&lt;&gt;""),ports!B$2:B751)="SenderPort",
         OR(LOOKUP(2,1/(ports!D$2:D751&lt;&gt;""),ports!D$2:D751)="SenderReceiverInterface",
            LOOKUP(2,1/(ports!D$2:D751&lt;&gt;""),ports!D$2:D751)="NvDataInterface")),
     "SenderPort_Options",
     ""  )
)</f>
        <v/>
      </c>
      <c r="AK751" t="str">
        <f>IF(adt_primitive!D751&lt;&gt;"", adt_primitive!D751, AK750)</f>
        <v>CM_ActnOnErToMM</v>
      </c>
      <c r="AL751" s="27" t="str">
        <f>IF(adt_primitive!B751&lt;&gt;"", adt_primitive!B751, AL750)</f>
        <v>ADTS_ActnOnErToMM</v>
      </c>
      <c r="AM751" t="str">
        <f>IF(ports!E751&lt;&gt;"", ports!E751, AM750)</f>
        <v>Trigger1</v>
      </c>
      <c r="AN751" t="str">
        <f>IF(ports!C751&lt;&gt;"", ports!C751, AN750)</f>
        <v>Trigger_R_Port</v>
      </c>
      <c r="AO751" s="27" t="str">
        <f>IF(ports!F751&lt;&gt;"", ports!F751, AO750)</f>
        <v>Trigg2</v>
      </c>
    </row>
    <row r="752" spans="34:41" ht="15" x14ac:dyDescent="0.25">
      <c r="AH752" s="27" t="str" cm="1">
        <f t="array" ref="AH752">IF(AND(LOOKUP(2,1/(ports!B$2:B752&lt;&gt;""),ports!B$2:B752)="ReceiverPort",
       OR(LOOKUP(2,1/(ports!D$2:D752&lt;&gt;""),ports!D$2:D752)="SenderReceiverInterface",
          LOOKUP(2,1/(ports!D$2:D752&lt;&gt;""),ports!D$2:D752)="NvDataInterface")),
  "ReceiverPort_Options",
  IF(AND(LOOKUP(2,1/(ports!B$2:B752&lt;&gt;""),ports!B$2:B752)="SenderPort",
         OR(LOOKUP(2,1/(ports!D$2:D752&lt;&gt;""),ports!D$2:D752)="SenderReceiverInterface",
            LOOKUP(2,1/(ports!D$2:D752&lt;&gt;""),ports!D$2:D752)="NvDataInterface")),
     "SenderPort_Options",
     ""  )
)</f>
        <v/>
      </c>
      <c r="AK752" t="str">
        <f>IF(adt_primitive!D752&lt;&gt;"", adt_primitive!D752, AK751)</f>
        <v>CM_ActnOnErToMM</v>
      </c>
      <c r="AL752" s="27" t="str">
        <f>IF(adt_primitive!B752&lt;&gt;"", adt_primitive!B752, AL751)</f>
        <v>ADTS_ActnOnErToMM</v>
      </c>
      <c r="AM752" t="str">
        <f>IF(ports!E752&lt;&gt;"", ports!E752, AM751)</f>
        <v>Trigger1</v>
      </c>
      <c r="AN752" t="str">
        <f>IF(ports!C752&lt;&gt;"", ports!C752, AN751)</f>
        <v>Trigger_R_Port</v>
      </c>
      <c r="AO752" s="27" t="str">
        <f>IF(ports!F752&lt;&gt;"", ports!F752, AO751)</f>
        <v>Trigg2</v>
      </c>
    </row>
    <row r="753" spans="34:41" ht="15" x14ac:dyDescent="0.25">
      <c r="AH753" s="27" t="str" cm="1">
        <f t="array" ref="AH753">IF(AND(LOOKUP(2,1/(ports!B$2:B753&lt;&gt;""),ports!B$2:B753)="ReceiverPort",
       OR(LOOKUP(2,1/(ports!D$2:D753&lt;&gt;""),ports!D$2:D753)="SenderReceiverInterface",
          LOOKUP(2,1/(ports!D$2:D753&lt;&gt;""),ports!D$2:D753)="NvDataInterface")),
  "ReceiverPort_Options",
  IF(AND(LOOKUP(2,1/(ports!B$2:B753&lt;&gt;""),ports!B$2:B753)="SenderPort",
         OR(LOOKUP(2,1/(ports!D$2:D753&lt;&gt;""),ports!D$2:D753)="SenderReceiverInterface",
            LOOKUP(2,1/(ports!D$2:D753&lt;&gt;""),ports!D$2:D753)="NvDataInterface")),
     "SenderPort_Options",
     ""  )
)</f>
        <v/>
      </c>
      <c r="AK753" t="str">
        <f>IF(adt_primitive!D753&lt;&gt;"", adt_primitive!D753, AK752)</f>
        <v>CM_ActnOnErToMM</v>
      </c>
      <c r="AL753" s="27" t="str">
        <f>IF(adt_primitive!B753&lt;&gt;"", adt_primitive!B753, AL752)</f>
        <v>ADTS_ActnOnErToMM</v>
      </c>
      <c r="AM753" t="str">
        <f>IF(ports!E753&lt;&gt;"", ports!E753, AM752)</f>
        <v>Trigger1</v>
      </c>
      <c r="AN753" t="str">
        <f>IF(ports!C753&lt;&gt;"", ports!C753, AN752)</f>
        <v>Trigger_R_Port</v>
      </c>
      <c r="AO753" s="27" t="str">
        <f>IF(ports!F753&lt;&gt;"", ports!F753, AO752)</f>
        <v>Trigg2</v>
      </c>
    </row>
    <row r="754" spans="34:41" ht="15" x14ac:dyDescent="0.25">
      <c r="AH754" s="27" t="str" cm="1">
        <f t="array" ref="AH754">IF(AND(LOOKUP(2,1/(ports!B$2:B754&lt;&gt;""),ports!B$2:B754)="ReceiverPort",
       OR(LOOKUP(2,1/(ports!D$2:D754&lt;&gt;""),ports!D$2:D754)="SenderReceiverInterface",
          LOOKUP(2,1/(ports!D$2:D754&lt;&gt;""),ports!D$2:D754)="NvDataInterface")),
  "ReceiverPort_Options",
  IF(AND(LOOKUP(2,1/(ports!B$2:B754&lt;&gt;""),ports!B$2:B754)="SenderPort",
         OR(LOOKUP(2,1/(ports!D$2:D754&lt;&gt;""),ports!D$2:D754)="SenderReceiverInterface",
            LOOKUP(2,1/(ports!D$2:D754&lt;&gt;""),ports!D$2:D754)="NvDataInterface")),
     "SenderPort_Options",
     ""  )
)</f>
        <v/>
      </c>
      <c r="AK754" t="str">
        <f>IF(adt_primitive!D754&lt;&gt;"", adt_primitive!D754, AK753)</f>
        <v>CM_ActnOnErToMM</v>
      </c>
      <c r="AL754" s="27" t="str">
        <f>IF(adt_primitive!B754&lt;&gt;"", adt_primitive!B754, AL753)</f>
        <v>ADTS_ActnOnErToMM</v>
      </c>
      <c r="AM754" t="str">
        <f>IF(ports!E754&lt;&gt;"", ports!E754, AM753)</f>
        <v>Trigger1</v>
      </c>
      <c r="AN754" t="str">
        <f>IF(ports!C754&lt;&gt;"", ports!C754, AN753)</f>
        <v>Trigger_R_Port</v>
      </c>
      <c r="AO754" s="27" t="str">
        <f>IF(ports!F754&lt;&gt;"", ports!F754, AO753)</f>
        <v>Trigg2</v>
      </c>
    </row>
    <row r="755" spans="34:41" ht="15" x14ac:dyDescent="0.25">
      <c r="AH755" s="27" t="str" cm="1">
        <f t="array" ref="AH755">IF(AND(LOOKUP(2,1/(ports!B$2:B755&lt;&gt;""),ports!B$2:B755)="ReceiverPort",
       OR(LOOKUP(2,1/(ports!D$2:D755&lt;&gt;""),ports!D$2:D755)="SenderReceiverInterface",
          LOOKUP(2,1/(ports!D$2:D755&lt;&gt;""),ports!D$2:D755)="NvDataInterface")),
  "ReceiverPort_Options",
  IF(AND(LOOKUP(2,1/(ports!B$2:B755&lt;&gt;""),ports!B$2:B755)="SenderPort",
         OR(LOOKUP(2,1/(ports!D$2:D755&lt;&gt;""),ports!D$2:D755)="SenderReceiverInterface",
            LOOKUP(2,1/(ports!D$2:D755&lt;&gt;""),ports!D$2:D755)="NvDataInterface")),
     "SenderPort_Options",
     ""  )
)</f>
        <v/>
      </c>
      <c r="AK755" t="str">
        <f>IF(adt_primitive!D755&lt;&gt;"", adt_primitive!D755, AK754)</f>
        <v>CM_ActnOnErToMM</v>
      </c>
      <c r="AL755" s="27" t="str">
        <f>IF(adt_primitive!B755&lt;&gt;"", adt_primitive!B755, AL754)</f>
        <v>ADTS_ActnOnErToMM</v>
      </c>
      <c r="AM755" t="str">
        <f>IF(ports!E755&lt;&gt;"", ports!E755, AM754)</f>
        <v>Trigger1</v>
      </c>
      <c r="AN755" t="str">
        <f>IF(ports!C755&lt;&gt;"", ports!C755, AN754)</f>
        <v>Trigger_R_Port</v>
      </c>
      <c r="AO755" s="27" t="str">
        <f>IF(ports!F755&lt;&gt;"", ports!F755, AO754)</f>
        <v>Trigg2</v>
      </c>
    </row>
    <row r="756" spans="34:41" ht="15" x14ac:dyDescent="0.25">
      <c r="AH756" s="27" t="str" cm="1">
        <f t="array" ref="AH756">IF(AND(LOOKUP(2,1/(ports!B$2:B756&lt;&gt;""),ports!B$2:B756)="ReceiverPort",
       OR(LOOKUP(2,1/(ports!D$2:D756&lt;&gt;""),ports!D$2:D756)="SenderReceiverInterface",
          LOOKUP(2,1/(ports!D$2:D756&lt;&gt;""),ports!D$2:D756)="NvDataInterface")),
  "ReceiverPort_Options",
  IF(AND(LOOKUP(2,1/(ports!B$2:B756&lt;&gt;""),ports!B$2:B756)="SenderPort",
         OR(LOOKUP(2,1/(ports!D$2:D756&lt;&gt;""),ports!D$2:D756)="SenderReceiverInterface",
            LOOKUP(2,1/(ports!D$2:D756&lt;&gt;""),ports!D$2:D756)="NvDataInterface")),
     "SenderPort_Options",
     ""  )
)</f>
        <v/>
      </c>
      <c r="AK756" t="str">
        <f>IF(adt_primitive!D756&lt;&gt;"", adt_primitive!D756, AK755)</f>
        <v>CM_ActnOnErToMM</v>
      </c>
      <c r="AL756" s="27" t="str">
        <f>IF(adt_primitive!B756&lt;&gt;"", adt_primitive!B756, AL755)</f>
        <v>ADTS_ActnOnErToMM</v>
      </c>
      <c r="AM756" t="str">
        <f>IF(ports!E756&lt;&gt;"", ports!E756, AM755)</f>
        <v>Trigger1</v>
      </c>
      <c r="AN756" t="str">
        <f>IF(ports!C756&lt;&gt;"", ports!C756, AN755)</f>
        <v>Trigger_R_Port</v>
      </c>
      <c r="AO756" s="27" t="str">
        <f>IF(ports!F756&lt;&gt;"", ports!F756, AO755)</f>
        <v>Trigg2</v>
      </c>
    </row>
    <row r="757" spans="34:41" ht="15" x14ac:dyDescent="0.25">
      <c r="AH757" s="27" t="str" cm="1">
        <f t="array" ref="AH757">IF(AND(LOOKUP(2,1/(ports!B$2:B757&lt;&gt;""),ports!B$2:B757)="ReceiverPort",
       OR(LOOKUP(2,1/(ports!D$2:D757&lt;&gt;""),ports!D$2:D757)="SenderReceiverInterface",
          LOOKUP(2,1/(ports!D$2:D757&lt;&gt;""),ports!D$2:D757)="NvDataInterface")),
  "ReceiverPort_Options",
  IF(AND(LOOKUP(2,1/(ports!B$2:B757&lt;&gt;""),ports!B$2:B757)="SenderPort",
         OR(LOOKUP(2,1/(ports!D$2:D757&lt;&gt;""),ports!D$2:D757)="SenderReceiverInterface",
            LOOKUP(2,1/(ports!D$2:D757&lt;&gt;""),ports!D$2:D757)="NvDataInterface")),
     "SenderPort_Options",
     ""  )
)</f>
        <v/>
      </c>
      <c r="AK757" t="str">
        <f>IF(adt_primitive!D757&lt;&gt;"", adt_primitive!D757, AK756)</f>
        <v>CM_ActnOnErToMM</v>
      </c>
      <c r="AL757" s="27" t="str">
        <f>IF(adt_primitive!B757&lt;&gt;"", adt_primitive!B757, AL756)</f>
        <v>ADTS_ActnOnErToMM</v>
      </c>
      <c r="AM757" t="str">
        <f>IF(ports!E757&lt;&gt;"", ports!E757, AM756)</f>
        <v>Trigger1</v>
      </c>
      <c r="AN757" t="str">
        <f>IF(ports!C757&lt;&gt;"", ports!C757, AN756)</f>
        <v>Trigger_R_Port</v>
      </c>
      <c r="AO757" s="27" t="str">
        <f>IF(ports!F757&lt;&gt;"", ports!F757, AO756)</f>
        <v>Trigg2</v>
      </c>
    </row>
    <row r="758" spans="34:41" ht="15" x14ac:dyDescent="0.25">
      <c r="AH758" s="27" t="str" cm="1">
        <f t="array" ref="AH758">IF(AND(LOOKUP(2,1/(ports!B$2:B758&lt;&gt;""),ports!B$2:B758)="ReceiverPort",
       OR(LOOKUP(2,1/(ports!D$2:D758&lt;&gt;""),ports!D$2:D758)="SenderReceiverInterface",
          LOOKUP(2,1/(ports!D$2:D758&lt;&gt;""),ports!D$2:D758)="NvDataInterface")),
  "ReceiverPort_Options",
  IF(AND(LOOKUP(2,1/(ports!B$2:B758&lt;&gt;""),ports!B$2:B758)="SenderPort",
         OR(LOOKUP(2,1/(ports!D$2:D758&lt;&gt;""),ports!D$2:D758)="SenderReceiverInterface",
            LOOKUP(2,1/(ports!D$2:D758&lt;&gt;""),ports!D$2:D758)="NvDataInterface")),
     "SenderPort_Options",
     ""  )
)</f>
        <v/>
      </c>
      <c r="AK758" t="str">
        <f>IF(adt_primitive!D758&lt;&gt;"", adt_primitive!D758, AK757)</f>
        <v>CM_ActnOnErToMM</v>
      </c>
      <c r="AL758" s="27" t="str">
        <f>IF(adt_primitive!B758&lt;&gt;"", adt_primitive!B758, AL757)</f>
        <v>ADTS_ActnOnErToMM</v>
      </c>
      <c r="AM758" t="str">
        <f>IF(ports!E758&lt;&gt;"", ports!E758, AM757)</f>
        <v>Trigger1</v>
      </c>
      <c r="AN758" t="str">
        <f>IF(ports!C758&lt;&gt;"", ports!C758, AN757)</f>
        <v>Trigger_R_Port</v>
      </c>
      <c r="AO758" s="27" t="str">
        <f>IF(ports!F758&lt;&gt;"", ports!F758, AO757)</f>
        <v>Trigg2</v>
      </c>
    </row>
    <row r="759" spans="34:41" ht="15" x14ac:dyDescent="0.25">
      <c r="AH759" s="27" t="str" cm="1">
        <f t="array" ref="AH759">IF(AND(LOOKUP(2,1/(ports!B$2:B759&lt;&gt;""),ports!B$2:B759)="ReceiverPort",
       OR(LOOKUP(2,1/(ports!D$2:D759&lt;&gt;""),ports!D$2:D759)="SenderReceiverInterface",
          LOOKUP(2,1/(ports!D$2:D759&lt;&gt;""),ports!D$2:D759)="NvDataInterface")),
  "ReceiverPort_Options",
  IF(AND(LOOKUP(2,1/(ports!B$2:B759&lt;&gt;""),ports!B$2:B759)="SenderPort",
         OR(LOOKUP(2,1/(ports!D$2:D759&lt;&gt;""),ports!D$2:D759)="SenderReceiverInterface",
            LOOKUP(2,1/(ports!D$2:D759&lt;&gt;""),ports!D$2:D759)="NvDataInterface")),
     "SenderPort_Options",
     ""  )
)</f>
        <v/>
      </c>
      <c r="AK759" t="str">
        <f>IF(adt_primitive!D759&lt;&gt;"", adt_primitive!D759, AK758)</f>
        <v>CM_ActnOnErToMM</v>
      </c>
      <c r="AL759" s="27" t="str">
        <f>IF(adt_primitive!B759&lt;&gt;"", adt_primitive!B759, AL758)</f>
        <v>ADTS_ActnOnErToMM</v>
      </c>
      <c r="AM759" t="str">
        <f>IF(ports!E759&lt;&gt;"", ports!E759, AM758)</f>
        <v>Trigger1</v>
      </c>
      <c r="AN759" t="str">
        <f>IF(ports!C759&lt;&gt;"", ports!C759, AN758)</f>
        <v>Trigger_R_Port</v>
      </c>
      <c r="AO759" s="27" t="str">
        <f>IF(ports!F759&lt;&gt;"", ports!F759, AO758)</f>
        <v>Trigg2</v>
      </c>
    </row>
    <row r="760" spans="34:41" ht="15" x14ac:dyDescent="0.25">
      <c r="AH760" s="27" t="str" cm="1">
        <f t="array" ref="AH760">IF(AND(LOOKUP(2,1/(ports!B$2:B760&lt;&gt;""),ports!B$2:B760)="ReceiverPort",
       OR(LOOKUP(2,1/(ports!D$2:D760&lt;&gt;""),ports!D$2:D760)="SenderReceiverInterface",
          LOOKUP(2,1/(ports!D$2:D760&lt;&gt;""),ports!D$2:D760)="NvDataInterface")),
  "ReceiverPort_Options",
  IF(AND(LOOKUP(2,1/(ports!B$2:B760&lt;&gt;""),ports!B$2:B760)="SenderPort",
         OR(LOOKUP(2,1/(ports!D$2:D760&lt;&gt;""),ports!D$2:D760)="SenderReceiverInterface",
            LOOKUP(2,1/(ports!D$2:D760&lt;&gt;""),ports!D$2:D760)="NvDataInterface")),
     "SenderPort_Options",
     ""  )
)</f>
        <v/>
      </c>
      <c r="AK760" t="str">
        <f>IF(adt_primitive!D760&lt;&gt;"", adt_primitive!D760, AK759)</f>
        <v>CM_ActnOnErToMM</v>
      </c>
      <c r="AL760" s="27" t="str">
        <f>IF(adt_primitive!B760&lt;&gt;"", adt_primitive!B760, AL759)</f>
        <v>ADTS_ActnOnErToMM</v>
      </c>
      <c r="AM760" t="str">
        <f>IF(ports!E760&lt;&gt;"", ports!E760, AM759)</f>
        <v>Trigger1</v>
      </c>
      <c r="AN760" t="str">
        <f>IF(ports!C760&lt;&gt;"", ports!C760, AN759)</f>
        <v>Trigger_R_Port</v>
      </c>
      <c r="AO760" s="27" t="str">
        <f>IF(ports!F760&lt;&gt;"", ports!F760, AO759)</f>
        <v>Trigg2</v>
      </c>
    </row>
    <row r="761" spans="34:41" ht="15" x14ac:dyDescent="0.25">
      <c r="AH761" s="27" t="str" cm="1">
        <f t="array" ref="AH761">IF(AND(LOOKUP(2,1/(ports!B$2:B761&lt;&gt;""),ports!B$2:B761)="ReceiverPort",
       OR(LOOKUP(2,1/(ports!D$2:D761&lt;&gt;""),ports!D$2:D761)="SenderReceiverInterface",
          LOOKUP(2,1/(ports!D$2:D761&lt;&gt;""),ports!D$2:D761)="NvDataInterface")),
  "ReceiverPort_Options",
  IF(AND(LOOKUP(2,1/(ports!B$2:B761&lt;&gt;""),ports!B$2:B761)="SenderPort",
         OR(LOOKUP(2,1/(ports!D$2:D761&lt;&gt;""),ports!D$2:D761)="SenderReceiverInterface",
            LOOKUP(2,1/(ports!D$2:D761&lt;&gt;""),ports!D$2:D761)="NvDataInterface")),
     "SenderPort_Options",
     ""  )
)</f>
        <v/>
      </c>
      <c r="AK761" t="str">
        <f>IF(adt_primitive!D761&lt;&gt;"", adt_primitive!D761, AK760)</f>
        <v>CM_ActnOnErToMM</v>
      </c>
      <c r="AL761" s="27" t="str">
        <f>IF(adt_primitive!B761&lt;&gt;"", adt_primitive!B761, AL760)</f>
        <v>ADTS_ActnOnErToMM</v>
      </c>
      <c r="AM761" t="str">
        <f>IF(ports!E761&lt;&gt;"", ports!E761, AM760)</f>
        <v>Trigger1</v>
      </c>
      <c r="AN761" t="str">
        <f>IF(ports!C761&lt;&gt;"", ports!C761, AN760)</f>
        <v>Trigger_R_Port</v>
      </c>
      <c r="AO761" s="27" t="str">
        <f>IF(ports!F761&lt;&gt;"", ports!F761, AO760)</f>
        <v>Trigg2</v>
      </c>
    </row>
    <row r="762" spans="34:41" ht="15" x14ac:dyDescent="0.25">
      <c r="AH762" s="27" t="str" cm="1">
        <f t="array" ref="AH762">IF(AND(LOOKUP(2,1/(ports!B$2:B762&lt;&gt;""),ports!B$2:B762)="ReceiverPort",
       OR(LOOKUP(2,1/(ports!D$2:D762&lt;&gt;""),ports!D$2:D762)="SenderReceiverInterface",
          LOOKUP(2,1/(ports!D$2:D762&lt;&gt;""),ports!D$2:D762)="NvDataInterface")),
  "ReceiverPort_Options",
  IF(AND(LOOKUP(2,1/(ports!B$2:B762&lt;&gt;""),ports!B$2:B762)="SenderPort",
         OR(LOOKUP(2,1/(ports!D$2:D762&lt;&gt;""),ports!D$2:D762)="SenderReceiverInterface",
            LOOKUP(2,1/(ports!D$2:D762&lt;&gt;""),ports!D$2:D762)="NvDataInterface")),
     "SenderPort_Options",
     ""  )
)</f>
        <v/>
      </c>
      <c r="AK762" t="str">
        <f>IF(adt_primitive!D762&lt;&gt;"", adt_primitive!D762, AK761)</f>
        <v>CM_ActnOnErToMM</v>
      </c>
      <c r="AL762" s="27" t="str">
        <f>IF(adt_primitive!B762&lt;&gt;"", adt_primitive!B762, AL761)</f>
        <v>ADTS_ActnOnErToMM</v>
      </c>
      <c r="AM762" t="str">
        <f>IF(ports!E762&lt;&gt;"", ports!E762, AM761)</f>
        <v>Trigger1</v>
      </c>
      <c r="AN762" t="str">
        <f>IF(ports!C762&lt;&gt;"", ports!C762, AN761)</f>
        <v>Trigger_R_Port</v>
      </c>
      <c r="AO762" s="27" t="str">
        <f>IF(ports!F762&lt;&gt;"", ports!F762, AO761)</f>
        <v>Trigg2</v>
      </c>
    </row>
    <row r="763" spans="34:41" ht="15" x14ac:dyDescent="0.25">
      <c r="AH763" s="27" t="str" cm="1">
        <f t="array" ref="AH763">IF(AND(LOOKUP(2,1/(ports!B$2:B763&lt;&gt;""),ports!B$2:B763)="ReceiverPort",
       OR(LOOKUP(2,1/(ports!D$2:D763&lt;&gt;""),ports!D$2:D763)="SenderReceiverInterface",
          LOOKUP(2,1/(ports!D$2:D763&lt;&gt;""),ports!D$2:D763)="NvDataInterface")),
  "ReceiverPort_Options",
  IF(AND(LOOKUP(2,1/(ports!B$2:B763&lt;&gt;""),ports!B$2:B763)="SenderPort",
         OR(LOOKUP(2,1/(ports!D$2:D763&lt;&gt;""),ports!D$2:D763)="SenderReceiverInterface",
            LOOKUP(2,1/(ports!D$2:D763&lt;&gt;""),ports!D$2:D763)="NvDataInterface")),
     "SenderPort_Options",
     ""  )
)</f>
        <v/>
      </c>
      <c r="AK763" t="str">
        <f>IF(adt_primitive!D763&lt;&gt;"", adt_primitive!D763, AK762)</f>
        <v>CM_ActnOnErToMM</v>
      </c>
      <c r="AL763" s="27" t="str">
        <f>IF(adt_primitive!B763&lt;&gt;"", adt_primitive!B763, AL762)</f>
        <v>ADTS_ActnOnErToMM</v>
      </c>
      <c r="AM763" t="str">
        <f>IF(ports!E763&lt;&gt;"", ports!E763, AM762)</f>
        <v>Trigger1</v>
      </c>
      <c r="AN763" t="str">
        <f>IF(ports!C763&lt;&gt;"", ports!C763, AN762)</f>
        <v>Trigger_R_Port</v>
      </c>
      <c r="AO763" s="27" t="str">
        <f>IF(ports!F763&lt;&gt;"", ports!F763, AO762)</f>
        <v>Trigg2</v>
      </c>
    </row>
    <row r="764" spans="34:41" ht="15" x14ac:dyDescent="0.25">
      <c r="AH764" s="27" t="str" cm="1">
        <f t="array" ref="AH764">IF(AND(LOOKUP(2,1/(ports!B$2:B764&lt;&gt;""),ports!B$2:B764)="ReceiverPort",
       OR(LOOKUP(2,1/(ports!D$2:D764&lt;&gt;""),ports!D$2:D764)="SenderReceiverInterface",
          LOOKUP(2,1/(ports!D$2:D764&lt;&gt;""),ports!D$2:D764)="NvDataInterface")),
  "ReceiverPort_Options",
  IF(AND(LOOKUP(2,1/(ports!B$2:B764&lt;&gt;""),ports!B$2:B764)="SenderPort",
         OR(LOOKUP(2,1/(ports!D$2:D764&lt;&gt;""),ports!D$2:D764)="SenderReceiverInterface",
            LOOKUP(2,1/(ports!D$2:D764&lt;&gt;""),ports!D$2:D764)="NvDataInterface")),
     "SenderPort_Options",
     ""  )
)</f>
        <v/>
      </c>
      <c r="AK764" t="str">
        <f>IF(adt_primitive!D764&lt;&gt;"", adt_primitive!D764, AK763)</f>
        <v>CM_ActnOnErToMM</v>
      </c>
      <c r="AL764" s="27" t="str">
        <f>IF(adt_primitive!B764&lt;&gt;"", adt_primitive!B764, AL763)</f>
        <v>ADTS_ActnOnErToMM</v>
      </c>
      <c r="AM764" t="str">
        <f>IF(ports!E764&lt;&gt;"", ports!E764, AM763)</f>
        <v>Trigger1</v>
      </c>
      <c r="AN764" t="str">
        <f>IF(ports!C764&lt;&gt;"", ports!C764, AN763)</f>
        <v>Trigger_R_Port</v>
      </c>
      <c r="AO764" s="27" t="str">
        <f>IF(ports!F764&lt;&gt;"", ports!F764, AO763)</f>
        <v>Trigg2</v>
      </c>
    </row>
    <row r="765" spans="34:41" ht="15" x14ac:dyDescent="0.25">
      <c r="AH765" s="27" t="str" cm="1">
        <f t="array" ref="AH765">IF(AND(LOOKUP(2,1/(ports!B$2:B765&lt;&gt;""),ports!B$2:B765)="ReceiverPort",
       OR(LOOKUP(2,1/(ports!D$2:D765&lt;&gt;""),ports!D$2:D765)="SenderReceiverInterface",
          LOOKUP(2,1/(ports!D$2:D765&lt;&gt;""),ports!D$2:D765)="NvDataInterface")),
  "ReceiverPort_Options",
  IF(AND(LOOKUP(2,1/(ports!B$2:B765&lt;&gt;""),ports!B$2:B765)="SenderPort",
         OR(LOOKUP(2,1/(ports!D$2:D765&lt;&gt;""),ports!D$2:D765)="SenderReceiverInterface",
            LOOKUP(2,1/(ports!D$2:D765&lt;&gt;""),ports!D$2:D765)="NvDataInterface")),
     "SenderPort_Options",
     ""  )
)</f>
        <v/>
      </c>
      <c r="AK765" t="str">
        <f>IF(adt_primitive!D765&lt;&gt;"", adt_primitive!D765, AK764)</f>
        <v>CM_ActnOnErToMM</v>
      </c>
      <c r="AL765" s="27" t="str">
        <f>IF(adt_primitive!B765&lt;&gt;"", adt_primitive!B765, AL764)</f>
        <v>ADTS_ActnOnErToMM</v>
      </c>
      <c r="AM765" t="str">
        <f>IF(ports!E765&lt;&gt;"", ports!E765, AM764)</f>
        <v>Trigger1</v>
      </c>
      <c r="AN765" t="str">
        <f>IF(ports!C765&lt;&gt;"", ports!C765, AN764)</f>
        <v>Trigger_R_Port</v>
      </c>
      <c r="AO765" s="27" t="str">
        <f>IF(ports!F765&lt;&gt;"", ports!F765, AO764)</f>
        <v>Trigg2</v>
      </c>
    </row>
    <row r="766" spans="34:41" ht="15" x14ac:dyDescent="0.25">
      <c r="AH766" s="27" t="str" cm="1">
        <f t="array" ref="AH766">IF(AND(LOOKUP(2,1/(ports!B$2:B766&lt;&gt;""),ports!B$2:B766)="ReceiverPort",
       OR(LOOKUP(2,1/(ports!D$2:D766&lt;&gt;""),ports!D$2:D766)="SenderReceiverInterface",
          LOOKUP(2,1/(ports!D$2:D766&lt;&gt;""),ports!D$2:D766)="NvDataInterface")),
  "ReceiverPort_Options",
  IF(AND(LOOKUP(2,1/(ports!B$2:B766&lt;&gt;""),ports!B$2:B766)="SenderPort",
         OR(LOOKUP(2,1/(ports!D$2:D766&lt;&gt;""),ports!D$2:D766)="SenderReceiverInterface",
            LOOKUP(2,1/(ports!D$2:D766&lt;&gt;""),ports!D$2:D766)="NvDataInterface")),
     "SenderPort_Options",
     ""  )
)</f>
        <v/>
      </c>
      <c r="AK766" t="str">
        <f>IF(adt_primitive!D766&lt;&gt;"", adt_primitive!D766, AK765)</f>
        <v>CM_ActnOnErToMM</v>
      </c>
      <c r="AL766" s="27" t="str">
        <f>IF(adt_primitive!B766&lt;&gt;"", adt_primitive!B766, AL765)</f>
        <v>ADTS_ActnOnErToMM</v>
      </c>
      <c r="AM766" t="str">
        <f>IF(ports!E766&lt;&gt;"", ports!E766, AM765)</f>
        <v>Trigger1</v>
      </c>
      <c r="AN766" t="str">
        <f>IF(ports!C766&lt;&gt;"", ports!C766, AN765)</f>
        <v>Trigger_R_Port</v>
      </c>
      <c r="AO766" s="27" t="str">
        <f>IF(ports!F766&lt;&gt;"", ports!F766, AO765)</f>
        <v>Trigg2</v>
      </c>
    </row>
    <row r="767" spans="34:41" ht="15" x14ac:dyDescent="0.25">
      <c r="AH767" s="27" t="str" cm="1">
        <f t="array" ref="AH767">IF(AND(LOOKUP(2,1/(ports!B$2:B767&lt;&gt;""),ports!B$2:B767)="ReceiverPort",
       OR(LOOKUP(2,1/(ports!D$2:D767&lt;&gt;""),ports!D$2:D767)="SenderReceiverInterface",
          LOOKUP(2,1/(ports!D$2:D767&lt;&gt;""),ports!D$2:D767)="NvDataInterface")),
  "ReceiverPort_Options",
  IF(AND(LOOKUP(2,1/(ports!B$2:B767&lt;&gt;""),ports!B$2:B767)="SenderPort",
         OR(LOOKUP(2,1/(ports!D$2:D767&lt;&gt;""),ports!D$2:D767)="SenderReceiverInterface",
            LOOKUP(2,1/(ports!D$2:D767&lt;&gt;""),ports!D$2:D767)="NvDataInterface")),
     "SenderPort_Options",
     ""  )
)</f>
        <v/>
      </c>
      <c r="AK767" t="str">
        <f>IF(adt_primitive!D767&lt;&gt;"", adt_primitive!D767, AK766)</f>
        <v>CM_ActnOnErToMM</v>
      </c>
      <c r="AL767" s="27" t="str">
        <f>IF(adt_primitive!B767&lt;&gt;"", adt_primitive!B767, AL766)</f>
        <v>ADTS_ActnOnErToMM</v>
      </c>
      <c r="AM767" t="str">
        <f>IF(ports!E767&lt;&gt;"", ports!E767, AM766)</f>
        <v>Trigger1</v>
      </c>
      <c r="AN767" t="str">
        <f>IF(ports!C767&lt;&gt;"", ports!C767, AN766)</f>
        <v>Trigger_R_Port</v>
      </c>
      <c r="AO767" s="27" t="str">
        <f>IF(ports!F767&lt;&gt;"", ports!F767, AO766)</f>
        <v>Trigg2</v>
      </c>
    </row>
    <row r="768" spans="34:41" ht="15" x14ac:dyDescent="0.25">
      <c r="AH768" s="27" t="str" cm="1">
        <f t="array" ref="AH768">IF(AND(LOOKUP(2,1/(ports!B$2:B768&lt;&gt;""),ports!B$2:B768)="ReceiverPort",
       OR(LOOKUP(2,1/(ports!D$2:D768&lt;&gt;""),ports!D$2:D768)="SenderReceiverInterface",
          LOOKUP(2,1/(ports!D$2:D768&lt;&gt;""),ports!D$2:D768)="NvDataInterface")),
  "ReceiverPort_Options",
  IF(AND(LOOKUP(2,1/(ports!B$2:B768&lt;&gt;""),ports!B$2:B768)="SenderPort",
         OR(LOOKUP(2,1/(ports!D$2:D768&lt;&gt;""),ports!D$2:D768)="SenderReceiverInterface",
            LOOKUP(2,1/(ports!D$2:D768&lt;&gt;""),ports!D$2:D768)="NvDataInterface")),
     "SenderPort_Options",
     ""  )
)</f>
        <v/>
      </c>
      <c r="AK768" t="str">
        <f>IF(adt_primitive!D768&lt;&gt;"", adt_primitive!D768, AK767)</f>
        <v>CM_ActnOnErToMM</v>
      </c>
      <c r="AL768" s="27" t="str">
        <f>IF(adt_primitive!B768&lt;&gt;"", adt_primitive!B768, AL767)</f>
        <v>ADTS_ActnOnErToMM</v>
      </c>
      <c r="AM768" t="str">
        <f>IF(ports!E768&lt;&gt;"", ports!E768, AM767)</f>
        <v>Trigger1</v>
      </c>
      <c r="AN768" t="str">
        <f>IF(ports!C768&lt;&gt;"", ports!C768, AN767)</f>
        <v>Trigger_R_Port</v>
      </c>
      <c r="AO768" s="27" t="str">
        <f>IF(ports!F768&lt;&gt;"", ports!F768, AO767)</f>
        <v>Trigg2</v>
      </c>
    </row>
    <row r="769" spans="34:41" ht="15" x14ac:dyDescent="0.25">
      <c r="AH769" s="27" t="str" cm="1">
        <f t="array" ref="AH769">IF(AND(LOOKUP(2,1/(ports!B$2:B769&lt;&gt;""),ports!B$2:B769)="ReceiverPort",
       OR(LOOKUP(2,1/(ports!D$2:D769&lt;&gt;""),ports!D$2:D769)="SenderReceiverInterface",
          LOOKUP(2,1/(ports!D$2:D769&lt;&gt;""),ports!D$2:D769)="NvDataInterface")),
  "ReceiverPort_Options",
  IF(AND(LOOKUP(2,1/(ports!B$2:B769&lt;&gt;""),ports!B$2:B769)="SenderPort",
         OR(LOOKUP(2,1/(ports!D$2:D769&lt;&gt;""),ports!D$2:D769)="SenderReceiverInterface",
            LOOKUP(2,1/(ports!D$2:D769&lt;&gt;""),ports!D$2:D769)="NvDataInterface")),
     "SenderPort_Options",
     ""  )
)</f>
        <v/>
      </c>
      <c r="AK769" t="str">
        <f>IF(adt_primitive!D769&lt;&gt;"", adt_primitive!D769, AK768)</f>
        <v>CM_ActnOnErToMM</v>
      </c>
      <c r="AL769" s="27" t="str">
        <f>IF(adt_primitive!B769&lt;&gt;"", adt_primitive!B769, AL768)</f>
        <v>ADTS_ActnOnErToMM</v>
      </c>
      <c r="AM769" t="str">
        <f>IF(ports!E769&lt;&gt;"", ports!E769, AM768)</f>
        <v>Trigger1</v>
      </c>
      <c r="AN769" t="str">
        <f>IF(ports!C769&lt;&gt;"", ports!C769, AN768)</f>
        <v>Trigger_R_Port</v>
      </c>
      <c r="AO769" s="27" t="str">
        <f>IF(ports!F769&lt;&gt;"", ports!F769, AO768)</f>
        <v>Trigg2</v>
      </c>
    </row>
    <row r="770" spans="34:41" ht="15" x14ac:dyDescent="0.25">
      <c r="AH770" s="27" t="str" cm="1">
        <f t="array" ref="AH770">IF(AND(LOOKUP(2,1/(ports!B$2:B770&lt;&gt;""),ports!B$2:B770)="ReceiverPort",
       OR(LOOKUP(2,1/(ports!D$2:D770&lt;&gt;""),ports!D$2:D770)="SenderReceiverInterface",
          LOOKUP(2,1/(ports!D$2:D770&lt;&gt;""),ports!D$2:D770)="NvDataInterface")),
  "ReceiverPort_Options",
  IF(AND(LOOKUP(2,1/(ports!B$2:B770&lt;&gt;""),ports!B$2:B770)="SenderPort",
         OR(LOOKUP(2,1/(ports!D$2:D770&lt;&gt;""),ports!D$2:D770)="SenderReceiverInterface",
            LOOKUP(2,1/(ports!D$2:D770&lt;&gt;""),ports!D$2:D770)="NvDataInterface")),
     "SenderPort_Options",
     ""  )
)</f>
        <v/>
      </c>
      <c r="AK770" t="str">
        <f>IF(adt_primitive!D770&lt;&gt;"", adt_primitive!D770, AK769)</f>
        <v>CM_ActnOnErToMM</v>
      </c>
      <c r="AL770" s="27" t="str">
        <f>IF(adt_primitive!B770&lt;&gt;"", adt_primitive!B770, AL769)</f>
        <v>ADTS_ActnOnErToMM</v>
      </c>
      <c r="AM770" t="str">
        <f>IF(ports!E770&lt;&gt;"", ports!E770, AM769)</f>
        <v>Trigger1</v>
      </c>
      <c r="AN770" t="str">
        <f>IF(ports!C770&lt;&gt;"", ports!C770, AN769)</f>
        <v>Trigger_R_Port</v>
      </c>
      <c r="AO770" s="27" t="str">
        <f>IF(ports!F770&lt;&gt;"", ports!F770, AO769)</f>
        <v>Trigg2</v>
      </c>
    </row>
    <row r="771" spans="34:41" ht="15" x14ac:dyDescent="0.25">
      <c r="AH771" s="27" t="str" cm="1">
        <f t="array" ref="AH771">IF(AND(LOOKUP(2,1/(ports!B$2:B771&lt;&gt;""),ports!B$2:B771)="ReceiverPort",
       OR(LOOKUP(2,1/(ports!D$2:D771&lt;&gt;""),ports!D$2:D771)="SenderReceiverInterface",
          LOOKUP(2,1/(ports!D$2:D771&lt;&gt;""),ports!D$2:D771)="NvDataInterface")),
  "ReceiverPort_Options",
  IF(AND(LOOKUP(2,1/(ports!B$2:B771&lt;&gt;""),ports!B$2:B771)="SenderPort",
         OR(LOOKUP(2,1/(ports!D$2:D771&lt;&gt;""),ports!D$2:D771)="SenderReceiverInterface",
            LOOKUP(2,1/(ports!D$2:D771&lt;&gt;""),ports!D$2:D771)="NvDataInterface")),
     "SenderPort_Options",
     ""  )
)</f>
        <v/>
      </c>
      <c r="AK771" t="str">
        <f>IF(adt_primitive!D771&lt;&gt;"", adt_primitive!D771, AK770)</f>
        <v>CM_ActnOnErToMM</v>
      </c>
      <c r="AL771" s="27" t="str">
        <f>IF(adt_primitive!B771&lt;&gt;"", adt_primitive!B771, AL770)</f>
        <v>ADTS_ActnOnErToMM</v>
      </c>
      <c r="AM771" t="str">
        <f>IF(ports!E771&lt;&gt;"", ports!E771, AM770)</f>
        <v>Trigger1</v>
      </c>
      <c r="AN771" t="str">
        <f>IF(ports!C771&lt;&gt;"", ports!C771, AN770)</f>
        <v>Trigger_R_Port</v>
      </c>
      <c r="AO771" s="27" t="str">
        <f>IF(ports!F771&lt;&gt;"", ports!F771, AO770)</f>
        <v>Trigg2</v>
      </c>
    </row>
    <row r="772" spans="34:41" ht="15" x14ac:dyDescent="0.25">
      <c r="AH772" s="27" t="str" cm="1">
        <f t="array" ref="AH772">IF(AND(LOOKUP(2,1/(ports!B$2:B772&lt;&gt;""),ports!B$2:B772)="ReceiverPort",
       OR(LOOKUP(2,1/(ports!D$2:D772&lt;&gt;""),ports!D$2:D772)="SenderReceiverInterface",
          LOOKUP(2,1/(ports!D$2:D772&lt;&gt;""),ports!D$2:D772)="NvDataInterface")),
  "ReceiverPort_Options",
  IF(AND(LOOKUP(2,1/(ports!B$2:B772&lt;&gt;""),ports!B$2:B772)="SenderPort",
         OR(LOOKUP(2,1/(ports!D$2:D772&lt;&gt;""),ports!D$2:D772)="SenderReceiverInterface",
            LOOKUP(2,1/(ports!D$2:D772&lt;&gt;""),ports!D$2:D772)="NvDataInterface")),
     "SenderPort_Options",
     ""  )
)</f>
        <v/>
      </c>
      <c r="AK772" t="str">
        <f>IF(adt_primitive!D772&lt;&gt;"", adt_primitive!D772, AK771)</f>
        <v>CM_ActnOnErToMM</v>
      </c>
      <c r="AL772" s="27" t="str">
        <f>IF(adt_primitive!B772&lt;&gt;"", adt_primitive!B772, AL771)</f>
        <v>ADTS_ActnOnErToMM</v>
      </c>
      <c r="AM772" t="str">
        <f>IF(ports!E772&lt;&gt;"", ports!E772, AM771)</f>
        <v>Trigger1</v>
      </c>
      <c r="AN772" t="str">
        <f>IF(ports!C772&lt;&gt;"", ports!C772, AN771)</f>
        <v>Trigger_R_Port</v>
      </c>
      <c r="AO772" s="27" t="str">
        <f>IF(ports!F772&lt;&gt;"", ports!F772, AO771)</f>
        <v>Trigg2</v>
      </c>
    </row>
    <row r="773" spans="34:41" ht="15" x14ac:dyDescent="0.25">
      <c r="AH773" s="27" t="str" cm="1">
        <f t="array" ref="AH773">IF(AND(LOOKUP(2,1/(ports!B$2:B773&lt;&gt;""),ports!B$2:B773)="ReceiverPort",
       OR(LOOKUP(2,1/(ports!D$2:D773&lt;&gt;""),ports!D$2:D773)="SenderReceiverInterface",
          LOOKUP(2,1/(ports!D$2:D773&lt;&gt;""),ports!D$2:D773)="NvDataInterface")),
  "ReceiverPort_Options",
  IF(AND(LOOKUP(2,1/(ports!B$2:B773&lt;&gt;""),ports!B$2:B773)="SenderPort",
         OR(LOOKUP(2,1/(ports!D$2:D773&lt;&gt;""),ports!D$2:D773)="SenderReceiverInterface",
            LOOKUP(2,1/(ports!D$2:D773&lt;&gt;""),ports!D$2:D773)="NvDataInterface")),
     "SenderPort_Options",
     ""  )
)</f>
        <v/>
      </c>
      <c r="AK773" t="str">
        <f>IF(adt_primitive!D773&lt;&gt;"", adt_primitive!D773, AK772)</f>
        <v>CM_ActnOnErToMM</v>
      </c>
      <c r="AL773" s="27" t="str">
        <f>IF(adt_primitive!B773&lt;&gt;"", adt_primitive!B773, AL772)</f>
        <v>ADTS_ActnOnErToMM</v>
      </c>
      <c r="AM773" t="str">
        <f>IF(ports!E773&lt;&gt;"", ports!E773, AM772)</f>
        <v>Trigger1</v>
      </c>
      <c r="AN773" t="str">
        <f>IF(ports!C773&lt;&gt;"", ports!C773, AN772)</f>
        <v>Trigger_R_Port</v>
      </c>
      <c r="AO773" s="27" t="str">
        <f>IF(ports!F773&lt;&gt;"", ports!F773, AO772)</f>
        <v>Trigg2</v>
      </c>
    </row>
    <row r="774" spans="34:41" ht="15" x14ac:dyDescent="0.25">
      <c r="AH774" s="27" t="str" cm="1">
        <f t="array" ref="AH774">IF(AND(LOOKUP(2,1/(ports!B$2:B774&lt;&gt;""),ports!B$2:B774)="ReceiverPort",
       OR(LOOKUP(2,1/(ports!D$2:D774&lt;&gt;""),ports!D$2:D774)="SenderReceiverInterface",
          LOOKUP(2,1/(ports!D$2:D774&lt;&gt;""),ports!D$2:D774)="NvDataInterface")),
  "ReceiverPort_Options",
  IF(AND(LOOKUP(2,1/(ports!B$2:B774&lt;&gt;""),ports!B$2:B774)="SenderPort",
         OR(LOOKUP(2,1/(ports!D$2:D774&lt;&gt;""),ports!D$2:D774)="SenderReceiverInterface",
            LOOKUP(2,1/(ports!D$2:D774&lt;&gt;""),ports!D$2:D774)="NvDataInterface")),
     "SenderPort_Options",
     ""  )
)</f>
        <v/>
      </c>
      <c r="AK774" t="str">
        <f>IF(adt_primitive!D774&lt;&gt;"", adt_primitive!D774, AK773)</f>
        <v>CM_ActnOnErToMM</v>
      </c>
      <c r="AL774" s="27" t="str">
        <f>IF(adt_primitive!B774&lt;&gt;"", adt_primitive!B774, AL773)</f>
        <v>ADTS_ActnOnErToMM</v>
      </c>
      <c r="AM774" t="str">
        <f>IF(ports!E774&lt;&gt;"", ports!E774, AM773)</f>
        <v>Trigger1</v>
      </c>
      <c r="AN774" t="str">
        <f>IF(ports!C774&lt;&gt;"", ports!C774, AN773)</f>
        <v>Trigger_R_Port</v>
      </c>
      <c r="AO774" s="27" t="str">
        <f>IF(ports!F774&lt;&gt;"", ports!F774, AO773)</f>
        <v>Trigg2</v>
      </c>
    </row>
    <row r="775" spans="34:41" ht="15" x14ac:dyDescent="0.25">
      <c r="AH775" s="27" t="str" cm="1">
        <f t="array" ref="AH775">IF(AND(LOOKUP(2,1/(ports!B$2:B775&lt;&gt;""),ports!B$2:B775)="ReceiverPort",
       OR(LOOKUP(2,1/(ports!D$2:D775&lt;&gt;""),ports!D$2:D775)="SenderReceiverInterface",
          LOOKUP(2,1/(ports!D$2:D775&lt;&gt;""),ports!D$2:D775)="NvDataInterface")),
  "ReceiverPort_Options",
  IF(AND(LOOKUP(2,1/(ports!B$2:B775&lt;&gt;""),ports!B$2:B775)="SenderPort",
         OR(LOOKUP(2,1/(ports!D$2:D775&lt;&gt;""),ports!D$2:D775)="SenderReceiverInterface",
            LOOKUP(2,1/(ports!D$2:D775&lt;&gt;""),ports!D$2:D775)="NvDataInterface")),
     "SenderPort_Options",
     ""  )
)</f>
        <v/>
      </c>
      <c r="AK775" t="str">
        <f>IF(adt_primitive!D775&lt;&gt;"", adt_primitive!D775, AK774)</f>
        <v>CM_ActnOnErToMM</v>
      </c>
      <c r="AL775" s="27" t="str">
        <f>IF(adt_primitive!B775&lt;&gt;"", adt_primitive!B775, AL774)</f>
        <v>ADTS_ActnOnErToMM</v>
      </c>
      <c r="AM775" t="str">
        <f>IF(ports!E775&lt;&gt;"", ports!E775, AM774)</f>
        <v>Trigger1</v>
      </c>
      <c r="AN775" t="str">
        <f>IF(ports!C775&lt;&gt;"", ports!C775, AN774)</f>
        <v>Trigger_R_Port</v>
      </c>
      <c r="AO775" s="27" t="str">
        <f>IF(ports!F775&lt;&gt;"", ports!F775, AO774)</f>
        <v>Trigg2</v>
      </c>
    </row>
    <row r="776" spans="34:41" ht="15" x14ac:dyDescent="0.25">
      <c r="AH776" s="27" t="str" cm="1">
        <f t="array" ref="AH776">IF(AND(LOOKUP(2,1/(ports!B$2:B776&lt;&gt;""),ports!B$2:B776)="ReceiverPort",
       OR(LOOKUP(2,1/(ports!D$2:D776&lt;&gt;""),ports!D$2:D776)="SenderReceiverInterface",
          LOOKUP(2,1/(ports!D$2:D776&lt;&gt;""),ports!D$2:D776)="NvDataInterface")),
  "ReceiverPort_Options",
  IF(AND(LOOKUP(2,1/(ports!B$2:B776&lt;&gt;""),ports!B$2:B776)="SenderPort",
         OR(LOOKUP(2,1/(ports!D$2:D776&lt;&gt;""),ports!D$2:D776)="SenderReceiverInterface",
            LOOKUP(2,1/(ports!D$2:D776&lt;&gt;""),ports!D$2:D776)="NvDataInterface")),
     "SenderPort_Options",
     ""  )
)</f>
        <v/>
      </c>
      <c r="AK776" t="str">
        <f>IF(adt_primitive!D776&lt;&gt;"", adt_primitive!D776, AK775)</f>
        <v>CM_ActnOnErToMM</v>
      </c>
      <c r="AL776" s="27" t="str">
        <f>IF(adt_primitive!B776&lt;&gt;"", adt_primitive!B776, AL775)</f>
        <v>ADTS_ActnOnErToMM</v>
      </c>
      <c r="AM776" t="str">
        <f>IF(ports!E776&lt;&gt;"", ports!E776, AM775)</f>
        <v>Trigger1</v>
      </c>
      <c r="AN776" t="str">
        <f>IF(ports!C776&lt;&gt;"", ports!C776, AN775)</f>
        <v>Trigger_R_Port</v>
      </c>
      <c r="AO776" s="27" t="str">
        <f>IF(ports!F776&lt;&gt;"", ports!F776, AO775)</f>
        <v>Trigg2</v>
      </c>
    </row>
    <row r="777" spans="34:41" ht="15" x14ac:dyDescent="0.25">
      <c r="AH777" s="27" t="str" cm="1">
        <f t="array" ref="AH777">IF(AND(LOOKUP(2,1/(ports!B$2:B777&lt;&gt;""),ports!B$2:B777)="ReceiverPort",
       OR(LOOKUP(2,1/(ports!D$2:D777&lt;&gt;""),ports!D$2:D777)="SenderReceiverInterface",
          LOOKUP(2,1/(ports!D$2:D777&lt;&gt;""),ports!D$2:D777)="NvDataInterface")),
  "ReceiverPort_Options",
  IF(AND(LOOKUP(2,1/(ports!B$2:B777&lt;&gt;""),ports!B$2:B777)="SenderPort",
         OR(LOOKUP(2,1/(ports!D$2:D777&lt;&gt;""),ports!D$2:D777)="SenderReceiverInterface",
            LOOKUP(2,1/(ports!D$2:D777&lt;&gt;""),ports!D$2:D777)="NvDataInterface")),
     "SenderPort_Options",
     ""  )
)</f>
        <v/>
      </c>
      <c r="AK777" t="str">
        <f>IF(adt_primitive!D777&lt;&gt;"", adt_primitive!D777, AK776)</f>
        <v>CM_ActnOnErToMM</v>
      </c>
      <c r="AL777" s="27" t="str">
        <f>IF(adt_primitive!B777&lt;&gt;"", adt_primitive!B777, AL776)</f>
        <v>ADTS_ActnOnErToMM</v>
      </c>
      <c r="AM777" t="str">
        <f>IF(ports!E777&lt;&gt;"", ports!E777, AM776)</f>
        <v>Trigger1</v>
      </c>
      <c r="AN777" t="str">
        <f>IF(ports!C777&lt;&gt;"", ports!C777, AN776)</f>
        <v>Trigger_R_Port</v>
      </c>
      <c r="AO777" s="27" t="str">
        <f>IF(ports!F777&lt;&gt;"", ports!F777, AO776)</f>
        <v>Trigg2</v>
      </c>
    </row>
    <row r="778" spans="34:41" ht="15" x14ac:dyDescent="0.25">
      <c r="AH778" s="27" t="str" cm="1">
        <f t="array" ref="AH778">IF(AND(LOOKUP(2,1/(ports!B$2:B778&lt;&gt;""),ports!B$2:B778)="ReceiverPort",
       OR(LOOKUP(2,1/(ports!D$2:D778&lt;&gt;""),ports!D$2:D778)="SenderReceiverInterface",
          LOOKUP(2,1/(ports!D$2:D778&lt;&gt;""),ports!D$2:D778)="NvDataInterface")),
  "ReceiverPort_Options",
  IF(AND(LOOKUP(2,1/(ports!B$2:B778&lt;&gt;""),ports!B$2:B778)="SenderPort",
         OR(LOOKUP(2,1/(ports!D$2:D778&lt;&gt;""),ports!D$2:D778)="SenderReceiverInterface",
            LOOKUP(2,1/(ports!D$2:D778&lt;&gt;""),ports!D$2:D778)="NvDataInterface")),
     "SenderPort_Options",
     ""  )
)</f>
        <v/>
      </c>
      <c r="AK778" t="str">
        <f>IF(adt_primitive!D778&lt;&gt;"", adt_primitive!D778, AK777)</f>
        <v>CM_ActnOnErToMM</v>
      </c>
      <c r="AL778" s="27" t="str">
        <f>IF(adt_primitive!B778&lt;&gt;"", adt_primitive!B778, AL777)</f>
        <v>ADTS_ActnOnErToMM</v>
      </c>
      <c r="AM778" t="str">
        <f>IF(ports!E778&lt;&gt;"", ports!E778, AM777)</f>
        <v>Trigger1</v>
      </c>
      <c r="AN778" t="str">
        <f>IF(ports!C778&lt;&gt;"", ports!C778, AN777)</f>
        <v>Trigger_R_Port</v>
      </c>
      <c r="AO778" s="27" t="str">
        <f>IF(ports!F778&lt;&gt;"", ports!F778, AO777)</f>
        <v>Trigg2</v>
      </c>
    </row>
    <row r="779" spans="34:41" ht="15" x14ac:dyDescent="0.25">
      <c r="AH779" s="27" t="str" cm="1">
        <f t="array" ref="AH779">IF(AND(LOOKUP(2,1/(ports!B$2:B779&lt;&gt;""),ports!B$2:B779)="ReceiverPort",
       OR(LOOKUP(2,1/(ports!D$2:D779&lt;&gt;""),ports!D$2:D779)="SenderReceiverInterface",
          LOOKUP(2,1/(ports!D$2:D779&lt;&gt;""),ports!D$2:D779)="NvDataInterface")),
  "ReceiverPort_Options",
  IF(AND(LOOKUP(2,1/(ports!B$2:B779&lt;&gt;""),ports!B$2:B779)="SenderPort",
         OR(LOOKUP(2,1/(ports!D$2:D779&lt;&gt;""),ports!D$2:D779)="SenderReceiverInterface",
            LOOKUP(2,1/(ports!D$2:D779&lt;&gt;""),ports!D$2:D779)="NvDataInterface")),
     "SenderPort_Options",
     ""  )
)</f>
        <v/>
      </c>
      <c r="AK779" t="str">
        <f>IF(adt_primitive!D779&lt;&gt;"", adt_primitive!D779, AK778)</f>
        <v>CM_ActnOnErToMM</v>
      </c>
      <c r="AL779" s="27" t="str">
        <f>IF(adt_primitive!B779&lt;&gt;"", adt_primitive!B779, AL778)</f>
        <v>ADTS_ActnOnErToMM</v>
      </c>
      <c r="AM779" t="str">
        <f>IF(ports!E779&lt;&gt;"", ports!E779, AM778)</f>
        <v>Trigger1</v>
      </c>
      <c r="AN779" t="str">
        <f>IF(ports!C779&lt;&gt;"", ports!C779, AN778)</f>
        <v>Trigger_R_Port</v>
      </c>
      <c r="AO779" s="27" t="str">
        <f>IF(ports!F779&lt;&gt;"", ports!F779, AO778)</f>
        <v>Trigg2</v>
      </c>
    </row>
    <row r="780" spans="34:41" ht="15" x14ac:dyDescent="0.25">
      <c r="AH780" s="27" t="str" cm="1">
        <f t="array" ref="AH780">IF(AND(LOOKUP(2,1/(ports!B$2:B780&lt;&gt;""),ports!B$2:B780)="ReceiverPort",
       OR(LOOKUP(2,1/(ports!D$2:D780&lt;&gt;""),ports!D$2:D780)="SenderReceiverInterface",
          LOOKUP(2,1/(ports!D$2:D780&lt;&gt;""),ports!D$2:D780)="NvDataInterface")),
  "ReceiverPort_Options",
  IF(AND(LOOKUP(2,1/(ports!B$2:B780&lt;&gt;""),ports!B$2:B780)="SenderPort",
         OR(LOOKUP(2,1/(ports!D$2:D780&lt;&gt;""),ports!D$2:D780)="SenderReceiverInterface",
            LOOKUP(2,1/(ports!D$2:D780&lt;&gt;""),ports!D$2:D780)="NvDataInterface")),
     "SenderPort_Options",
     ""  )
)</f>
        <v/>
      </c>
      <c r="AK780" t="str">
        <f>IF(adt_primitive!D780&lt;&gt;"", adt_primitive!D780, AK779)</f>
        <v>CM_ActnOnErToMM</v>
      </c>
      <c r="AL780" s="27" t="str">
        <f>IF(adt_primitive!B780&lt;&gt;"", adt_primitive!B780, AL779)</f>
        <v>ADTS_ActnOnErToMM</v>
      </c>
      <c r="AM780" t="str">
        <f>IF(ports!E780&lt;&gt;"", ports!E780, AM779)</f>
        <v>Trigger1</v>
      </c>
      <c r="AN780" t="str">
        <f>IF(ports!C780&lt;&gt;"", ports!C780, AN779)</f>
        <v>Trigger_R_Port</v>
      </c>
      <c r="AO780" s="27" t="str">
        <f>IF(ports!F780&lt;&gt;"", ports!F780, AO779)</f>
        <v>Trigg2</v>
      </c>
    </row>
    <row r="781" spans="34:41" ht="15" x14ac:dyDescent="0.25">
      <c r="AH781" s="27" t="str" cm="1">
        <f t="array" ref="AH781">IF(AND(LOOKUP(2,1/(ports!B$2:B781&lt;&gt;""),ports!B$2:B781)="ReceiverPort",
       OR(LOOKUP(2,1/(ports!D$2:D781&lt;&gt;""),ports!D$2:D781)="SenderReceiverInterface",
          LOOKUP(2,1/(ports!D$2:D781&lt;&gt;""),ports!D$2:D781)="NvDataInterface")),
  "ReceiverPort_Options",
  IF(AND(LOOKUP(2,1/(ports!B$2:B781&lt;&gt;""),ports!B$2:B781)="SenderPort",
         OR(LOOKUP(2,1/(ports!D$2:D781&lt;&gt;""),ports!D$2:D781)="SenderReceiverInterface",
            LOOKUP(2,1/(ports!D$2:D781&lt;&gt;""),ports!D$2:D781)="NvDataInterface")),
     "SenderPort_Options",
     ""  )
)</f>
        <v/>
      </c>
      <c r="AK781" t="str">
        <f>IF(adt_primitive!D781&lt;&gt;"", adt_primitive!D781, AK780)</f>
        <v>CM_ActnOnErToMM</v>
      </c>
      <c r="AL781" s="27" t="str">
        <f>IF(adt_primitive!B781&lt;&gt;"", adt_primitive!B781, AL780)</f>
        <v>ADTS_ActnOnErToMM</v>
      </c>
      <c r="AM781" t="str">
        <f>IF(ports!E781&lt;&gt;"", ports!E781, AM780)</f>
        <v>Trigger1</v>
      </c>
      <c r="AN781" t="str">
        <f>IF(ports!C781&lt;&gt;"", ports!C781, AN780)</f>
        <v>Trigger_R_Port</v>
      </c>
      <c r="AO781" s="27" t="str">
        <f>IF(ports!F781&lt;&gt;"", ports!F781, AO780)</f>
        <v>Trigg2</v>
      </c>
    </row>
    <row r="782" spans="34:41" ht="15" x14ac:dyDescent="0.25">
      <c r="AH782" s="27" t="str" cm="1">
        <f t="array" ref="AH782">IF(AND(LOOKUP(2,1/(ports!B$2:B782&lt;&gt;""),ports!B$2:B782)="ReceiverPort",
       OR(LOOKUP(2,1/(ports!D$2:D782&lt;&gt;""),ports!D$2:D782)="SenderReceiverInterface",
          LOOKUP(2,1/(ports!D$2:D782&lt;&gt;""),ports!D$2:D782)="NvDataInterface")),
  "ReceiverPort_Options",
  IF(AND(LOOKUP(2,1/(ports!B$2:B782&lt;&gt;""),ports!B$2:B782)="SenderPort",
         OR(LOOKUP(2,1/(ports!D$2:D782&lt;&gt;""),ports!D$2:D782)="SenderReceiverInterface",
            LOOKUP(2,1/(ports!D$2:D782&lt;&gt;""),ports!D$2:D782)="NvDataInterface")),
     "SenderPort_Options",
     ""  )
)</f>
        <v/>
      </c>
      <c r="AK782" t="str">
        <f>IF(adt_primitive!D782&lt;&gt;"", adt_primitive!D782, AK781)</f>
        <v>CM_ActnOnErToMM</v>
      </c>
      <c r="AL782" s="27" t="str">
        <f>IF(adt_primitive!B782&lt;&gt;"", adt_primitive!B782, AL781)</f>
        <v>ADTS_ActnOnErToMM</v>
      </c>
      <c r="AM782" t="str">
        <f>IF(ports!E782&lt;&gt;"", ports!E782, AM781)</f>
        <v>Trigger1</v>
      </c>
      <c r="AN782" t="str">
        <f>IF(ports!C782&lt;&gt;"", ports!C782, AN781)</f>
        <v>Trigger_R_Port</v>
      </c>
      <c r="AO782" s="27" t="str">
        <f>IF(ports!F782&lt;&gt;"", ports!F782, AO781)</f>
        <v>Trigg2</v>
      </c>
    </row>
    <row r="783" spans="34:41" ht="15" x14ac:dyDescent="0.25">
      <c r="AH783" s="27" t="str" cm="1">
        <f t="array" ref="AH783">IF(AND(LOOKUP(2,1/(ports!B$2:B783&lt;&gt;""),ports!B$2:B783)="ReceiverPort",
       OR(LOOKUP(2,1/(ports!D$2:D783&lt;&gt;""),ports!D$2:D783)="SenderReceiverInterface",
          LOOKUP(2,1/(ports!D$2:D783&lt;&gt;""),ports!D$2:D783)="NvDataInterface")),
  "ReceiverPort_Options",
  IF(AND(LOOKUP(2,1/(ports!B$2:B783&lt;&gt;""),ports!B$2:B783)="SenderPort",
         OR(LOOKUP(2,1/(ports!D$2:D783&lt;&gt;""),ports!D$2:D783)="SenderReceiverInterface",
            LOOKUP(2,1/(ports!D$2:D783&lt;&gt;""),ports!D$2:D783)="NvDataInterface")),
     "SenderPort_Options",
     ""  )
)</f>
        <v/>
      </c>
      <c r="AK783" t="str">
        <f>IF(adt_primitive!D783&lt;&gt;"", adt_primitive!D783, AK782)</f>
        <v>CM_ActnOnErToMM</v>
      </c>
      <c r="AL783" s="27" t="str">
        <f>IF(adt_primitive!B783&lt;&gt;"", adt_primitive!B783, AL782)</f>
        <v>ADTS_ActnOnErToMM</v>
      </c>
      <c r="AM783" t="str">
        <f>IF(ports!E783&lt;&gt;"", ports!E783, AM782)</f>
        <v>Trigger1</v>
      </c>
      <c r="AN783" t="str">
        <f>IF(ports!C783&lt;&gt;"", ports!C783, AN782)</f>
        <v>Trigger_R_Port</v>
      </c>
      <c r="AO783" s="27" t="str">
        <f>IF(ports!F783&lt;&gt;"", ports!F783, AO782)</f>
        <v>Trigg2</v>
      </c>
    </row>
    <row r="784" spans="34:41" ht="15" x14ac:dyDescent="0.25">
      <c r="AH784" s="27" t="str" cm="1">
        <f t="array" ref="AH784">IF(AND(LOOKUP(2,1/(ports!B$2:B784&lt;&gt;""),ports!B$2:B784)="ReceiverPort",
       OR(LOOKUP(2,1/(ports!D$2:D784&lt;&gt;""),ports!D$2:D784)="SenderReceiverInterface",
          LOOKUP(2,1/(ports!D$2:D784&lt;&gt;""),ports!D$2:D784)="NvDataInterface")),
  "ReceiverPort_Options",
  IF(AND(LOOKUP(2,1/(ports!B$2:B784&lt;&gt;""),ports!B$2:B784)="SenderPort",
         OR(LOOKUP(2,1/(ports!D$2:D784&lt;&gt;""),ports!D$2:D784)="SenderReceiverInterface",
            LOOKUP(2,1/(ports!D$2:D784&lt;&gt;""),ports!D$2:D784)="NvDataInterface")),
     "SenderPort_Options",
     ""  )
)</f>
        <v/>
      </c>
      <c r="AK784" t="str">
        <f>IF(adt_primitive!D784&lt;&gt;"", adt_primitive!D784, AK783)</f>
        <v>CM_ActnOnErToMM</v>
      </c>
      <c r="AL784" s="27" t="str">
        <f>IF(adt_primitive!B784&lt;&gt;"", adt_primitive!B784, AL783)</f>
        <v>ADTS_ActnOnErToMM</v>
      </c>
      <c r="AM784" t="str">
        <f>IF(ports!E784&lt;&gt;"", ports!E784, AM783)</f>
        <v>Trigger1</v>
      </c>
      <c r="AN784" t="str">
        <f>IF(ports!C784&lt;&gt;"", ports!C784, AN783)</f>
        <v>Trigger_R_Port</v>
      </c>
      <c r="AO784" s="27" t="str">
        <f>IF(ports!F784&lt;&gt;"", ports!F784, AO783)</f>
        <v>Trigg2</v>
      </c>
    </row>
    <row r="785" spans="34:41" ht="15" x14ac:dyDescent="0.25">
      <c r="AH785" s="27" t="str" cm="1">
        <f t="array" ref="AH785">IF(AND(LOOKUP(2,1/(ports!B$2:B785&lt;&gt;""),ports!B$2:B785)="ReceiverPort",
       OR(LOOKUP(2,1/(ports!D$2:D785&lt;&gt;""),ports!D$2:D785)="SenderReceiverInterface",
          LOOKUP(2,1/(ports!D$2:D785&lt;&gt;""),ports!D$2:D785)="NvDataInterface")),
  "ReceiverPort_Options",
  IF(AND(LOOKUP(2,1/(ports!B$2:B785&lt;&gt;""),ports!B$2:B785)="SenderPort",
         OR(LOOKUP(2,1/(ports!D$2:D785&lt;&gt;""),ports!D$2:D785)="SenderReceiverInterface",
            LOOKUP(2,1/(ports!D$2:D785&lt;&gt;""),ports!D$2:D785)="NvDataInterface")),
     "SenderPort_Options",
     ""  )
)</f>
        <v/>
      </c>
      <c r="AK785" t="str">
        <f>IF(adt_primitive!D785&lt;&gt;"", adt_primitive!D785, AK784)</f>
        <v>CM_ActnOnErToMM</v>
      </c>
      <c r="AL785" s="27" t="str">
        <f>IF(adt_primitive!B785&lt;&gt;"", adt_primitive!B785, AL784)</f>
        <v>ADTS_ActnOnErToMM</v>
      </c>
      <c r="AM785" t="str">
        <f>IF(ports!E785&lt;&gt;"", ports!E785, AM784)</f>
        <v>Trigger1</v>
      </c>
      <c r="AN785" t="str">
        <f>IF(ports!C785&lt;&gt;"", ports!C785, AN784)</f>
        <v>Trigger_R_Port</v>
      </c>
      <c r="AO785" s="27" t="str">
        <f>IF(ports!F785&lt;&gt;"", ports!F785, AO784)</f>
        <v>Trigg2</v>
      </c>
    </row>
    <row r="786" spans="34:41" ht="15" x14ac:dyDescent="0.25">
      <c r="AH786" s="27" t="str" cm="1">
        <f t="array" ref="AH786">IF(AND(LOOKUP(2,1/(ports!B$2:B786&lt;&gt;""),ports!B$2:B786)="ReceiverPort",
       OR(LOOKUP(2,1/(ports!D$2:D786&lt;&gt;""),ports!D$2:D786)="SenderReceiverInterface",
          LOOKUP(2,1/(ports!D$2:D786&lt;&gt;""),ports!D$2:D786)="NvDataInterface")),
  "ReceiverPort_Options",
  IF(AND(LOOKUP(2,1/(ports!B$2:B786&lt;&gt;""),ports!B$2:B786)="SenderPort",
         OR(LOOKUP(2,1/(ports!D$2:D786&lt;&gt;""),ports!D$2:D786)="SenderReceiverInterface",
            LOOKUP(2,1/(ports!D$2:D786&lt;&gt;""),ports!D$2:D786)="NvDataInterface")),
     "SenderPort_Options",
     ""  )
)</f>
        <v/>
      </c>
      <c r="AK786" t="str">
        <f>IF(adt_primitive!D786&lt;&gt;"", adt_primitive!D786, AK785)</f>
        <v>CM_ActnOnErToMM</v>
      </c>
      <c r="AL786" s="27" t="str">
        <f>IF(adt_primitive!B786&lt;&gt;"", adt_primitive!B786, AL785)</f>
        <v>ADTS_ActnOnErToMM</v>
      </c>
      <c r="AM786" t="str">
        <f>IF(ports!E786&lt;&gt;"", ports!E786, AM785)</f>
        <v>Trigger1</v>
      </c>
      <c r="AN786" t="str">
        <f>IF(ports!C786&lt;&gt;"", ports!C786, AN785)</f>
        <v>Trigger_R_Port</v>
      </c>
      <c r="AO786" s="27" t="str">
        <f>IF(ports!F786&lt;&gt;"", ports!F786, AO785)</f>
        <v>Trigg2</v>
      </c>
    </row>
    <row r="787" spans="34:41" ht="15" x14ac:dyDescent="0.25">
      <c r="AH787" s="27" t="str" cm="1">
        <f t="array" ref="AH787">IF(AND(LOOKUP(2,1/(ports!B$2:B787&lt;&gt;""),ports!B$2:B787)="ReceiverPort",
       OR(LOOKUP(2,1/(ports!D$2:D787&lt;&gt;""),ports!D$2:D787)="SenderReceiverInterface",
          LOOKUP(2,1/(ports!D$2:D787&lt;&gt;""),ports!D$2:D787)="NvDataInterface")),
  "ReceiverPort_Options",
  IF(AND(LOOKUP(2,1/(ports!B$2:B787&lt;&gt;""),ports!B$2:B787)="SenderPort",
         OR(LOOKUP(2,1/(ports!D$2:D787&lt;&gt;""),ports!D$2:D787)="SenderReceiverInterface",
            LOOKUP(2,1/(ports!D$2:D787&lt;&gt;""),ports!D$2:D787)="NvDataInterface")),
     "SenderPort_Options",
     ""  )
)</f>
        <v/>
      </c>
      <c r="AK787" t="str">
        <f>IF(adt_primitive!D787&lt;&gt;"", adt_primitive!D787, AK786)</f>
        <v>CM_ActnOnErToMM</v>
      </c>
      <c r="AL787" s="27" t="str">
        <f>IF(adt_primitive!B787&lt;&gt;"", adt_primitive!B787, AL786)</f>
        <v>ADTS_ActnOnErToMM</v>
      </c>
      <c r="AM787" t="str">
        <f>IF(ports!E787&lt;&gt;"", ports!E787, AM786)</f>
        <v>Trigger1</v>
      </c>
      <c r="AN787" t="str">
        <f>IF(ports!C787&lt;&gt;"", ports!C787, AN786)</f>
        <v>Trigger_R_Port</v>
      </c>
      <c r="AO787" s="27" t="str">
        <f>IF(ports!F787&lt;&gt;"", ports!F787, AO786)</f>
        <v>Trigg2</v>
      </c>
    </row>
    <row r="788" spans="34:41" ht="15" x14ac:dyDescent="0.25">
      <c r="AH788" s="27" t="str" cm="1">
        <f t="array" ref="AH788">IF(AND(LOOKUP(2,1/(ports!B$2:B788&lt;&gt;""),ports!B$2:B788)="ReceiverPort",
       OR(LOOKUP(2,1/(ports!D$2:D788&lt;&gt;""),ports!D$2:D788)="SenderReceiverInterface",
          LOOKUP(2,1/(ports!D$2:D788&lt;&gt;""),ports!D$2:D788)="NvDataInterface")),
  "ReceiverPort_Options",
  IF(AND(LOOKUP(2,1/(ports!B$2:B788&lt;&gt;""),ports!B$2:B788)="SenderPort",
         OR(LOOKUP(2,1/(ports!D$2:D788&lt;&gt;""),ports!D$2:D788)="SenderReceiverInterface",
            LOOKUP(2,1/(ports!D$2:D788&lt;&gt;""),ports!D$2:D788)="NvDataInterface")),
     "SenderPort_Options",
     ""  )
)</f>
        <v/>
      </c>
      <c r="AK788" t="str">
        <f>IF(adt_primitive!D788&lt;&gt;"", adt_primitive!D788, AK787)</f>
        <v>CM_ActnOnErToMM</v>
      </c>
      <c r="AL788" s="27" t="str">
        <f>IF(adt_primitive!B788&lt;&gt;"", adt_primitive!B788, AL787)</f>
        <v>ADTS_ActnOnErToMM</v>
      </c>
      <c r="AM788" t="str">
        <f>IF(ports!E788&lt;&gt;"", ports!E788, AM787)</f>
        <v>Trigger1</v>
      </c>
      <c r="AN788" t="str">
        <f>IF(ports!C788&lt;&gt;"", ports!C788, AN787)</f>
        <v>Trigger_R_Port</v>
      </c>
      <c r="AO788" s="27" t="str">
        <f>IF(ports!F788&lt;&gt;"", ports!F788, AO787)</f>
        <v>Trigg2</v>
      </c>
    </row>
    <row r="789" spans="34:41" ht="15" x14ac:dyDescent="0.25">
      <c r="AH789" s="27" t="str" cm="1">
        <f t="array" ref="AH789">IF(AND(LOOKUP(2,1/(ports!B$2:B789&lt;&gt;""),ports!B$2:B789)="ReceiverPort",
       OR(LOOKUP(2,1/(ports!D$2:D789&lt;&gt;""),ports!D$2:D789)="SenderReceiverInterface",
          LOOKUP(2,1/(ports!D$2:D789&lt;&gt;""),ports!D$2:D789)="NvDataInterface")),
  "ReceiverPort_Options",
  IF(AND(LOOKUP(2,1/(ports!B$2:B789&lt;&gt;""),ports!B$2:B789)="SenderPort",
         OR(LOOKUP(2,1/(ports!D$2:D789&lt;&gt;""),ports!D$2:D789)="SenderReceiverInterface",
            LOOKUP(2,1/(ports!D$2:D789&lt;&gt;""),ports!D$2:D789)="NvDataInterface")),
     "SenderPort_Options",
     ""  )
)</f>
        <v/>
      </c>
      <c r="AK789" t="str">
        <f>IF(adt_primitive!D789&lt;&gt;"", adt_primitive!D789, AK788)</f>
        <v>CM_ActnOnErToMM</v>
      </c>
      <c r="AL789" s="27" t="str">
        <f>IF(adt_primitive!B789&lt;&gt;"", adt_primitive!B789, AL788)</f>
        <v>ADTS_ActnOnErToMM</v>
      </c>
      <c r="AM789" t="str">
        <f>IF(ports!E789&lt;&gt;"", ports!E789, AM788)</f>
        <v>Trigger1</v>
      </c>
      <c r="AN789" t="str">
        <f>IF(ports!C789&lt;&gt;"", ports!C789, AN788)</f>
        <v>Trigger_R_Port</v>
      </c>
      <c r="AO789" s="27" t="str">
        <f>IF(ports!F789&lt;&gt;"", ports!F789, AO788)</f>
        <v>Trigg2</v>
      </c>
    </row>
    <row r="790" spans="34:41" ht="15" x14ac:dyDescent="0.25">
      <c r="AH790" s="27" t="str" cm="1">
        <f t="array" ref="AH790">IF(AND(LOOKUP(2,1/(ports!B$2:B790&lt;&gt;""),ports!B$2:B790)="ReceiverPort",
       OR(LOOKUP(2,1/(ports!D$2:D790&lt;&gt;""),ports!D$2:D790)="SenderReceiverInterface",
          LOOKUP(2,1/(ports!D$2:D790&lt;&gt;""),ports!D$2:D790)="NvDataInterface")),
  "ReceiverPort_Options",
  IF(AND(LOOKUP(2,1/(ports!B$2:B790&lt;&gt;""),ports!B$2:B790)="SenderPort",
         OR(LOOKUP(2,1/(ports!D$2:D790&lt;&gt;""),ports!D$2:D790)="SenderReceiverInterface",
            LOOKUP(2,1/(ports!D$2:D790&lt;&gt;""),ports!D$2:D790)="NvDataInterface")),
     "SenderPort_Options",
     ""  )
)</f>
        <v/>
      </c>
      <c r="AK790" t="str">
        <f>IF(adt_primitive!D790&lt;&gt;"", adt_primitive!D790, AK789)</f>
        <v>CM_ActnOnErToMM</v>
      </c>
      <c r="AL790" s="27" t="str">
        <f>IF(adt_primitive!B790&lt;&gt;"", adt_primitive!B790, AL789)</f>
        <v>ADTS_ActnOnErToMM</v>
      </c>
      <c r="AM790" t="str">
        <f>IF(ports!E790&lt;&gt;"", ports!E790, AM789)</f>
        <v>Trigger1</v>
      </c>
      <c r="AN790" t="str">
        <f>IF(ports!C790&lt;&gt;"", ports!C790, AN789)</f>
        <v>Trigger_R_Port</v>
      </c>
      <c r="AO790" s="27" t="str">
        <f>IF(ports!F790&lt;&gt;"", ports!F790, AO789)</f>
        <v>Trigg2</v>
      </c>
    </row>
    <row r="791" spans="34:41" ht="15" x14ac:dyDescent="0.25">
      <c r="AH791" s="27" t="str" cm="1">
        <f t="array" ref="AH791">IF(AND(LOOKUP(2,1/(ports!B$2:B791&lt;&gt;""),ports!B$2:B791)="ReceiverPort",
       OR(LOOKUP(2,1/(ports!D$2:D791&lt;&gt;""),ports!D$2:D791)="SenderReceiverInterface",
          LOOKUP(2,1/(ports!D$2:D791&lt;&gt;""),ports!D$2:D791)="NvDataInterface")),
  "ReceiverPort_Options",
  IF(AND(LOOKUP(2,1/(ports!B$2:B791&lt;&gt;""),ports!B$2:B791)="SenderPort",
         OR(LOOKUP(2,1/(ports!D$2:D791&lt;&gt;""),ports!D$2:D791)="SenderReceiverInterface",
            LOOKUP(2,1/(ports!D$2:D791&lt;&gt;""),ports!D$2:D791)="NvDataInterface")),
     "SenderPort_Options",
     ""  )
)</f>
        <v/>
      </c>
      <c r="AK791" t="str">
        <f>IF(adt_primitive!D791&lt;&gt;"", adt_primitive!D791, AK790)</f>
        <v>CM_ActnOnErToMM</v>
      </c>
      <c r="AL791" s="27" t="str">
        <f>IF(adt_primitive!B791&lt;&gt;"", adt_primitive!B791, AL790)</f>
        <v>ADTS_ActnOnErToMM</v>
      </c>
      <c r="AM791" t="str">
        <f>IF(ports!E791&lt;&gt;"", ports!E791, AM790)</f>
        <v>Trigger1</v>
      </c>
      <c r="AN791" t="str">
        <f>IF(ports!C791&lt;&gt;"", ports!C791, AN790)</f>
        <v>Trigger_R_Port</v>
      </c>
      <c r="AO791" s="27" t="str">
        <f>IF(ports!F791&lt;&gt;"", ports!F791, AO790)</f>
        <v>Trigg2</v>
      </c>
    </row>
    <row r="792" spans="34:41" ht="15" x14ac:dyDescent="0.25">
      <c r="AH792" s="27" t="str" cm="1">
        <f t="array" ref="AH792">IF(AND(LOOKUP(2,1/(ports!B$2:B792&lt;&gt;""),ports!B$2:B792)="ReceiverPort",
       OR(LOOKUP(2,1/(ports!D$2:D792&lt;&gt;""),ports!D$2:D792)="SenderReceiverInterface",
          LOOKUP(2,1/(ports!D$2:D792&lt;&gt;""),ports!D$2:D792)="NvDataInterface")),
  "ReceiverPort_Options",
  IF(AND(LOOKUP(2,1/(ports!B$2:B792&lt;&gt;""),ports!B$2:B792)="SenderPort",
         OR(LOOKUP(2,1/(ports!D$2:D792&lt;&gt;""),ports!D$2:D792)="SenderReceiverInterface",
            LOOKUP(2,1/(ports!D$2:D792&lt;&gt;""),ports!D$2:D792)="NvDataInterface")),
     "SenderPort_Options",
     ""  )
)</f>
        <v/>
      </c>
      <c r="AK792" t="str">
        <f>IF(adt_primitive!D792&lt;&gt;"", adt_primitive!D792, AK791)</f>
        <v>CM_ActnOnErToMM</v>
      </c>
      <c r="AL792" s="27" t="str">
        <f>IF(adt_primitive!B792&lt;&gt;"", adt_primitive!B792, AL791)</f>
        <v>ADTS_ActnOnErToMM</v>
      </c>
      <c r="AM792" t="str">
        <f>IF(ports!E792&lt;&gt;"", ports!E792, AM791)</f>
        <v>Trigger1</v>
      </c>
      <c r="AN792" t="str">
        <f>IF(ports!C792&lt;&gt;"", ports!C792, AN791)</f>
        <v>Trigger_R_Port</v>
      </c>
      <c r="AO792" s="27" t="str">
        <f>IF(ports!F792&lt;&gt;"", ports!F792, AO791)</f>
        <v>Trigg2</v>
      </c>
    </row>
    <row r="793" spans="34:41" ht="15" x14ac:dyDescent="0.25">
      <c r="AH793" s="27" t="str" cm="1">
        <f t="array" ref="AH793">IF(AND(LOOKUP(2,1/(ports!B$2:B793&lt;&gt;""),ports!B$2:B793)="ReceiverPort",
       OR(LOOKUP(2,1/(ports!D$2:D793&lt;&gt;""),ports!D$2:D793)="SenderReceiverInterface",
          LOOKUP(2,1/(ports!D$2:D793&lt;&gt;""),ports!D$2:D793)="NvDataInterface")),
  "ReceiverPort_Options",
  IF(AND(LOOKUP(2,1/(ports!B$2:B793&lt;&gt;""),ports!B$2:B793)="SenderPort",
         OR(LOOKUP(2,1/(ports!D$2:D793&lt;&gt;""),ports!D$2:D793)="SenderReceiverInterface",
            LOOKUP(2,1/(ports!D$2:D793&lt;&gt;""),ports!D$2:D793)="NvDataInterface")),
     "SenderPort_Options",
     ""  )
)</f>
        <v/>
      </c>
      <c r="AK793" t="str">
        <f>IF(adt_primitive!D793&lt;&gt;"", adt_primitive!D793, AK792)</f>
        <v>CM_ActnOnErToMM</v>
      </c>
      <c r="AL793" s="27" t="str">
        <f>IF(adt_primitive!B793&lt;&gt;"", adt_primitive!B793, AL792)</f>
        <v>ADTS_ActnOnErToMM</v>
      </c>
      <c r="AM793" t="str">
        <f>IF(ports!E793&lt;&gt;"", ports!E793, AM792)</f>
        <v>Trigger1</v>
      </c>
      <c r="AN793" t="str">
        <f>IF(ports!C793&lt;&gt;"", ports!C793, AN792)</f>
        <v>Trigger_R_Port</v>
      </c>
      <c r="AO793" s="27" t="str">
        <f>IF(ports!F793&lt;&gt;"", ports!F793, AO792)</f>
        <v>Trigg2</v>
      </c>
    </row>
    <row r="794" spans="34:41" ht="15" x14ac:dyDescent="0.25">
      <c r="AH794" s="27" t="str" cm="1">
        <f t="array" ref="AH794">IF(AND(LOOKUP(2,1/(ports!B$2:B794&lt;&gt;""),ports!B$2:B794)="ReceiverPort",
       OR(LOOKUP(2,1/(ports!D$2:D794&lt;&gt;""),ports!D$2:D794)="SenderReceiverInterface",
          LOOKUP(2,1/(ports!D$2:D794&lt;&gt;""),ports!D$2:D794)="NvDataInterface")),
  "ReceiverPort_Options",
  IF(AND(LOOKUP(2,1/(ports!B$2:B794&lt;&gt;""),ports!B$2:B794)="SenderPort",
         OR(LOOKUP(2,1/(ports!D$2:D794&lt;&gt;""),ports!D$2:D794)="SenderReceiverInterface",
            LOOKUP(2,1/(ports!D$2:D794&lt;&gt;""),ports!D$2:D794)="NvDataInterface")),
     "SenderPort_Options",
     ""  )
)</f>
        <v/>
      </c>
      <c r="AK794" t="str">
        <f>IF(adt_primitive!D794&lt;&gt;"", adt_primitive!D794, AK793)</f>
        <v>CM_ActnOnErToMM</v>
      </c>
      <c r="AL794" s="27" t="str">
        <f>IF(adt_primitive!B794&lt;&gt;"", adt_primitive!B794, AL793)</f>
        <v>ADTS_ActnOnErToMM</v>
      </c>
      <c r="AM794" t="str">
        <f>IF(ports!E794&lt;&gt;"", ports!E794, AM793)</f>
        <v>Trigger1</v>
      </c>
      <c r="AN794" t="str">
        <f>IF(ports!C794&lt;&gt;"", ports!C794, AN793)</f>
        <v>Trigger_R_Port</v>
      </c>
      <c r="AO794" s="27" t="str">
        <f>IF(ports!F794&lt;&gt;"", ports!F794, AO793)</f>
        <v>Trigg2</v>
      </c>
    </row>
    <row r="795" spans="34:41" ht="15" x14ac:dyDescent="0.25">
      <c r="AH795" s="27" t="str" cm="1">
        <f t="array" ref="AH795">IF(AND(LOOKUP(2,1/(ports!B$2:B795&lt;&gt;""),ports!B$2:B795)="ReceiverPort",
       OR(LOOKUP(2,1/(ports!D$2:D795&lt;&gt;""),ports!D$2:D795)="SenderReceiverInterface",
          LOOKUP(2,1/(ports!D$2:D795&lt;&gt;""),ports!D$2:D795)="NvDataInterface")),
  "ReceiverPort_Options",
  IF(AND(LOOKUP(2,1/(ports!B$2:B795&lt;&gt;""),ports!B$2:B795)="SenderPort",
         OR(LOOKUP(2,1/(ports!D$2:D795&lt;&gt;""),ports!D$2:D795)="SenderReceiverInterface",
            LOOKUP(2,1/(ports!D$2:D795&lt;&gt;""),ports!D$2:D795)="NvDataInterface")),
     "SenderPort_Options",
     ""  )
)</f>
        <v/>
      </c>
      <c r="AK795" t="str">
        <f>IF(adt_primitive!D795&lt;&gt;"", adt_primitive!D795, AK794)</f>
        <v>CM_ActnOnErToMM</v>
      </c>
      <c r="AL795" s="27" t="str">
        <f>IF(adt_primitive!B795&lt;&gt;"", adt_primitive!B795, AL794)</f>
        <v>ADTS_ActnOnErToMM</v>
      </c>
      <c r="AM795" t="str">
        <f>IF(ports!E795&lt;&gt;"", ports!E795, AM794)</f>
        <v>Trigger1</v>
      </c>
      <c r="AN795" t="str">
        <f>IF(ports!C795&lt;&gt;"", ports!C795, AN794)</f>
        <v>Trigger_R_Port</v>
      </c>
      <c r="AO795" s="27" t="str">
        <f>IF(ports!F795&lt;&gt;"", ports!F795, AO794)</f>
        <v>Trigg2</v>
      </c>
    </row>
    <row r="796" spans="34:41" ht="15" x14ac:dyDescent="0.25">
      <c r="AH796" s="27" t="str" cm="1">
        <f t="array" ref="AH796">IF(AND(LOOKUP(2,1/(ports!B$2:B796&lt;&gt;""),ports!B$2:B796)="ReceiverPort",
       OR(LOOKUP(2,1/(ports!D$2:D796&lt;&gt;""),ports!D$2:D796)="SenderReceiverInterface",
          LOOKUP(2,1/(ports!D$2:D796&lt;&gt;""),ports!D$2:D796)="NvDataInterface")),
  "ReceiverPort_Options",
  IF(AND(LOOKUP(2,1/(ports!B$2:B796&lt;&gt;""),ports!B$2:B796)="SenderPort",
         OR(LOOKUP(2,1/(ports!D$2:D796&lt;&gt;""),ports!D$2:D796)="SenderReceiverInterface",
            LOOKUP(2,1/(ports!D$2:D796&lt;&gt;""),ports!D$2:D796)="NvDataInterface")),
     "SenderPort_Options",
     ""  )
)</f>
        <v/>
      </c>
      <c r="AK796" t="str">
        <f>IF(adt_primitive!D796&lt;&gt;"", adt_primitive!D796, AK795)</f>
        <v>CM_ActnOnErToMM</v>
      </c>
      <c r="AL796" s="27" t="str">
        <f>IF(adt_primitive!B796&lt;&gt;"", adt_primitive!B796, AL795)</f>
        <v>ADTS_ActnOnErToMM</v>
      </c>
      <c r="AM796" t="str">
        <f>IF(ports!E796&lt;&gt;"", ports!E796, AM795)</f>
        <v>Trigger1</v>
      </c>
      <c r="AN796" t="str">
        <f>IF(ports!C796&lt;&gt;"", ports!C796, AN795)</f>
        <v>Trigger_R_Port</v>
      </c>
      <c r="AO796" s="27" t="str">
        <f>IF(ports!F796&lt;&gt;"", ports!F796, AO795)</f>
        <v>Trigg2</v>
      </c>
    </row>
    <row r="797" spans="34:41" ht="15" x14ac:dyDescent="0.25">
      <c r="AH797" s="27" t="str" cm="1">
        <f t="array" ref="AH797">IF(AND(LOOKUP(2,1/(ports!B$2:B797&lt;&gt;""),ports!B$2:B797)="ReceiverPort",
       OR(LOOKUP(2,1/(ports!D$2:D797&lt;&gt;""),ports!D$2:D797)="SenderReceiverInterface",
          LOOKUP(2,1/(ports!D$2:D797&lt;&gt;""),ports!D$2:D797)="NvDataInterface")),
  "ReceiverPort_Options",
  IF(AND(LOOKUP(2,1/(ports!B$2:B797&lt;&gt;""),ports!B$2:B797)="SenderPort",
         OR(LOOKUP(2,1/(ports!D$2:D797&lt;&gt;""),ports!D$2:D797)="SenderReceiverInterface",
            LOOKUP(2,1/(ports!D$2:D797&lt;&gt;""),ports!D$2:D797)="NvDataInterface")),
     "SenderPort_Options",
     ""  )
)</f>
        <v/>
      </c>
      <c r="AK797" t="str">
        <f>IF(adt_primitive!D797&lt;&gt;"", adt_primitive!D797, AK796)</f>
        <v>CM_ActnOnErToMM</v>
      </c>
      <c r="AL797" s="27" t="str">
        <f>IF(adt_primitive!B797&lt;&gt;"", adt_primitive!B797, AL796)</f>
        <v>ADTS_ActnOnErToMM</v>
      </c>
      <c r="AM797" t="str">
        <f>IF(ports!E797&lt;&gt;"", ports!E797, AM796)</f>
        <v>Trigger1</v>
      </c>
      <c r="AN797" t="str">
        <f>IF(ports!C797&lt;&gt;"", ports!C797, AN796)</f>
        <v>Trigger_R_Port</v>
      </c>
      <c r="AO797" s="27" t="str">
        <f>IF(ports!F797&lt;&gt;"", ports!F797, AO796)</f>
        <v>Trigg2</v>
      </c>
    </row>
    <row r="798" spans="34:41" ht="15" x14ac:dyDescent="0.25">
      <c r="AH798" s="27" t="str" cm="1">
        <f t="array" ref="AH798">IF(AND(LOOKUP(2,1/(ports!B$2:B798&lt;&gt;""),ports!B$2:B798)="ReceiverPort",
       OR(LOOKUP(2,1/(ports!D$2:D798&lt;&gt;""),ports!D$2:D798)="SenderReceiverInterface",
          LOOKUP(2,1/(ports!D$2:D798&lt;&gt;""),ports!D$2:D798)="NvDataInterface")),
  "ReceiverPort_Options",
  IF(AND(LOOKUP(2,1/(ports!B$2:B798&lt;&gt;""),ports!B$2:B798)="SenderPort",
         OR(LOOKUP(2,1/(ports!D$2:D798&lt;&gt;""),ports!D$2:D798)="SenderReceiverInterface",
            LOOKUP(2,1/(ports!D$2:D798&lt;&gt;""),ports!D$2:D798)="NvDataInterface")),
     "SenderPort_Options",
     ""  )
)</f>
        <v/>
      </c>
      <c r="AK798" t="str">
        <f>IF(adt_primitive!D798&lt;&gt;"", adt_primitive!D798, AK797)</f>
        <v>CM_ActnOnErToMM</v>
      </c>
      <c r="AL798" s="27" t="str">
        <f>IF(adt_primitive!B798&lt;&gt;"", adt_primitive!B798, AL797)</f>
        <v>ADTS_ActnOnErToMM</v>
      </c>
      <c r="AM798" t="str">
        <f>IF(ports!E798&lt;&gt;"", ports!E798, AM797)</f>
        <v>Trigger1</v>
      </c>
      <c r="AN798" t="str">
        <f>IF(ports!C798&lt;&gt;"", ports!C798, AN797)</f>
        <v>Trigger_R_Port</v>
      </c>
      <c r="AO798" s="27" t="str">
        <f>IF(ports!F798&lt;&gt;"", ports!F798, AO797)</f>
        <v>Trigg2</v>
      </c>
    </row>
    <row r="799" spans="34:41" ht="15" x14ac:dyDescent="0.25">
      <c r="AH799" s="27" t="str" cm="1">
        <f t="array" ref="AH799">IF(AND(LOOKUP(2,1/(ports!B$2:B799&lt;&gt;""),ports!B$2:B799)="ReceiverPort",
       OR(LOOKUP(2,1/(ports!D$2:D799&lt;&gt;""),ports!D$2:D799)="SenderReceiverInterface",
          LOOKUP(2,1/(ports!D$2:D799&lt;&gt;""),ports!D$2:D799)="NvDataInterface")),
  "ReceiverPort_Options",
  IF(AND(LOOKUP(2,1/(ports!B$2:B799&lt;&gt;""),ports!B$2:B799)="SenderPort",
         OR(LOOKUP(2,1/(ports!D$2:D799&lt;&gt;""),ports!D$2:D799)="SenderReceiverInterface",
            LOOKUP(2,1/(ports!D$2:D799&lt;&gt;""),ports!D$2:D799)="NvDataInterface")),
     "SenderPort_Options",
     ""  )
)</f>
        <v/>
      </c>
      <c r="AK799" t="str">
        <f>IF(adt_primitive!D799&lt;&gt;"", adt_primitive!D799, AK798)</f>
        <v>CM_ActnOnErToMM</v>
      </c>
      <c r="AL799" s="27" t="str">
        <f>IF(adt_primitive!B799&lt;&gt;"", adt_primitive!B799, AL798)</f>
        <v>ADTS_ActnOnErToMM</v>
      </c>
      <c r="AM799" t="str">
        <f>IF(ports!E799&lt;&gt;"", ports!E799, AM798)</f>
        <v>Trigger1</v>
      </c>
      <c r="AN799" t="str">
        <f>IF(ports!C799&lt;&gt;"", ports!C799, AN798)</f>
        <v>Trigger_R_Port</v>
      </c>
      <c r="AO799" s="27" t="str">
        <f>IF(ports!F799&lt;&gt;"", ports!F799, AO798)</f>
        <v>Trigg2</v>
      </c>
    </row>
    <row r="800" spans="34:41" ht="15" x14ac:dyDescent="0.25">
      <c r="AH800" s="27" t="str" cm="1">
        <f t="array" ref="AH800">IF(AND(LOOKUP(2,1/(ports!B$2:B800&lt;&gt;""),ports!B$2:B800)="ReceiverPort",
       OR(LOOKUP(2,1/(ports!D$2:D800&lt;&gt;""),ports!D$2:D800)="SenderReceiverInterface",
          LOOKUP(2,1/(ports!D$2:D800&lt;&gt;""),ports!D$2:D800)="NvDataInterface")),
  "ReceiverPort_Options",
  IF(AND(LOOKUP(2,1/(ports!B$2:B800&lt;&gt;""),ports!B$2:B800)="SenderPort",
         OR(LOOKUP(2,1/(ports!D$2:D800&lt;&gt;""),ports!D$2:D800)="SenderReceiverInterface",
            LOOKUP(2,1/(ports!D$2:D800&lt;&gt;""),ports!D$2:D800)="NvDataInterface")),
     "SenderPort_Options",
     ""  )
)</f>
        <v/>
      </c>
      <c r="AK800" t="str">
        <f>IF(adt_primitive!D800&lt;&gt;"", adt_primitive!D800, AK799)</f>
        <v>CM_ActnOnErToMM</v>
      </c>
      <c r="AL800" s="27" t="str">
        <f>IF(adt_primitive!B800&lt;&gt;"", adt_primitive!B800, AL799)</f>
        <v>ADTS_ActnOnErToMM</v>
      </c>
      <c r="AM800" t="str">
        <f>IF(ports!E800&lt;&gt;"", ports!E800, AM799)</f>
        <v>Trigger1</v>
      </c>
      <c r="AN800" t="str">
        <f>IF(ports!C800&lt;&gt;"", ports!C800, AN799)</f>
        <v>Trigger_R_Port</v>
      </c>
      <c r="AO800" s="27" t="str">
        <f>IF(ports!F800&lt;&gt;"", ports!F800, AO799)</f>
        <v>Trigg2</v>
      </c>
    </row>
    <row r="801" spans="34:41" ht="15" x14ac:dyDescent="0.25">
      <c r="AH801" s="27" t="str" cm="1">
        <f t="array" ref="AH801">IF(AND(LOOKUP(2,1/(ports!B$2:B801&lt;&gt;""),ports!B$2:B801)="ReceiverPort",
       OR(LOOKUP(2,1/(ports!D$2:D801&lt;&gt;""),ports!D$2:D801)="SenderReceiverInterface",
          LOOKUP(2,1/(ports!D$2:D801&lt;&gt;""),ports!D$2:D801)="NvDataInterface")),
  "ReceiverPort_Options",
  IF(AND(LOOKUP(2,1/(ports!B$2:B801&lt;&gt;""),ports!B$2:B801)="SenderPort",
         OR(LOOKUP(2,1/(ports!D$2:D801&lt;&gt;""),ports!D$2:D801)="SenderReceiverInterface",
            LOOKUP(2,1/(ports!D$2:D801&lt;&gt;""),ports!D$2:D801)="NvDataInterface")),
     "SenderPort_Options",
     ""  )
)</f>
        <v/>
      </c>
      <c r="AK801" t="str">
        <f>IF(adt_primitive!D801&lt;&gt;"", adt_primitive!D801, AK800)</f>
        <v>CM_ActnOnErToMM</v>
      </c>
      <c r="AL801" s="27" t="str">
        <f>IF(adt_primitive!B801&lt;&gt;"", adt_primitive!B801, AL800)</f>
        <v>ADTS_ActnOnErToMM</v>
      </c>
      <c r="AM801" t="str">
        <f>IF(ports!E801&lt;&gt;"", ports!E801, AM800)</f>
        <v>Trigger1</v>
      </c>
      <c r="AN801" t="str">
        <f>IF(ports!C801&lt;&gt;"", ports!C801, AN800)</f>
        <v>Trigger_R_Port</v>
      </c>
      <c r="AO801" s="27" t="str">
        <f>IF(ports!F801&lt;&gt;"", ports!F801, AO800)</f>
        <v>Trigg2</v>
      </c>
    </row>
    <row r="802" spans="34:41" ht="15" x14ac:dyDescent="0.25">
      <c r="AH802" s="27" t="str" cm="1">
        <f t="array" ref="AH802">IF(AND(LOOKUP(2,1/(ports!B$2:B802&lt;&gt;""),ports!B$2:B802)="ReceiverPort",
       OR(LOOKUP(2,1/(ports!D$2:D802&lt;&gt;""),ports!D$2:D802)="SenderReceiverInterface",
          LOOKUP(2,1/(ports!D$2:D802&lt;&gt;""),ports!D$2:D802)="NvDataInterface")),
  "ReceiverPort_Options",
  IF(AND(LOOKUP(2,1/(ports!B$2:B802&lt;&gt;""),ports!B$2:B802)="SenderPort",
         OR(LOOKUP(2,1/(ports!D$2:D802&lt;&gt;""),ports!D$2:D802)="SenderReceiverInterface",
            LOOKUP(2,1/(ports!D$2:D802&lt;&gt;""),ports!D$2:D802)="NvDataInterface")),
     "SenderPort_Options",
     ""  )
)</f>
        <v/>
      </c>
      <c r="AK802" t="str">
        <f>IF(adt_primitive!D802&lt;&gt;"", adt_primitive!D802, AK801)</f>
        <v>CM_ActnOnErToMM</v>
      </c>
      <c r="AL802" s="27" t="str">
        <f>IF(adt_primitive!B802&lt;&gt;"", adt_primitive!B802, AL801)</f>
        <v>ADTS_ActnOnErToMM</v>
      </c>
      <c r="AM802" t="str">
        <f>IF(ports!E802&lt;&gt;"", ports!E802, AM801)</f>
        <v>Trigger1</v>
      </c>
      <c r="AN802" t="str">
        <f>IF(ports!C802&lt;&gt;"", ports!C802, AN801)</f>
        <v>Trigger_R_Port</v>
      </c>
      <c r="AO802" s="27" t="str">
        <f>IF(ports!F802&lt;&gt;"", ports!F802, AO801)</f>
        <v>Trigg2</v>
      </c>
    </row>
    <row r="803" spans="34:41" ht="15" x14ac:dyDescent="0.25">
      <c r="AH803" s="27" t="str" cm="1">
        <f t="array" ref="AH803">IF(AND(LOOKUP(2,1/(ports!B$2:B803&lt;&gt;""),ports!B$2:B803)="ReceiverPort",
       OR(LOOKUP(2,1/(ports!D$2:D803&lt;&gt;""),ports!D$2:D803)="SenderReceiverInterface",
          LOOKUP(2,1/(ports!D$2:D803&lt;&gt;""),ports!D$2:D803)="NvDataInterface")),
  "ReceiverPort_Options",
  IF(AND(LOOKUP(2,1/(ports!B$2:B803&lt;&gt;""),ports!B$2:B803)="SenderPort",
         OR(LOOKUP(2,1/(ports!D$2:D803&lt;&gt;""),ports!D$2:D803)="SenderReceiverInterface",
            LOOKUP(2,1/(ports!D$2:D803&lt;&gt;""),ports!D$2:D803)="NvDataInterface")),
     "SenderPort_Options",
     ""  )
)</f>
        <v/>
      </c>
      <c r="AK803" t="str">
        <f>IF(adt_primitive!D803&lt;&gt;"", adt_primitive!D803, AK802)</f>
        <v>CM_ActnOnErToMM</v>
      </c>
      <c r="AL803" s="27" t="str">
        <f>IF(adt_primitive!B803&lt;&gt;"", adt_primitive!B803, AL802)</f>
        <v>ADTS_ActnOnErToMM</v>
      </c>
      <c r="AM803" t="str">
        <f>IF(ports!E803&lt;&gt;"", ports!E803, AM802)</f>
        <v>Trigger1</v>
      </c>
      <c r="AN803" t="str">
        <f>IF(ports!C803&lt;&gt;"", ports!C803, AN802)</f>
        <v>Trigger_R_Port</v>
      </c>
      <c r="AO803" s="27" t="str">
        <f>IF(ports!F803&lt;&gt;"", ports!F803, AO802)</f>
        <v>Trigg2</v>
      </c>
    </row>
    <row r="804" spans="34:41" ht="15" x14ac:dyDescent="0.25">
      <c r="AH804" s="27" t="str" cm="1">
        <f t="array" ref="AH804">IF(AND(LOOKUP(2,1/(ports!B$2:B804&lt;&gt;""),ports!B$2:B804)="ReceiverPort",
       OR(LOOKUP(2,1/(ports!D$2:D804&lt;&gt;""),ports!D$2:D804)="SenderReceiverInterface",
          LOOKUP(2,1/(ports!D$2:D804&lt;&gt;""),ports!D$2:D804)="NvDataInterface")),
  "ReceiverPort_Options",
  IF(AND(LOOKUP(2,1/(ports!B$2:B804&lt;&gt;""),ports!B$2:B804)="SenderPort",
         OR(LOOKUP(2,1/(ports!D$2:D804&lt;&gt;""),ports!D$2:D804)="SenderReceiverInterface",
            LOOKUP(2,1/(ports!D$2:D804&lt;&gt;""),ports!D$2:D804)="NvDataInterface")),
     "SenderPort_Options",
     ""  )
)</f>
        <v/>
      </c>
      <c r="AK804" t="str">
        <f>IF(adt_primitive!D804&lt;&gt;"", adt_primitive!D804, AK803)</f>
        <v>CM_ActnOnErToMM</v>
      </c>
      <c r="AL804" s="27" t="str">
        <f>IF(adt_primitive!B804&lt;&gt;"", adt_primitive!B804, AL803)</f>
        <v>ADTS_ActnOnErToMM</v>
      </c>
      <c r="AM804" t="str">
        <f>IF(ports!E804&lt;&gt;"", ports!E804, AM803)</f>
        <v>Trigger1</v>
      </c>
      <c r="AN804" t="str">
        <f>IF(ports!C804&lt;&gt;"", ports!C804, AN803)</f>
        <v>Trigger_R_Port</v>
      </c>
      <c r="AO804" s="27" t="str">
        <f>IF(ports!F804&lt;&gt;"", ports!F804, AO803)</f>
        <v>Trigg2</v>
      </c>
    </row>
    <row r="805" spans="34:41" ht="15" x14ac:dyDescent="0.25">
      <c r="AH805" s="27" t="str" cm="1">
        <f t="array" ref="AH805">IF(AND(LOOKUP(2,1/(ports!B$2:B805&lt;&gt;""),ports!B$2:B805)="ReceiverPort",
       OR(LOOKUP(2,1/(ports!D$2:D805&lt;&gt;""),ports!D$2:D805)="SenderReceiverInterface",
          LOOKUP(2,1/(ports!D$2:D805&lt;&gt;""),ports!D$2:D805)="NvDataInterface")),
  "ReceiverPort_Options",
  IF(AND(LOOKUP(2,1/(ports!B$2:B805&lt;&gt;""),ports!B$2:B805)="SenderPort",
         OR(LOOKUP(2,1/(ports!D$2:D805&lt;&gt;""),ports!D$2:D805)="SenderReceiverInterface",
            LOOKUP(2,1/(ports!D$2:D805&lt;&gt;""),ports!D$2:D805)="NvDataInterface")),
     "SenderPort_Options",
     ""  )
)</f>
        <v/>
      </c>
      <c r="AK805" t="str">
        <f>IF(adt_primitive!D805&lt;&gt;"", adt_primitive!D805, AK804)</f>
        <v>CM_ActnOnErToMM</v>
      </c>
      <c r="AL805" s="27" t="str">
        <f>IF(adt_primitive!B805&lt;&gt;"", adt_primitive!B805, AL804)</f>
        <v>ADTS_ActnOnErToMM</v>
      </c>
      <c r="AM805" t="str">
        <f>IF(ports!E805&lt;&gt;"", ports!E805, AM804)</f>
        <v>Trigger1</v>
      </c>
      <c r="AN805" t="str">
        <f>IF(ports!C805&lt;&gt;"", ports!C805, AN804)</f>
        <v>Trigger_R_Port</v>
      </c>
      <c r="AO805" s="27" t="str">
        <f>IF(ports!F805&lt;&gt;"", ports!F805, AO804)</f>
        <v>Trigg2</v>
      </c>
    </row>
    <row r="806" spans="34:41" ht="15" x14ac:dyDescent="0.25">
      <c r="AH806" s="27" t="str" cm="1">
        <f t="array" ref="AH806">IF(AND(LOOKUP(2,1/(ports!B$2:B806&lt;&gt;""),ports!B$2:B806)="ReceiverPort",
       OR(LOOKUP(2,1/(ports!D$2:D806&lt;&gt;""),ports!D$2:D806)="SenderReceiverInterface",
          LOOKUP(2,1/(ports!D$2:D806&lt;&gt;""),ports!D$2:D806)="NvDataInterface")),
  "ReceiverPort_Options",
  IF(AND(LOOKUP(2,1/(ports!B$2:B806&lt;&gt;""),ports!B$2:B806)="SenderPort",
         OR(LOOKUP(2,1/(ports!D$2:D806&lt;&gt;""),ports!D$2:D806)="SenderReceiverInterface",
            LOOKUP(2,1/(ports!D$2:D806&lt;&gt;""),ports!D$2:D806)="NvDataInterface")),
     "SenderPort_Options",
     ""  )
)</f>
        <v/>
      </c>
      <c r="AK806" t="str">
        <f>IF(adt_primitive!D806&lt;&gt;"", adt_primitive!D806, AK805)</f>
        <v>CM_ActnOnErToMM</v>
      </c>
      <c r="AL806" s="27" t="str">
        <f>IF(adt_primitive!B806&lt;&gt;"", adt_primitive!B806, AL805)</f>
        <v>ADTS_ActnOnErToMM</v>
      </c>
      <c r="AM806" t="str">
        <f>IF(ports!E806&lt;&gt;"", ports!E806, AM805)</f>
        <v>Trigger1</v>
      </c>
      <c r="AN806" t="str">
        <f>IF(ports!C806&lt;&gt;"", ports!C806, AN805)</f>
        <v>Trigger_R_Port</v>
      </c>
      <c r="AO806" s="27" t="str">
        <f>IF(ports!F806&lt;&gt;"", ports!F806, AO805)</f>
        <v>Trigg2</v>
      </c>
    </row>
    <row r="807" spans="34:41" ht="15" x14ac:dyDescent="0.25">
      <c r="AH807" s="27" t="str" cm="1">
        <f t="array" ref="AH807">IF(AND(LOOKUP(2,1/(ports!B$2:B807&lt;&gt;""),ports!B$2:B807)="ReceiverPort",
       OR(LOOKUP(2,1/(ports!D$2:D807&lt;&gt;""),ports!D$2:D807)="SenderReceiverInterface",
          LOOKUP(2,1/(ports!D$2:D807&lt;&gt;""),ports!D$2:D807)="NvDataInterface")),
  "ReceiverPort_Options",
  IF(AND(LOOKUP(2,1/(ports!B$2:B807&lt;&gt;""),ports!B$2:B807)="SenderPort",
         OR(LOOKUP(2,1/(ports!D$2:D807&lt;&gt;""),ports!D$2:D807)="SenderReceiverInterface",
            LOOKUP(2,1/(ports!D$2:D807&lt;&gt;""),ports!D$2:D807)="NvDataInterface")),
     "SenderPort_Options",
     ""  )
)</f>
        <v/>
      </c>
      <c r="AK807" t="str">
        <f>IF(adt_primitive!D807&lt;&gt;"", adt_primitive!D807, AK806)</f>
        <v>CM_ActnOnErToMM</v>
      </c>
      <c r="AL807" s="27" t="str">
        <f>IF(adt_primitive!B807&lt;&gt;"", adt_primitive!B807, AL806)</f>
        <v>ADTS_ActnOnErToMM</v>
      </c>
      <c r="AM807" t="str">
        <f>IF(ports!E807&lt;&gt;"", ports!E807, AM806)</f>
        <v>Trigger1</v>
      </c>
      <c r="AN807" t="str">
        <f>IF(ports!C807&lt;&gt;"", ports!C807, AN806)</f>
        <v>Trigger_R_Port</v>
      </c>
      <c r="AO807" s="27" t="str">
        <f>IF(ports!F807&lt;&gt;"", ports!F807, AO806)</f>
        <v>Trigg2</v>
      </c>
    </row>
    <row r="808" spans="34:41" ht="15" x14ac:dyDescent="0.25">
      <c r="AH808" s="27" t="str" cm="1">
        <f t="array" ref="AH808">IF(AND(LOOKUP(2,1/(ports!B$2:B808&lt;&gt;""),ports!B$2:B808)="ReceiverPort",
       OR(LOOKUP(2,1/(ports!D$2:D808&lt;&gt;""),ports!D$2:D808)="SenderReceiverInterface",
          LOOKUP(2,1/(ports!D$2:D808&lt;&gt;""),ports!D$2:D808)="NvDataInterface")),
  "ReceiverPort_Options",
  IF(AND(LOOKUP(2,1/(ports!B$2:B808&lt;&gt;""),ports!B$2:B808)="SenderPort",
         OR(LOOKUP(2,1/(ports!D$2:D808&lt;&gt;""),ports!D$2:D808)="SenderReceiverInterface",
            LOOKUP(2,1/(ports!D$2:D808&lt;&gt;""),ports!D$2:D808)="NvDataInterface")),
     "SenderPort_Options",
     ""  )
)</f>
        <v/>
      </c>
      <c r="AK808" t="str">
        <f>IF(adt_primitive!D808&lt;&gt;"", adt_primitive!D808, AK807)</f>
        <v>CM_ActnOnErToMM</v>
      </c>
      <c r="AL808" s="27" t="str">
        <f>IF(adt_primitive!B808&lt;&gt;"", adt_primitive!B808, AL807)</f>
        <v>ADTS_ActnOnErToMM</v>
      </c>
      <c r="AM808" t="str">
        <f>IF(ports!E808&lt;&gt;"", ports!E808, AM807)</f>
        <v>Trigger1</v>
      </c>
      <c r="AN808" t="str">
        <f>IF(ports!C808&lt;&gt;"", ports!C808, AN807)</f>
        <v>Trigger_R_Port</v>
      </c>
      <c r="AO808" s="27" t="str">
        <f>IF(ports!F808&lt;&gt;"", ports!F808, AO807)</f>
        <v>Trigg2</v>
      </c>
    </row>
    <row r="809" spans="34:41" ht="15" x14ac:dyDescent="0.25">
      <c r="AH809" s="27" t="str" cm="1">
        <f t="array" ref="AH809">IF(AND(LOOKUP(2,1/(ports!B$2:B809&lt;&gt;""),ports!B$2:B809)="ReceiverPort",
       OR(LOOKUP(2,1/(ports!D$2:D809&lt;&gt;""),ports!D$2:D809)="SenderReceiverInterface",
          LOOKUP(2,1/(ports!D$2:D809&lt;&gt;""),ports!D$2:D809)="NvDataInterface")),
  "ReceiverPort_Options",
  IF(AND(LOOKUP(2,1/(ports!B$2:B809&lt;&gt;""),ports!B$2:B809)="SenderPort",
         OR(LOOKUP(2,1/(ports!D$2:D809&lt;&gt;""),ports!D$2:D809)="SenderReceiverInterface",
            LOOKUP(2,1/(ports!D$2:D809&lt;&gt;""),ports!D$2:D809)="NvDataInterface")),
     "SenderPort_Options",
     ""  )
)</f>
        <v/>
      </c>
      <c r="AK809" t="str">
        <f>IF(adt_primitive!D809&lt;&gt;"", adt_primitive!D809, AK808)</f>
        <v>CM_ActnOnErToMM</v>
      </c>
      <c r="AL809" s="27" t="str">
        <f>IF(adt_primitive!B809&lt;&gt;"", adt_primitive!B809, AL808)</f>
        <v>ADTS_ActnOnErToMM</v>
      </c>
      <c r="AM809" t="str">
        <f>IF(ports!E809&lt;&gt;"", ports!E809, AM808)</f>
        <v>Trigger1</v>
      </c>
      <c r="AN809" t="str">
        <f>IF(ports!C809&lt;&gt;"", ports!C809, AN808)</f>
        <v>Trigger_R_Port</v>
      </c>
      <c r="AO809" s="27" t="str">
        <f>IF(ports!F809&lt;&gt;"", ports!F809, AO808)</f>
        <v>Trigg2</v>
      </c>
    </row>
    <row r="810" spans="34:41" ht="15" x14ac:dyDescent="0.25">
      <c r="AH810" s="27" t="str" cm="1">
        <f t="array" ref="AH810">IF(AND(LOOKUP(2,1/(ports!B$2:B810&lt;&gt;""),ports!B$2:B810)="ReceiverPort",
       OR(LOOKUP(2,1/(ports!D$2:D810&lt;&gt;""),ports!D$2:D810)="SenderReceiverInterface",
          LOOKUP(2,1/(ports!D$2:D810&lt;&gt;""),ports!D$2:D810)="NvDataInterface")),
  "ReceiverPort_Options",
  IF(AND(LOOKUP(2,1/(ports!B$2:B810&lt;&gt;""),ports!B$2:B810)="SenderPort",
         OR(LOOKUP(2,1/(ports!D$2:D810&lt;&gt;""),ports!D$2:D810)="SenderReceiverInterface",
            LOOKUP(2,1/(ports!D$2:D810&lt;&gt;""),ports!D$2:D810)="NvDataInterface")),
     "SenderPort_Options",
     ""  )
)</f>
        <v/>
      </c>
      <c r="AK810" t="str">
        <f>IF(adt_primitive!D810&lt;&gt;"", adt_primitive!D810, AK809)</f>
        <v>CM_ActnOnErToMM</v>
      </c>
      <c r="AL810" s="27" t="str">
        <f>IF(adt_primitive!B810&lt;&gt;"", adt_primitive!B810, AL809)</f>
        <v>ADTS_ActnOnErToMM</v>
      </c>
      <c r="AM810" t="str">
        <f>IF(ports!E810&lt;&gt;"", ports!E810, AM809)</f>
        <v>Trigger1</v>
      </c>
      <c r="AN810" t="str">
        <f>IF(ports!C810&lt;&gt;"", ports!C810, AN809)</f>
        <v>Trigger_R_Port</v>
      </c>
      <c r="AO810" s="27" t="str">
        <f>IF(ports!F810&lt;&gt;"", ports!F810, AO809)</f>
        <v>Trigg2</v>
      </c>
    </row>
    <row r="811" spans="34:41" ht="15" x14ac:dyDescent="0.25">
      <c r="AH811" s="27" t="str" cm="1">
        <f t="array" ref="AH811">IF(AND(LOOKUP(2,1/(ports!B$2:B811&lt;&gt;""),ports!B$2:B811)="ReceiverPort",
       OR(LOOKUP(2,1/(ports!D$2:D811&lt;&gt;""),ports!D$2:D811)="SenderReceiverInterface",
          LOOKUP(2,1/(ports!D$2:D811&lt;&gt;""),ports!D$2:D811)="NvDataInterface")),
  "ReceiverPort_Options",
  IF(AND(LOOKUP(2,1/(ports!B$2:B811&lt;&gt;""),ports!B$2:B811)="SenderPort",
         OR(LOOKUP(2,1/(ports!D$2:D811&lt;&gt;""),ports!D$2:D811)="SenderReceiverInterface",
            LOOKUP(2,1/(ports!D$2:D811&lt;&gt;""),ports!D$2:D811)="NvDataInterface")),
     "SenderPort_Options",
     ""  )
)</f>
        <v/>
      </c>
      <c r="AK811" t="str">
        <f>IF(adt_primitive!D811&lt;&gt;"", adt_primitive!D811, AK810)</f>
        <v>CM_ActnOnErToMM</v>
      </c>
      <c r="AL811" s="27" t="str">
        <f>IF(adt_primitive!B811&lt;&gt;"", adt_primitive!B811, AL810)</f>
        <v>ADTS_ActnOnErToMM</v>
      </c>
      <c r="AM811" t="str">
        <f>IF(ports!E811&lt;&gt;"", ports!E811, AM810)</f>
        <v>Trigger1</v>
      </c>
      <c r="AN811" t="str">
        <f>IF(ports!C811&lt;&gt;"", ports!C811, AN810)</f>
        <v>Trigger_R_Port</v>
      </c>
      <c r="AO811" s="27" t="str">
        <f>IF(ports!F811&lt;&gt;"", ports!F811, AO810)</f>
        <v>Trigg2</v>
      </c>
    </row>
    <row r="812" spans="34:41" ht="15" x14ac:dyDescent="0.25">
      <c r="AH812" s="27" t="str" cm="1">
        <f t="array" ref="AH812">IF(AND(LOOKUP(2,1/(ports!B$2:B812&lt;&gt;""),ports!B$2:B812)="ReceiverPort",
       OR(LOOKUP(2,1/(ports!D$2:D812&lt;&gt;""),ports!D$2:D812)="SenderReceiverInterface",
          LOOKUP(2,1/(ports!D$2:D812&lt;&gt;""),ports!D$2:D812)="NvDataInterface")),
  "ReceiverPort_Options",
  IF(AND(LOOKUP(2,1/(ports!B$2:B812&lt;&gt;""),ports!B$2:B812)="SenderPort",
         OR(LOOKUP(2,1/(ports!D$2:D812&lt;&gt;""),ports!D$2:D812)="SenderReceiverInterface",
            LOOKUP(2,1/(ports!D$2:D812&lt;&gt;""),ports!D$2:D812)="NvDataInterface")),
     "SenderPort_Options",
     ""  )
)</f>
        <v/>
      </c>
      <c r="AK812" t="str">
        <f>IF(adt_primitive!D812&lt;&gt;"", adt_primitive!D812, AK811)</f>
        <v>CM_ActnOnErToMM</v>
      </c>
      <c r="AL812" s="27" t="str">
        <f>IF(adt_primitive!B812&lt;&gt;"", adt_primitive!B812, AL811)</f>
        <v>ADTS_ActnOnErToMM</v>
      </c>
      <c r="AM812" t="str">
        <f>IF(ports!E812&lt;&gt;"", ports!E812, AM811)</f>
        <v>Trigger1</v>
      </c>
      <c r="AN812" t="str">
        <f>IF(ports!C812&lt;&gt;"", ports!C812, AN811)</f>
        <v>Trigger_R_Port</v>
      </c>
      <c r="AO812" s="27" t="str">
        <f>IF(ports!F812&lt;&gt;"", ports!F812, AO811)</f>
        <v>Trigg2</v>
      </c>
    </row>
    <row r="813" spans="34:41" ht="15" x14ac:dyDescent="0.25">
      <c r="AH813" s="27" t="str" cm="1">
        <f t="array" ref="AH813">IF(AND(LOOKUP(2,1/(ports!B$2:B813&lt;&gt;""),ports!B$2:B813)="ReceiverPort",
       OR(LOOKUP(2,1/(ports!D$2:D813&lt;&gt;""),ports!D$2:D813)="SenderReceiverInterface",
          LOOKUP(2,1/(ports!D$2:D813&lt;&gt;""),ports!D$2:D813)="NvDataInterface")),
  "ReceiverPort_Options",
  IF(AND(LOOKUP(2,1/(ports!B$2:B813&lt;&gt;""),ports!B$2:B813)="SenderPort",
         OR(LOOKUP(2,1/(ports!D$2:D813&lt;&gt;""),ports!D$2:D813)="SenderReceiverInterface",
            LOOKUP(2,1/(ports!D$2:D813&lt;&gt;""),ports!D$2:D813)="NvDataInterface")),
     "SenderPort_Options",
     ""  )
)</f>
        <v/>
      </c>
      <c r="AK813" t="str">
        <f>IF(adt_primitive!D813&lt;&gt;"", adt_primitive!D813, AK812)</f>
        <v>CM_ActnOnErToMM</v>
      </c>
      <c r="AL813" s="27" t="str">
        <f>IF(adt_primitive!B813&lt;&gt;"", adt_primitive!B813, AL812)</f>
        <v>ADTS_ActnOnErToMM</v>
      </c>
      <c r="AM813" t="str">
        <f>IF(ports!E813&lt;&gt;"", ports!E813, AM812)</f>
        <v>Trigger1</v>
      </c>
      <c r="AN813" t="str">
        <f>IF(ports!C813&lt;&gt;"", ports!C813, AN812)</f>
        <v>Trigger_R_Port</v>
      </c>
      <c r="AO813" s="27" t="str">
        <f>IF(ports!F813&lt;&gt;"", ports!F813, AO812)</f>
        <v>Trigg2</v>
      </c>
    </row>
    <row r="814" spans="34:41" ht="15" x14ac:dyDescent="0.25">
      <c r="AH814" s="27" t="str" cm="1">
        <f t="array" ref="AH814">IF(AND(LOOKUP(2,1/(ports!B$2:B814&lt;&gt;""),ports!B$2:B814)="ReceiverPort",
       OR(LOOKUP(2,1/(ports!D$2:D814&lt;&gt;""),ports!D$2:D814)="SenderReceiverInterface",
          LOOKUP(2,1/(ports!D$2:D814&lt;&gt;""),ports!D$2:D814)="NvDataInterface")),
  "ReceiverPort_Options",
  IF(AND(LOOKUP(2,1/(ports!B$2:B814&lt;&gt;""),ports!B$2:B814)="SenderPort",
         OR(LOOKUP(2,1/(ports!D$2:D814&lt;&gt;""),ports!D$2:D814)="SenderReceiverInterface",
            LOOKUP(2,1/(ports!D$2:D814&lt;&gt;""),ports!D$2:D814)="NvDataInterface")),
     "SenderPort_Options",
     ""  )
)</f>
        <v/>
      </c>
      <c r="AK814" t="str">
        <f>IF(adt_primitive!D814&lt;&gt;"", adt_primitive!D814, AK813)</f>
        <v>CM_ActnOnErToMM</v>
      </c>
      <c r="AL814" s="27" t="str">
        <f>IF(adt_primitive!B814&lt;&gt;"", adt_primitive!B814, AL813)</f>
        <v>ADTS_ActnOnErToMM</v>
      </c>
      <c r="AM814" t="str">
        <f>IF(ports!E814&lt;&gt;"", ports!E814, AM813)</f>
        <v>Trigger1</v>
      </c>
      <c r="AN814" t="str">
        <f>IF(ports!C814&lt;&gt;"", ports!C814, AN813)</f>
        <v>Trigger_R_Port</v>
      </c>
      <c r="AO814" s="27" t="str">
        <f>IF(ports!F814&lt;&gt;"", ports!F814, AO813)</f>
        <v>Trigg2</v>
      </c>
    </row>
    <row r="815" spans="34:41" ht="15" x14ac:dyDescent="0.25">
      <c r="AH815" s="27" t="str" cm="1">
        <f t="array" ref="AH815">IF(AND(LOOKUP(2,1/(ports!B$2:B815&lt;&gt;""),ports!B$2:B815)="ReceiverPort",
       OR(LOOKUP(2,1/(ports!D$2:D815&lt;&gt;""),ports!D$2:D815)="SenderReceiverInterface",
          LOOKUP(2,1/(ports!D$2:D815&lt;&gt;""),ports!D$2:D815)="NvDataInterface")),
  "ReceiverPort_Options",
  IF(AND(LOOKUP(2,1/(ports!B$2:B815&lt;&gt;""),ports!B$2:B815)="SenderPort",
         OR(LOOKUP(2,1/(ports!D$2:D815&lt;&gt;""),ports!D$2:D815)="SenderReceiverInterface",
            LOOKUP(2,1/(ports!D$2:D815&lt;&gt;""),ports!D$2:D815)="NvDataInterface")),
     "SenderPort_Options",
     ""  )
)</f>
        <v/>
      </c>
      <c r="AK815" t="str">
        <f>IF(adt_primitive!D815&lt;&gt;"", adt_primitive!D815, AK814)</f>
        <v>CM_ActnOnErToMM</v>
      </c>
      <c r="AL815" s="27" t="str">
        <f>IF(adt_primitive!B815&lt;&gt;"", adt_primitive!B815, AL814)</f>
        <v>ADTS_ActnOnErToMM</v>
      </c>
      <c r="AM815" t="str">
        <f>IF(ports!E815&lt;&gt;"", ports!E815, AM814)</f>
        <v>Trigger1</v>
      </c>
      <c r="AN815" t="str">
        <f>IF(ports!C815&lt;&gt;"", ports!C815, AN814)</f>
        <v>Trigger_R_Port</v>
      </c>
      <c r="AO815" s="27" t="str">
        <f>IF(ports!F815&lt;&gt;"", ports!F815, AO814)</f>
        <v>Trigg2</v>
      </c>
    </row>
    <row r="816" spans="34:41" ht="15" x14ac:dyDescent="0.25">
      <c r="AH816" s="27" t="str" cm="1">
        <f t="array" ref="AH816">IF(AND(LOOKUP(2,1/(ports!B$2:B816&lt;&gt;""),ports!B$2:B816)="ReceiverPort",
       OR(LOOKUP(2,1/(ports!D$2:D816&lt;&gt;""),ports!D$2:D816)="SenderReceiverInterface",
          LOOKUP(2,1/(ports!D$2:D816&lt;&gt;""),ports!D$2:D816)="NvDataInterface")),
  "ReceiverPort_Options",
  IF(AND(LOOKUP(2,1/(ports!B$2:B816&lt;&gt;""),ports!B$2:B816)="SenderPort",
         OR(LOOKUP(2,1/(ports!D$2:D816&lt;&gt;""),ports!D$2:D816)="SenderReceiverInterface",
            LOOKUP(2,1/(ports!D$2:D816&lt;&gt;""),ports!D$2:D816)="NvDataInterface")),
     "SenderPort_Options",
     ""  )
)</f>
        <v/>
      </c>
      <c r="AK816" t="str">
        <f>IF(adt_primitive!D816&lt;&gt;"", adt_primitive!D816, AK815)</f>
        <v>CM_ActnOnErToMM</v>
      </c>
      <c r="AL816" s="27" t="str">
        <f>IF(adt_primitive!B816&lt;&gt;"", adt_primitive!B816, AL815)</f>
        <v>ADTS_ActnOnErToMM</v>
      </c>
      <c r="AM816" t="str">
        <f>IF(ports!E816&lt;&gt;"", ports!E816, AM815)</f>
        <v>Trigger1</v>
      </c>
      <c r="AN816" t="str">
        <f>IF(ports!C816&lt;&gt;"", ports!C816, AN815)</f>
        <v>Trigger_R_Port</v>
      </c>
      <c r="AO816" s="27" t="str">
        <f>IF(ports!F816&lt;&gt;"", ports!F816, AO815)</f>
        <v>Trigg2</v>
      </c>
    </row>
    <row r="817" spans="34:41" ht="15" x14ac:dyDescent="0.25">
      <c r="AH817" s="27" t="str" cm="1">
        <f t="array" ref="AH817">IF(AND(LOOKUP(2,1/(ports!B$2:B817&lt;&gt;""),ports!B$2:B817)="ReceiverPort",
       OR(LOOKUP(2,1/(ports!D$2:D817&lt;&gt;""),ports!D$2:D817)="SenderReceiverInterface",
          LOOKUP(2,1/(ports!D$2:D817&lt;&gt;""),ports!D$2:D817)="NvDataInterface")),
  "ReceiverPort_Options",
  IF(AND(LOOKUP(2,1/(ports!B$2:B817&lt;&gt;""),ports!B$2:B817)="SenderPort",
         OR(LOOKUP(2,1/(ports!D$2:D817&lt;&gt;""),ports!D$2:D817)="SenderReceiverInterface",
            LOOKUP(2,1/(ports!D$2:D817&lt;&gt;""),ports!D$2:D817)="NvDataInterface")),
     "SenderPort_Options",
     ""  )
)</f>
        <v/>
      </c>
      <c r="AK817" t="str">
        <f>IF(adt_primitive!D817&lt;&gt;"", adt_primitive!D817, AK816)</f>
        <v>CM_ActnOnErToMM</v>
      </c>
      <c r="AL817" s="27" t="str">
        <f>IF(adt_primitive!B817&lt;&gt;"", adt_primitive!B817, AL816)</f>
        <v>ADTS_ActnOnErToMM</v>
      </c>
      <c r="AM817" t="str">
        <f>IF(ports!E817&lt;&gt;"", ports!E817, AM816)</f>
        <v>Trigger1</v>
      </c>
      <c r="AN817" t="str">
        <f>IF(ports!C817&lt;&gt;"", ports!C817, AN816)</f>
        <v>Trigger_R_Port</v>
      </c>
      <c r="AO817" s="27" t="str">
        <f>IF(ports!F817&lt;&gt;"", ports!F817, AO816)</f>
        <v>Trigg2</v>
      </c>
    </row>
    <row r="818" spans="34:41" ht="15" x14ac:dyDescent="0.25">
      <c r="AH818" s="27" t="str" cm="1">
        <f t="array" ref="AH818">IF(AND(LOOKUP(2,1/(ports!B$2:B818&lt;&gt;""),ports!B$2:B818)="ReceiverPort",
       OR(LOOKUP(2,1/(ports!D$2:D818&lt;&gt;""),ports!D$2:D818)="SenderReceiverInterface",
          LOOKUP(2,1/(ports!D$2:D818&lt;&gt;""),ports!D$2:D818)="NvDataInterface")),
  "ReceiverPort_Options",
  IF(AND(LOOKUP(2,1/(ports!B$2:B818&lt;&gt;""),ports!B$2:B818)="SenderPort",
         OR(LOOKUP(2,1/(ports!D$2:D818&lt;&gt;""),ports!D$2:D818)="SenderReceiverInterface",
            LOOKUP(2,1/(ports!D$2:D818&lt;&gt;""),ports!D$2:D818)="NvDataInterface")),
     "SenderPort_Options",
     ""  )
)</f>
        <v/>
      </c>
      <c r="AK818" t="str">
        <f>IF(adt_primitive!D818&lt;&gt;"", adt_primitive!D818, AK817)</f>
        <v>CM_ActnOnErToMM</v>
      </c>
      <c r="AL818" s="27" t="str">
        <f>IF(adt_primitive!B818&lt;&gt;"", adt_primitive!B818, AL817)</f>
        <v>ADTS_ActnOnErToMM</v>
      </c>
      <c r="AM818" t="str">
        <f>IF(ports!E818&lt;&gt;"", ports!E818, AM817)</f>
        <v>Trigger1</v>
      </c>
      <c r="AN818" t="str">
        <f>IF(ports!C818&lt;&gt;"", ports!C818, AN817)</f>
        <v>Trigger_R_Port</v>
      </c>
      <c r="AO818" s="27" t="str">
        <f>IF(ports!F818&lt;&gt;"", ports!F818, AO817)</f>
        <v>Trigg2</v>
      </c>
    </row>
    <row r="819" spans="34:41" ht="15" x14ac:dyDescent="0.25">
      <c r="AH819" s="27" t="str" cm="1">
        <f t="array" ref="AH819">IF(AND(LOOKUP(2,1/(ports!B$2:B819&lt;&gt;""),ports!B$2:B819)="ReceiverPort",
       OR(LOOKUP(2,1/(ports!D$2:D819&lt;&gt;""),ports!D$2:D819)="SenderReceiverInterface",
          LOOKUP(2,1/(ports!D$2:D819&lt;&gt;""),ports!D$2:D819)="NvDataInterface")),
  "ReceiverPort_Options",
  IF(AND(LOOKUP(2,1/(ports!B$2:B819&lt;&gt;""),ports!B$2:B819)="SenderPort",
         OR(LOOKUP(2,1/(ports!D$2:D819&lt;&gt;""),ports!D$2:D819)="SenderReceiverInterface",
            LOOKUP(2,1/(ports!D$2:D819&lt;&gt;""),ports!D$2:D819)="NvDataInterface")),
     "SenderPort_Options",
     ""  )
)</f>
        <v/>
      </c>
      <c r="AK819" t="str">
        <f>IF(adt_primitive!D819&lt;&gt;"", adt_primitive!D819, AK818)</f>
        <v>CM_ActnOnErToMM</v>
      </c>
      <c r="AL819" s="27" t="str">
        <f>IF(adt_primitive!B819&lt;&gt;"", adt_primitive!B819, AL818)</f>
        <v>ADTS_ActnOnErToMM</v>
      </c>
      <c r="AM819" t="str">
        <f>IF(ports!E819&lt;&gt;"", ports!E819, AM818)</f>
        <v>Trigger1</v>
      </c>
      <c r="AN819" t="str">
        <f>IF(ports!C819&lt;&gt;"", ports!C819, AN818)</f>
        <v>Trigger_R_Port</v>
      </c>
      <c r="AO819" s="27" t="str">
        <f>IF(ports!F819&lt;&gt;"", ports!F819, AO818)</f>
        <v>Trigg2</v>
      </c>
    </row>
    <row r="820" spans="34:41" ht="15" x14ac:dyDescent="0.25">
      <c r="AH820" s="27" t="str" cm="1">
        <f t="array" ref="AH820">IF(AND(LOOKUP(2,1/(ports!B$2:B820&lt;&gt;""),ports!B$2:B820)="ReceiverPort",
       OR(LOOKUP(2,1/(ports!D$2:D820&lt;&gt;""),ports!D$2:D820)="SenderReceiverInterface",
          LOOKUP(2,1/(ports!D$2:D820&lt;&gt;""),ports!D$2:D820)="NvDataInterface")),
  "ReceiverPort_Options",
  IF(AND(LOOKUP(2,1/(ports!B$2:B820&lt;&gt;""),ports!B$2:B820)="SenderPort",
         OR(LOOKUP(2,1/(ports!D$2:D820&lt;&gt;""),ports!D$2:D820)="SenderReceiverInterface",
            LOOKUP(2,1/(ports!D$2:D820&lt;&gt;""),ports!D$2:D820)="NvDataInterface")),
     "SenderPort_Options",
     ""  )
)</f>
        <v/>
      </c>
      <c r="AK820" t="str">
        <f>IF(adt_primitive!D820&lt;&gt;"", adt_primitive!D820, AK819)</f>
        <v>CM_ActnOnErToMM</v>
      </c>
      <c r="AL820" s="27" t="str">
        <f>IF(adt_primitive!B820&lt;&gt;"", adt_primitive!B820, AL819)</f>
        <v>ADTS_ActnOnErToMM</v>
      </c>
      <c r="AM820" t="str">
        <f>IF(ports!E820&lt;&gt;"", ports!E820, AM819)</f>
        <v>Trigger1</v>
      </c>
      <c r="AN820" t="str">
        <f>IF(ports!C820&lt;&gt;"", ports!C820, AN819)</f>
        <v>Trigger_R_Port</v>
      </c>
      <c r="AO820" s="27" t="str">
        <f>IF(ports!F820&lt;&gt;"", ports!F820, AO819)</f>
        <v>Trigg2</v>
      </c>
    </row>
    <row r="821" spans="34:41" ht="15" x14ac:dyDescent="0.25">
      <c r="AH821" s="27" t="str" cm="1">
        <f t="array" ref="AH821">IF(AND(LOOKUP(2,1/(ports!B$2:B821&lt;&gt;""),ports!B$2:B821)="ReceiverPort",
       OR(LOOKUP(2,1/(ports!D$2:D821&lt;&gt;""),ports!D$2:D821)="SenderReceiverInterface",
          LOOKUP(2,1/(ports!D$2:D821&lt;&gt;""),ports!D$2:D821)="NvDataInterface")),
  "ReceiverPort_Options",
  IF(AND(LOOKUP(2,1/(ports!B$2:B821&lt;&gt;""),ports!B$2:B821)="SenderPort",
         OR(LOOKUP(2,1/(ports!D$2:D821&lt;&gt;""),ports!D$2:D821)="SenderReceiverInterface",
            LOOKUP(2,1/(ports!D$2:D821&lt;&gt;""),ports!D$2:D821)="NvDataInterface")),
     "SenderPort_Options",
     ""  )
)</f>
        <v/>
      </c>
      <c r="AK821" t="str">
        <f>IF(adt_primitive!D821&lt;&gt;"", adt_primitive!D821, AK820)</f>
        <v>CM_ActnOnErToMM</v>
      </c>
      <c r="AL821" s="27" t="str">
        <f>IF(adt_primitive!B821&lt;&gt;"", adt_primitive!B821, AL820)</f>
        <v>ADTS_ActnOnErToMM</v>
      </c>
      <c r="AM821" t="str">
        <f>IF(ports!E821&lt;&gt;"", ports!E821, AM820)</f>
        <v>Trigger1</v>
      </c>
      <c r="AN821" t="str">
        <f>IF(ports!C821&lt;&gt;"", ports!C821, AN820)</f>
        <v>Trigger_R_Port</v>
      </c>
      <c r="AO821" s="27" t="str">
        <f>IF(ports!F821&lt;&gt;"", ports!F821, AO820)</f>
        <v>Trigg2</v>
      </c>
    </row>
    <row r="822" spans="34:41" ht="15" x14ac:dyDescent="0.25">
      <c r="AH822" s="27" t="str" cm="1">
        <f t="array" ref="AH822">IF(AND(LOOKUP(2,1/(ports!B$2:B822&lt;&gt;""),ports!B$2:B822)="ReceiverPort",
       OR(LOOKUP(2,1/(ports!D$2:D822&lt;&gt;""),ports!D$2:D822)="SenderReceiverInterface",
          LOOKUP(2,1/(ports!D$2:D822&lt;&gt;""),ports!D$2:D822)="NvDataInterface")),
  "ReceiverPort_Options",
  IF(AND(LOOKUP(2,1/(ports!B$2:B822&lt;&gt;""),ports!B$2:B822)="SenderPort",
         OR(LOOKUP(2,1/(ports!D$2:D822&lt;&gt;""),ports!D$2:D822)="SenderReceiverInterface",
            LOOKUP(2,1/(ports!D$2:D822&lt;&gt;""),ports!D$2:D822)="NvDataInterface")),
     "SenderPort_Options",
     ""  )
)</f>
        <v/>
      </c>
      <c r="AK822" t="str">
        <f>IF(adt_primitive!D822&lt;&gt;"", adt_primitive!D822, AK821)</f>
        <v>CM_ActnOnErToMM</v>
      </c>
      <c r="AL822" s="27" t="str">
        <f>IF(adt_primitive!B822&lt;&gt;"", adt_primitive!B822, AL821)</f>
        <v>ADTS_ActnOnErToMM</v>
      </c>
      <c r="AM822" t="str">
        <f>IF(ports!E822&lt;&gt;"", ports!E822, AM821)</f>
        <v>Trigger1</v>
      </c>
      <c r="AN822" t="str">
        <f>IF(ports!C822&lt;&gt;"", ports!C822, AN821)</f>
        <v>Trigger_R_Port</v>
      </c>
      <c r="AO822" s="27" t="str">
        <f>IF(ports!F822&lt;&gt;"", ports!F822, AO821)</f>
        <v>Trigg2</v>
      </c>
    </row>
    <row r="823" spans="34:41" ht="15" x14ac:dyDescent="0.25">
      <c r="AH823" s="27" t="str" cm="1">
        <f t="array" ref="AH823">IF(AND(LOOKUP(2,1/(ports!B$2:B823&lt;&gt;""),ports!B$2:B823)="ReceiverPort",
       OR(LOOKUP(2,1/(ports!D$2:D823&lt;&gt;""),ports!D$2:D823)="SenderReceiverInterface",
          LOOKUP(2,1/(ports!D$2:D823&lt;&gt;""),ports!D$2:D823)="NvDataInterface")),
  "ReceiverPort_Options",
  IF(AND(LOOKUP(2,1/(ports!B$2:B823&lt;&gt;""),ports!B$2:B823)="SenderPort",
         OR(LOOKUP(2,1/(ports!D$2:D823&lt;&gt;""),ports!D$2:D823)="SenderReceiverInterface",
            LOOKUP(2,1/(ports!D$2:D823&lt;&gt;""),ports!D$2:D823)="NvDataInterface")),
     "SenderPort_Options",
     ""  )
)</f>
        <v/>
      </c>
      <c r="AK823" t="str">
        <f>IF(adt_primitive!D823&lt;&gt;"", adt_primitive!D823, AK822)</f>
        <v>CM_ActnOnErToMM</v>
      </c>
      <c r="AL823" s="27" t="str">
        <f>IF(adt_primitive!B823&lt;&gt;"", adt_primitive!B823, AL822)</f>
        <v>ADTS_ActnOnErToMM</v>
      </c>
      <c r="AM823" t="str">
        <f>IF(ports!E823&lt;&gt;"", ports!E823, AM822)</f>
        <v>Trigger1</v>
      </c>
      <c r="AN823" t="str">
        <f>IF(ports!C823&lt;&gt;"", ports!C823, AN822)</f>
        <v>Trigger_R_Port</v>
      </c>
      <c r="AO823" s="27" t="str">
        <f>IF(ports!F823&lt;&gt;"", ports!F823, AO822)</f>
        <v>Trigg2</v>
      </c>
    </row>
    <row r="824" spans="34:41" ht="15" x14ac:dyDescent="0.25">
      <c r="AH824" s="27" t="str" cm="1">
        <f t="array" ref="AH824">IF(AND(LOOKUP(2,1/(ports!B$2:B824&lt;&gt;""),ports!B$2:B824)="ReceiverPort",
       OR(LOOKUP(2,1/(ports!D$2:D824&lt;&gt;""),ports!D$2:D824)="SenderReceiverInterface",
          LOOKUP(2,1/(ports!D$2:D824&lt;&gt;""),ports!D$2:D824)="NvDataInterface")),
  "ReceiverPort_Options",
  IF(AND(LOOKUP(2,1/(ports!B$2:B824&lt;&gt;""),ports!B$2:B824)="SenderPort",
         OR(LOOKUP(2,1/(ports!D$2:D824&lt;&gt;""),ports!D$2:D824)="SenderReceiverInterface",
            LOOKUP(2,1/(ports!D$2:D824&lt;&gt;""),ports!D$2:D824)="NvDataInterface")),
     "SenderPort_Options",
     ""  )
)</f>
        <v/>
      </c>
      <c r="AK824" t="str">
        <f>IF(adt_primitive!D824&lt;&gt;"", adt_primitive!D824, AK823)</f>
        <v>CM_ActnOnErToMM</v>
      </c>
      <c r="AL824" s="27" t="str">
        <f>IF(adt_primitive!B824&lt;&gt;"", adt_primitive!B824, AL823)</f>
        <v>ADTS_ActnOnErToMM</v>
      </c>
      <c r="AM824" t="str">
        <f>IF(ports!E824&lt;&gt;"", ports!E824, AM823)</f>
        <v>Trigger1</v>
      </c>
      <c r="AN824" t="str">
        <f>IF(ports!C824&lt;&gt;"", ports!C824, AN823)</f>
        <v>Trigger_R_Port</v>
      </c>
      <c r="AO824" s="27" t="str">
        <f>IF(ports!F824&lt;&gt;"", ports!F824, AO823)</f>
        <v>Trigg2</v>
      </c>
    </row>
    <row r="825" spans="34:41" ht="15" x14ac:dyDescent="0.25">
      <c r="AH825" s="27" t="str" cm="1">
        <f t="array" ref="AH825">IF(AND(LOOKUP(2,1/(ports!B$2:B825&lt;&gt;""),ports!B$2:B825)="ReceiverPort",
       OR(LOOKUP(2,1/(ports!D$2:D825&lt;&gt;""),ports!D$2:D825)="SenderReceiverInterface",
          LOOKUP(2,1/(ports!D$2:D825&lt;&gt;""),ports!D$2:D825)="NvDataInterface")),
  "ReceiverPort_Options",
  IF(AND(LOOKUP(2,1/(ports!B$2:B825&lt;&gt;""),ports!B$2:B825)="SenderPort",
         OR(LOOKUP(2,1/(ports!D$2:D825&lt;&gt;""),ports!D$2:D825)="SenderReceiverInterface",
            LOOKUP(2,1/(ports!D$2:D825&lt;&gt;""),ports!D$2:D825)="NvDataInterface")),
     "SenderPort_Options",
     ""  )
)</f>
        <v/>
      </c>
      <c r="AK825" t="str">
        <f>IF(adt_primitive!D825&lt;&gt;"", adt_primitive!D825, AK824)</f>
        <v>CM_ActnOnErToMM</v>
      </c>
      <c r="AL825" s="27" t="str">
        <f>IF(adt_primitive!B825&lt;&gt;"", adt_primitive!B825, AL824)</f>
        <v>ADTS_ActnOnErToMM</v>
      </c>
      <c r="AM825" t="str">
        <f>IF(ports!E825&lt;&gt;"", ports!E825, AM824)</f>
        <v>Trigger1</v>
      </c>
      <c r="AN825" t="str">
        <f>IF(ports!C825&lt;&gt;"", ports!C825, AN824)</f>
        <v>Trigger_R_Port</v>
      </c>
      <c r="AO825" s="27" t="str">
        <f>IF(ports!F825&lt;&gt;"", ports!F825, AO824)</f>
        <v>Trigg2</v>
      </c>
    </row>
    <row r="826" spans="34:41" ht="15" x14ac:dyDescent="0.25">
      <c r="AH826" s="27" t="str" cm="1">
        <f t="array" ref="AH826">IF(AND(LOOKUP(2,1/(ports!B$2:B826&lt;&gt;""),ports!B$2:B826)="ReceiverPort",
       OR(LOOKUP(2,1/(ports!D$2:D826&lt;&gt;""),ports!D$2:D826)="SenderReceiverInterface",
          LOOKUP(2,1/(ports!D$2:D826&lt;&gt;""),ports!D$2:D826)="NvDataInterface")),
  "ReceiverPort_Options",
  IF(AND(LOOKUP(2,1/(ports!B$2:B826&lt;&gt;""),ports!B$2:B826)="SenderPort",
         OR(LOOKUP(2,1/(ports!D$2:D826&lt;&gt;""),ports!D$2:D826)="SenderReceiverInterface",
            LOOKUP(2,1/(ports!D$2:D826&lt;&gt;""),ports!D$2:D826)="NvDataInterface")),
     "SenderPort_Options",
     ""  )
)</f>
        <v/>
      </c>
      <c r="AK826" t="str">
        <f>IF(adt_primitive!D826&lt;&gt;"", adt_primitive!D826, AK825)</f>
        <v>CM_ActnOnErToMM</v>
      </c>
      <c r="AL826" s="27" t="str">
        <f>IF(adt_primitive!B826&lt;&gt;"", adt_primitive!B826, AL825)</f>
        <v>ADTS_ActnOnErToMM</v>
      </c>
      <c r="AM826" t="str">
        <f>IF(ports!E826&lt;&gt;"", ports!E826, AM825)</f>
        <v>Trigger1</v>
      </c>
      <c r="AN826" t="str">
        <f>IF(ports!C826&lt;&gt;"", ports!C826, AN825)</f>
        <v>Trigger_R_Port</v>
      </c>
      <c r="AO826" s="27" t="str">
        <f>IF(ports!F826&lt;&gt;"", ports!F826, AO825)</f>
        <v>Trigg2</v>
      </c>
    </row>
    <row r="827" spans="34:41" ht="15" x14ac:dyDescent="0.25">
      <c r="AH827" s="27" t="str" cm="1">
        <f t="array" ref="AH827">IF(AND(LOOKUP(2,1/(ports!B$2:B827&lt;&gt;""),ports!B$2:B827)="ReceiverPort",
       OR(LOOKUP(2,1/(ports!D$2:D827&lt;&gt;""),ports!D$2:D827)="SenderReceiverInterface",
          LOOKUP(2,1/(ports!D$2:D827&lt;&gt;""),ports!D$2:D827)="NvDataInterface")),
  "ReceiverPort_Options",
  IF(AND(LOOKUP(2,1/(ports!B$2:B827&lt;&gt;""),ports!B$2:B827)="SenderPort",
         OR(LOOKUP(2,1/(ports!D$2:D827&lt;&gt;""),ports!D$2:D827)="SenderReceiverInterface",
            LOOKUP(2,1/(ports!D$2:D827&lt;&gt;""),ports!D$2:D827)="NvDataInterface")),
     "SenderPort_Options",
     ""  )
)</f>
        <v/>
      </c>
      <c r="AK827" t="str">
        <f>IF(adt_primitive!D827&lt;&gt;"", adt_primitive!D827, AK826)</f>
        <v>CM_ActnOnErToMM</v>
      </c>
      <c r="AL827" s="27" t="str">
        <f>IF(adt_primitive!B827&lt;&gt;"", adt_primitive!B827, AL826)</f>
        <v>ADTS_ActnOnErToMM</v>
      </c>
      <c r="AM827" t="str">
        <f>IF(ports!E827&lt;&gt;"", ports!E827, AM826)</f>
        <v>Trigger1</v>
      </c>
      <c r="AN827" t="str">
        <f>IF(ports!C827&lt;&gt;"", ports!C827, AN826)</f>
        <v>Trigger_R_Port</v>
      </c>
      <c r="AO827" s="27" t="str">
        <f>IF(ports!F827&lt;&gt;"", ports!F827, AO826)</f>
        <v>Trigg2</v>
      </c>
    </row>
    <row r="828" spans="34:41" ht="15" x14ac:dyDescent="0.25">
      <c r="AH828" s="27" t="str" cm="1">
        <f t="array" ref="AH828">IF(AND(LOOKUP(2,1/(ports!B$2:B828&lt;&gt;""),ports!B$2:B828)="ReceiverPort",
       OR(LOOKUP(2,1/(ports!D$2:D828&lt;&gt;""),ports!D$2:D828)="SenderReceiverInterface",
          LOOKUP(2,1/(ports!D$2:D828&lt;&gt;""),ports!D$2:D828)="NvDataInterface")),
  "ReceiverPort_Options",
  IF(AND(LOOKUP(2,1/(ports!B$2:B828&lt;&gt;""),ports!B$2:B828)="SenderPort",
         OR(LOOKUP(2,1/(ports!D$2:D828&lt;&gt;""),ports!D$2:D828)="SenderReceiverInterface",
            LOOKUP(2,1/(ports!D$2:D828&lt;&gt;""),ports!D$2:D828)="NvDataInterface")),
     "SenderPort_Options",
     ""  )
)</f>
        <v/>
      </c>
      <c r="AK828" t="str">
        <f>IF(adt_primitive!D828&lt;&gt;"", adt_primitive!D828, AK827)</f>
        <v>CM_ActnOnErToMM</v>
      </c>
      <c r="AL828" s="27" t="str">
        <f>IF(adt_primitive!B828&lt;&gt;"", adt_primitive!B828, AL827)</f>
        <v>ADTS_ActnOnErToMM</v>
      </c>
      <c r="AM828" t="str">
        <f>IF(ports!E828&lt;&gt;"", ports!E828, AM827)</f>
        <v>Trigger1</v>
      </c>
      <c r="AN828" t="str">
        <f>IF(ports!C828&lt;&gt;"", ports!C828, AN827)</f>
        <v>Trigger_R_Port</v>
      </c>
      <c r="AO828" s="27" t="str">
        <f>IF(ports!F828&lt;&gt;"", ports!F828, AO827)</f>
        <v>Trigg2</v>
      </c>
    </row>
    <row r="829" spans="34:41" ht="15" x14ac:dyDescent="0.25">
      <c r="AH829" s="27" t="str" cm="1">
        <f t="array" ref="AH829">IF(AND(LOOKUP(2,1/(ports!B$2:B829&lt;&gt;""),ports!B$2:B829)="ReceiverPort",
       OR(LOOKUP(2,1/(ports!D$2:D829&lt;&gt;""),ports!D$2:D829)="SenderReceiverInterface",
          LOOKUP(2,1/(ports!D$2:D829&lt;&gt;""),ports!D$2:D829)="NvDataInterface")),
  "ReceiverPort_Options",
  IF(AND(LOOKUP(2,1/(ports!B$2:B829&lt;&gt;""),ports!B$2:B829)="SenderPort",
         OR(LOOKUP(2,1/(ports!D$2:D829&lt;&gt;""),ports!D$2:D829)="SenderReceiverInterface",
            LOOKUP(2,1/(ports!D$2:D829&lt;&gt;""),ports!D$2:D829)="NvDataInterface")),
     "SenderPort_Options",
     ""  )
)</f>
        <v/>
      </c>
      <c r="AK829" t="str">
        <f>IF(adt_primitive!D829&lt;&gt;"", adt_primitive!D829, AK828)</f>
        <v>CM_ActnOnErToMM</v>
      </c>
      <c r="AL829" s="27" t="str">
        <f>IF(adt_primitive!B829&lt;&gt;"", adt_primitive!B829, AL828)</f>
        <v>ADTS_ActnOnErToMM</v>
      </c>
      <c r="AM829" t="str">
        <f>IF(ports!E829&lt;&gt;"", ports!E829, AM828)</f>
        <v>Trigger1</v>
      </c>
      <c r="AN829" t="str">
        <f>IF(ports!C829&lt;&gt;"", ports!C829, AN828)</f>
        <v>Trigger_R_Port</v>
      </c>
      <c r="AO829" s="27" t="str">
        <f>IF(ports!F829&lt;&gt;"", ports!F829, AO828)</f>
        <v>Trigg2</v>
      </c>
    </row>
    <row r="830" spans="34:41" ht="15" x14ac:dyDescent="0.25">
      <c r="AH830" s="27" t="str" cm="1">
        <f t="array" ref="AH830">IF(AND(LOOKUP(2,1/(ports!B$2:B830&lt;&gt;""),ports!B$2:B830)="ReceiverPort",
       OR(LOOKUP(2,1/(ports!D$2:D830&lt;&gt;""),ports!D$2:D830)="SenderReceiverInterface",
          LOOKUP(2,1/(ports!D$2:D830&lt;&gt;""),ports!D$2:D830)="NvDataInterface")),
  "ReceiverPort_Options",
  IF(AND(LOOKUP(2,1/(ports!B$2:B830&lt;&gt;""),ports!B$2:B830)="SenderPort",
         OR(LOOKUP(2,1/(ports!D$2:D830&lt;&gt;""),ports!D$2:D830)="SenderReceiverInterface",
            LOOKUP(2,1/(ports!D$2:D830&lt;&gt;""),ports!D$2:D830)="NvDataInterface")),
     "SenderPort_Options",
     ""  )
)</f>
        <v/>
      </c>
      <c r="AK830" t="str">
        <f>IF(adt_primitive!D830&lt;&gt;"", adt_primitive!D830, AK829)</f>
        <v>CM_ActnOnErToMM</v>
      </c>
      <c r="AL830" s="27" t="str">
        <f>IF(adt_primitive!B830&lt;&gt;"", adt_primitive!B830, AL829)</f>
        <v>ADTS_ActnOnErToMM</v>
      </c>
      <c r="AM830" t="str">
        <f>IF(ports!E830&lt;&gt;"", ports!E830, AM829)</f>
        <v>Trigger1</v>
      </c>
      <c r="AN830" t="str">
        <f>IF(ports!C830&lt;&gt;"", ports!C830, AN829)</f>
        <v>Trigger_R_Port</v>
      </c>
      <c r="AO830" s="27" t="str">
        <f>IF(ports!F830&lt;&gt;"", ports!F830, AO829)</f>
        <v>Trigg2</v>
      </c>
    </row>
    <row r="831" spans="34:41" ht="15" x14ac:dyDescent="0.25">
      <c r="AH831" s="27" t="str" cm="1">
        <f t="array" ref="AH831">IF(AND(LOOKUP(2,1/(ports!B$2:B831&lt;&gt;""),ports!B$2:B831)="ReceiverPort",
       OR(LOOKUP(2,1/(ports!D$2:D831&lt;&gt;""),ports!D$2:D831)="SenderReceiverInterface",
          LOOKUP(2,1/(ports!D$2:D831&lt;&gt;""),ports!D$2:D831)="NvDataInterface")),
  "ReceiverPort_Options",
  IF(AND(LOOKUP(2,1/(ports!B$2:B831&lt;&gt;""),ports!B$2:B831)="SenderPort",
         OR(LOOKUP(2,1/(ports!D$2:D831&lt;&gt;""),ports!D$2:D831)="SenderReceiverInterface",
            LOOKUP(2,1/(ports!D$2:D831&lt;&gt;""),ports!D$2:D831)="NvDataInterface")),
     "SenderPort_Options",
     ""  )
)</f>
        <v/>
      </c>
      <c r="AK831" t="str">
        <f>IF(adt_primitive!D831&lt;&gt;"", adt_primitive!D831, AK830)</f>
        <v>CM_ActnOnErToMM</v>
      </c>
      <c r="AL831" s="27" t="str">
        <f>IF(adt_primitive!B831&lt;&gt;"", adt_primitive!B831, AL830)</f>
        <v>ADTS_ActnOnErToMM</v>
      </c>
      <c r="AM831" t="str">
        <f>IF(ports!E831&lt;&gt;"", ports!E831, AM830)</f>
        <v>Trigger1</v>
      </c>
      <c r="AN831" t="str">
        <f>IF(ports!C831&lt;&gt;"", ports!C831, AN830)</f>
        <v>Trigger_R_Port</v>
      </c>
      <c r="AO831" s="27" t="str">
        <f>IF(ports!F831&lt;&gt;"", ports!F831, AO830)</f>
        <v>Trigg2</v>
      </c>
    </row>
    <row r="832" spans="34:41" ht="15" x14ac:dyDescent="0.25">
      <c r="AH832" s="27" t="str" cm="1">
        <f t="array" ref="AH832">IF(AND(LOOKUP(2,1/(ports!B$2:B832&lt;&gt;""),ports!B$2:B832)="ReceiverPort",
       OR(LOOKUP(2,1/(ports!D$2:D832&lt;&gt;""),ports!D$2:D832)="SenderReceiverInterface",
          LOOKUP(2,1/(ports!D$2:D832&lt;&gt;""),ports!D$2:D832)="NvDataInterface")),
  "ReceiverPort_Options",
  IF(AND(LOOKUP(2,1/(ports!B$2:B832&lt;&gt;""),ports!B$2:B832)="SenderPort",
         OR(LOOKUP(2,1/(ports!D$2:D832&lt;&gt;""),ports!D$2:D832)="SenderReceiverInterface",
            LOOKUP(2,1/(ports!D$2:D832&lt;&gt;""),ports!D$2:D832)="NvDataInterface")),
     "SenderPort_Options",
     ""  )
)</f>
        <v/>
      </c>
      <c r="AK832" t="str">
        <f>IF(adt_primitive!D832&lt;&gt;"", adt_primitive!D832, AK831)</f>
        <v>CM_ActnOnErToMM</v>
      </c>
      <c r="AL832" s="27" t="str">
        <f>IF(adt_primitive!B832&lt;&gt;"", adt_primitive!B832, AL831)</f>
        <v>ADTS_ActnOnErToMM</v>
      </c>
      <c r="AM832" t="str">
        <f>IF(ports!E832&lt;&gt;"", ports!E832, AM831)</f>
        <v>Trigger1</v>
      </c>
      <c r="AN832" t="str">
        <f>IF(ports!C832&lt;&gt;"", ports!C832, AN831)</f>
        <v>Trigger_R_Port</v>
      </c>
      <c r="AO832" s="27" t="str">
        <f>IF(ports!F832&lt;&gt;"", ports!F832, AO831)</f>
        <v>Trigg2</v>
      </c>
    </row>
    <row r="833" spans="34:41" ht="15" x14ac:dyDescent="0.25">
      <c r="AH833" s="27" t="str" cm="1">
        <f t="array" ref="AH833">IF(AND(LOOKUP(2,1/(ports!B$2:B833&lt;&gt;""),ports!B$2:B833)="ReceiverPort",
       OR(LOOKUP(2,1/(ports!D$2:D833&lt;&gt;""),ports!D$2:D833)="SenderReceiverInterface",
          LOOKUP(2,1/(ports!D$2:D833&lt;&gt;""),ports!D$2:D833)="NvDataInterface")),
  "ReceiverPort_Options",
  IF(AND(LOOKUP(2,1/(ports!B$2:B833&lt;&gt;""),ports!B$2:B833)="SenderPort",
         OR(LOOKUP(2,1/(ports!D$2:D833&lt;&gt;""),ports!D$2:D833)="SenderReceiverInterface",
            LOOKUP(2,1/(ports!D$2:D833&lt;&gt;""),ports!D$2:D833)="NvDataInterface")),
     "SenderPort_Options",
     ""  )
)</f>
        <v/>
      </c>
      <c r="AK833" t="str">
        <f>IF(adt_primitive!D833&lt;&gt;"", adt_primitive!D833, AK832)</f>
        <v>CM_ActnOnErToMM</v>
      </c>
      <c r="AL833" s="27" t="str">
        <f>IF(adt_primitive!B833&lt;&gt;"", adt_primitive!B833, AL832)</f>
        <v>ADTS_ActnOnErToMM</v>
      </c>
      <c r="AM833" t="str">
        <f>IF(ports!E833&lt;&gt;"", ports!E833, AM832)</f>
        <v>Trigger1</v>
      </c>
      <c r="AN833" t="str">
        <f>IF(ports!C833&lt;&gt;"", ports!C833, AN832)</f>
        <v>Trigger_R_Port</v>
      </c>
      <c r="AO833" s="27" t="str">
        <f>IF(ports!F833&lt;&gt;"", ports!F833, AO832)</f>
        <v>Trigg2</v>
      </c>
    </row>
    <row r="834" spans="34:41" ht="15" x14ac:dyDescent="0.25">
      <c r="AH834" s="27" t="str" cm="1">
        <f t="array" ref="AH834">IF(AND(LOOKUP(2,1/(ports!B$2:B834&lt;&gt;""),ports!B$2:B834)="ReceiverPort",
       OR(LOOKUP(2,1/(ports!D$2:D834&lt;&gt;""),ports!D$2:D834)="SenderReceiverInterface",
          LOOKUP(2,1/(ports!D$2:D834&lt;&gt;""),ports!D$2:D834)="NvDataInterface")),
  "ReceiverPort_Options",
  IF(AND(LOOKUP(2,1/(ports!B$2:B834&lt;&gt;""),ports!B$2:B834)="SenderPort",
         OR(LOOKUP(2,1/(ports!D$2:D834&lt;&gt;""),ports!D$2:D834)="SenderReceiverInterface",
            LOOKUP(2,1/(ports!D$2:D834&lt;&gt;""),ports!D$2:D834)="NvDataInterface")),
     "SenderPort_Options",
     ""  )
)</f>
        <v/>
      </c>
      <c r="AK834" t="str">
        <f>IF(adt_primitive!D834&lt;&gt;"", adt_primitive!D834, AK833)</f>
        <v>CM_ActnOnErToMM</v>
      </c>
      <c r="AL834" s="27" t="str">
        <f>IF(adt_primitive!B834&lt;&gt;"", adt_primitive!B834, AL833)</f>
        <v>ADTS_ActnOnErToMM</v>
      </c>
      <c r="AM834" t="str">
        <f>IF(ports!E834&lt;&gt;"", ports!E834, AM833)</f>
        <v>Trigger1</v>
      </c>
      <c r="AN834" t="str">
        <f>IF(ports!C834&lt;&gt;"", ports!C834, AN833)</f>
        <v>Trigger_R_Port</v>
      </c>
      <c r="AO834" s="27" t="str">
        <f>IF(ports!F834&lt;&gt;"", ports!F834, AO833)</f>
        <v>Trigg2</v>
      </c>
    </row>
    <row r="835" spans="34:41" ht="15" x14ac:dyDescent="0.25">
      <c r="AH835" s="27" t="str" cm="1">
        <f t="array" ref="AH835">IF(AND(LOOKUP(2,1/(ports!B$2:B835&lt;&gt;""),ports!B$2:B835)="ReceiverPort",
       OR(LOOKUP(2,1/(ports!D$2:D835&lt;&gt;""),ports!D$2:D835)="SenderReceiverInterface",
          LOOKUP(2,1/(ports!D$2:D835&lt;&gt;""),ports!D$2:D835)="NvDataInterface")),
  "ReceiverPort_Options",
  IF(AND(LOOKUP(2,1/(ports!B$2:B835&lt;&gt;""),ports!B$2:B835)="SenderPort",
         OR(LOOKUP(2,1/(ports!D$2:D835&lt;&gt;""),ports!D$2:D835)="SenderReceiverInterface",
            LOOKUP(2,1/(ports!D$2:D835&lt;&gt;""),ports!D$2:D835)="NvDataInterface")),
     "SenderPort_Options",
     ""  )
)</f>
        <v/>
      </c>
      <c r="AK835" t="str">
        <f>IF(adt_primitive!D835&lt;&gt;"", adt_primitive!D835, AK834)</f>
        <v>CM_ActnOnErToMM</v>
      </c>
      <c r="AL835" s="27" t="str">
        <f>IF(adt_primitive!B835&lt;&gt;"", adt_primitive!B835, AL834)</f>
        <v>ADTS_ActnOnErToMM</v>
      </c>
      <c r="AM835" t="str">
        <f>IF(ports!E835&lt;&gt;"", ports!E835, AM834)</f>
        <v>Trigger1</v>
      </c>
      <c r="AN835" t="str">
        <f>IF(ports!C835&lt;&gt;"", ports!C835, AN834)</f>
        <v>Trigger_R_Port</v>
      </c>
      <c r="AO835" s="27" t="str">
        <f>IF(ports!F835&lt;&gt;"", ports!F835, AO834)</f>
        <v>Trigg2</v>
      </c>
    </row>
    <row r="836" spans="34:41" ht="15" x14ac:dyDescent="0.25">
      <c r="AH836" s="27" t="str" cm="1">
        <f t="array" ref="AH836">IF(AND(LOOKUP(2,1/(ports!B$2:B836&lt;&gt;""),ports!B$2:B836)="ReceiverPort",
       OR(LOOKUP(2,1/(ports!D$2:D836&lt;&gt;""),ports!D$2:D836)="SenderReceiverInterface",
          LOOKUP(2,1/(ports!D$2:D836&lt;&gt;""),ports!D$2:D836)="NvDataInterface")),
  "ReceiverPort_Options",
  IF(AND(LOOKUP(2,1/(ports!B$2:B836&lt;&gt;""),ports!B$2:B836)="SenderPort",
         OR(LOOKUP(2,1/(ports!D$2:D836&lt;&gt;""),ports!D$2:D836)="SenderReceiverInterface",
            LOOKUP(2,1/(ports!D$2:D836&lt;&gt;""),ports!D$2:D836)="NvDataInterface")),
     "SenderPort_Options",
     ""  )
)</f>
        <v/>
      </c>
      <c r="AK836" t="str">
        <f>IF(adt_primitive!D836&lt;&gt;"", adt_primitive!D836, AK835)</f>
        <v>CM_ActnOnErToMM</v>
      </c>
      <c r="AL836" s="27" t="str">
        <f>IF(adt_primitive!B836&lt;&gt;"", adt_primitive!B836, AL835)</f>
        <v>ADTS_ActnOnErToMM</v>
      </c>
      <c r="AM836" t="str">
        <f>IF(ports!E836&lt;&gt;"", ports!E836, AM835)</f>
        <v>Trigger1</v>
      </c>
      <c r="AN836" t="str">
        <f>IF(ports!C836&lt;&gt;"", ports!C836, AN835)</f>
        <v>Trigger_R_Port</v>
      </c>
      <c r="AO836" s="27" t="str">
        <f>IF(ports!F836&lt;&gt;"", ports!F836, AO835)</f>
        <v>Trigg2</v>
      </c>
    </row>
    <row r="837" spans="34:41" ht="15" x14ac:dyDescent="0.25">
      <c r="AH837" s="27" t="str" cm="1">
        <f t="array" ref="AH837">IF(AND(LOOKUP(2,1/(ports!B$2:B837&lt;&gt;""),ports!B$2:B837)="ReceiverPort",
       OR(LOOKUP(2,1/(ports!D$2:D837&lt;&gt;""),ports!D$2:D837)="SenderReceiverInterface",
          LOOKUP(2,1/(ports!D$2:D837&lt;&gt;""),ports!D$2:D837)="NvDataInterface")),
  "ReceiverPort_Options",
  IF(AND(LOOKUP(2,1/(ports!B$2:B837&lt;&gt;""),ports!B$2:B837)="SenderPort",
         OR(LOOKUP(2,1/(ports!D$2:D837&lt;&gt;""),ports!D$2:D837)="SenderReceiverInterface",
            LOOKUP(2,1/(ports!D$2:D837&lt;&gt;""),ports!D$2:D837)="NvDataInterface")),
     "SenderPort_Options",
     ""  )
)</f>
        <v/>
      </c>
      <c r="AK837" t="str">
        <f>IF(adt_primitive!D837&lt;&gt;"", adt_primitive!D837, AK836)</f>
        <v>CM_ActnOnErToMM</v>
      </c>
      <c r="AL837" s="27" t="str">
        <f>IF(adt_primitive!B837&lt;&gt;"", adt_primitive!B837, AL836)</f>
        <v>ADTS_ActnOnErToMM</v>
      </c>
      <c r="AM837" t="str">
        <f>IF(ports!E837&lt;&gt;"", ports!E837, AM836)</f>
        <v>Trigger1</v>
      </c>
      <c r="AN837" t="str">
        <f>IF(ports!C837&lt;&gt;"", ports!C837, AN836)</f>
        <v>Trigger_R_Port</v>
      </c>
      <c r="AO837" s="27" t="str">
        <f>IF(ports!F837&lt;&gt;"", ports!F837, AO836)</f>
        <v>Trigg2</v>
      </c>
    </row>
    <row r="838" spans="34:41" ht="15" x14ac:dyDescent="0.25">
      <c r="AH838" s="27" t="str" cm="1">
        <f t="array" ref="AH838">IF(AND(LOOKUP(2,1/(ports!B$2:B838&lt;&gt;""),ports!B$2:B838)="ReceiverPort",
       OR(LOOKUP(2,1/(ports!D$2:D838&lt;&gt;""),ports!D$2:D838)="SenderReceiverInterface",
          LOOKUP(2,1/(ports!D$2:D838&lt;&gt;""),ports!D$2:D838)="NvDataInterface")),
  "ReceiverPort_Options",
  IF(AND(LOOKUP(2,1/(ports!B$2:B838&lt;&gt;""),ports!B$2:B838)="SenderPort",
         OR(LOOKUP(2,1/(ports!D$2:D838&lt;&gt;""),ports!D$2:D838)="SenderReceiverInterface",
            LOOKUP(2,1/(ports!D$2:D838&lt;&gt;""),ports!D$2:D838)="NvDataInterface")),
     "SenderPort_Options",
     ""  )
)</f>
        <v/>
      </c>
      <c r="AK838" t="str">
        <f>IF(adt_primitive!D838&lt;&gt;"", adt_primitive!D838, AK837)</f>
        <v>CM_ActnOnErToMM</v>
      </c>
      <c r="AL838" s="27" t="str">
        <f>IF(adt_primitive!B838&lt;&gt;"", adt_primitive!B838, AL837)</f>
        <v>ADTS_ActnOnErToMM</v>
      </c>
      <c r="AM838" t="str">
        <f>IF(ports!E838&lt;&gt;"", ports!E838, AM837)</f>
        <v>Trigger1</v>
      </c>
      <c r="AN838" t="str">
        <f>IF(ports!C838&lt;&gt;"", ports!C838, AN837)</f>
        <v>Trigger_R_Port</v>
      </c>
      <c r="AO838" s="27" t="str">
        <f>IF(ports!F838&lt;&gt;"", ports!F838, AO837)</f>
        <v>Trigg2</v>
      </c>
    </row>
    <row r="839" spans="34:41" ht="15" x14ac:dyDescent="0.25">
      <c r="AH839" s="27" t="str" cm="1">
        <f t="array" ref="AH839">IF(AND(LOOKUP(2,1/(ports!B$2:B839&lt;&gt;""),ports!B$2:B839)="ReceiverPort",
       OR(LOOKUP(2,1/(ports!D$2:D839&lt;&gt;""),ports!D$2:D839)="SenderReceiverInterface",
          LOOKUP(2,1/(ports!D$2:D839&lt;&gt;""),ports!D$2:D839)="NvDataInterface")),
  "ReceiverPort_Options",
  IF(AND(LOOKUP(2,1/(ports!B$2:B839&lt;&gt;""),ports!B$2:B839)="SenderPort",
         OR(LOOKUP(2,1/(ports!D$2:D839&lt;&gt;""),ports!D$2:D839)="SenderReceiverInterface",
            LOOKUP(2,1/(ports!D$2:D839&lt;&gt;""),ports!D$2:D839)="NvDataInterface")),
     "SenderPort_Options",
     ""  )
)</f>
        <v/>
      </c>
      <c r="AK839" t="str">
        <f>IF(adt_primitive!D839&lt;&gt;"", adt_primitive!D839, AK838)</f>
        <v>CM_ActnOnErToMM</v>
      </c>
      <c r="AL839" s="27" t="str">
        <f>IF(adt_primitive!B839&lt;&gt;"", adt_primitive!B839, AL838)</f>
        <v>ADTS_ActnOnErToMM</v>
      </c>
      <c r="AM839" t="str">
        <f>IF(ports!E839&lt;&gt;"", ports!E839, AM838)</f>
        <v>Trigger1</v>
      </c>
      <c r="AN839" t="str">
        <f>IF(ports!C839&lt;&gt;"", ports!C839, AN838)</f>
        <v>Trigger_R_Port</v>
      </c>
      <c r="AO839" s="27" t="str">
        <f>IF(ports!F839&lt;&gt;"", ports!F839, AO838)</f>
        <v>Trigg2</v>
      </c>
    </row>
    <row r="840" spans="34:41" ht="15" x14ac:dyDescent="0.25">
      <c r="AH840" s="27" t="str" cm="1">
        <f t="array" ref="AH840">IF(AND(LOOKUP(2,1/(ports!B$2:B840&lt;&gt;""),ports!B$2:B840)="ReceiverPort",
       OR(LOOKUP(2,1/(ports!D$2:D840&lt;&gt;""),ports!D$2:D840)="SenderReceiverInterface",
          LOOKUP(2,1/(ports!D$2:D840&lt;&gt;""),ports!D$2:D840)="NvDataInterface")),
  "ReceiverPort_Options",
  IF(AND(LOOKUP(2,1/(ports!B$2:B840&lt;&gt;""),ports!B$2:B840)="SenderPort",
         OR(LOOKUP(2,1/(ports!D$2:D840&lt;&gt;""),ports!D$2:D840)="SenderReceiverInterface",
            LOOKUP(2,1/(ports!D$2:D840&lt;&gt;""),ports!D$2:D840)="NvDataInterface")),
     "SenderPort_Options",
     ""  )
)</f>
        <v/>
      </c>
      <c r="AK840" t="str">
        <f>IF(adt_primitive!D840&lt;&gt;"", adt_primitive!D840, AK839)</f>
        <v>CM_ActnOnErToMM</v>
      </c>
      <c r="AL840" s="27" t="str">
        <f>IF(adt_primitive!B840&lt;&gt;"", adt_primitive!B840, AL839)</f>
        <v>ADTS_ActnOnErToMM</v>
      </c>
      <c r="AM840" t="str">
        <f>IF(ports!E840&lt;&gt;"", ports!E840, AM839)</f>
        <v>Trigger1</v>
      </c>
      <c r="AN840" t="str">
        <f>IF(ports!C840&lt;&gt;"", ports!C840, AN839)</f>
        <v>Trigger_R_Port</v>
      </c>
      <c r="AO840" s="27" t="str">
        <f>IF(ports!F840&lt;&gt;"", ports!F840, AO839)</f>
        <v>Trigg2</v>
      </c>
    </row>
    <row r="841" spans="34:41" ht="15" x14ac:dyDescent="0.25">
      <c r="AH841" s="27" t="str" cm="1">
        <f t="array" ref="AH841">IF(AND(LOOKUP(2,1/(ports!B$2:B841&lt;&gt;""),ports!B$2:B841)="ReceiverPort",
       OR(LOOKUP(2,1/(ports!D$2:D841&lt;&gt;""),ports!D$2:D841)="SenderReceiverInterface",
          LOOKUP(2,1/(ports!D$2:D841&lt;&gt;""),ports!D$2:D841)="NvDataInterface")),
  "ReceiverPort_Options",
  IF(AND(LOOKUP(2,1/(ports!B$2:B841&lt;&gt;""),ports!B$2:B841)="SenderPort",
         OR(LOOKUP(2,1/(ports!D$2:D841&lt;&gt;""),ports!D$2:D841)="SenderReceiverInterface",
            LOOKUP(2,1/(ports!D$2:D841&lt;&gt;""),ports!D$2:D841)="NvDataInterface")),
     "SenderPort_Options",
     ""  )
)</f>
        <v/>
      </c>
      <c r="AK841" t="str">
        <f>IF(adt_primitive!D841&lt;&gt;"", adt_primitive!D841, AK840)</f>
        <v>CM_ActnOnErToMM</v>
      </c>
      <c r="AL841" s="27" t="str">
        <f>IF(adt_primitive!B841&lt;&gt;"", adt_primitive!B841, AL840)</f>
        <v>ADTS_ActnOnErToMM</v>
      </c>
      <c r="AM841" t="str">
        <f>IF(ports!E841&lt;&gt;"", ports!E841, AM840)</f>
        <v>Trigger1</v>
      </c>
      <c r="AN841" t="str">
        <f>IF(ports!C841&lt;&gt;"", ports!C841, AN840)</f>
        <v>Trigger_R_Port</v>
      </c>
      <c r="AO841" s="27" t="str">
        <f>IF(ports!F841&lt;&gt;"", ports!F841, AO840)</f>
        <v>Trigg2</v>
      </c>
    </row>
    <row r="842" spans="34:41" ht="15" x14ac:dyDescent="0.25">
      <c r="AH842" s="27" t="str" cm="1">
        <f t="array" ref="AH842">IF(AND(LOOKUP(2,1/(ports!B$2:B842&lt;&gt;""),ports!B$2:B842)="ReceiverPort",
       OR(LOOKUP(2,1/(ports!D$2:D842&lt;&gt;""),ports!D$2:D842)="SenderReceiverInterface",
          LOOKUP(2,1/(ports!D$2:D842&lt;&gt;""),ports!D$2:D842)="NvDataInterface")),
  "ReceiverPort_Options",
  IF(AND(LOOKUP(2,1/(ports!B$2:B842&lt;&gt;""),ports!B$2:B842)="SenderPort",
         OR(LOOKUP(2,1/(ports!D$2:D842&lt;&gt;""),ports!D$2:D842)="SenderReceiverInterface",
            LOOKUP(2,1/(ports!D$2:D842&lt;&gt;""),ports!D$2:D842)="NvDataInterface")),
     "SenderPort_Options",
     ""  )
)</f>
        <v/>
      </c>
      <c r="AK842" t="str">
        <f>IF(adt_primitive!D842&lt;&gt;"", adt_primitive!D842, AK841)</f>
        <v>CM_ActnOnErToMM</v>
      </c>
      <c r="AL842" s="27" t="str">
        <f>IF(adt_primitive!B842&lt;&gt;"", adt_primitive!B842, AL841)</f>
        <v>ADTS_ActnOnErToMM</v>
      </c>
      <c r="AM842" t="str">
        <f>IF(ports!E842&lt;&gt;"", ports!E842, AM841)</f>
        <v>Trigger1</v>
      </c>
      <c r="AN842" t="str">
        <f>IF(ports!C842&lt;&gt;"", ports!C842, AN841)</f>
        <v>Trigger_R_Port</v>
      </c>
      <c r="AO842" s="27" t="str">
        <f>IF(ports!F842&lt;&gt;"", ports!F842, AO841)</f>
        <v>Trigg2</v>
      </c>
    </row>
    <row r="843" spans="34:41" ht="15" x14ac:dyDescent="0.25">
      <c r="AH843" s="27" t="str" cm="1">
        <f t="array" ref="AH843">IF(AND(LOOKUP(2,1/(ports!B$2:B843&lt;&gt;""),ports!B$2:B843)="ReceiverPort",
       OR(LOOKUP(2,1/(ports!D$2:D843&lt;&gt;""),ports!D$2:D843)="SenderReceiverInterface",
          LOOKUP(2,1/(ports!D$2:D843&lt;&gt;""),ports!D$2:D843)="NvDataInterface")),
  "ReceiverPort_Options",
  IF(AND(LOOKUP(2,1/(ports!B$2:B843&lt;&gt;""),ports!B$2:B843)="SenderPort",
         OR(LOOKUP(2,1/(ports!D$2:D843&lt;&gt;""),ports!D$2:D843)="SenderReceiverInterface",
            LOOKUP(2,1/(ports!D$2:D843&lt;&gt;""),ports!D$2:D843)="NvDataInterface")),
     "SenderPort_Options",
     ""  )
)</f>
        <v/>
      </c>
      <c r="AK843" t="str">
        <f>IF(adt_primitive!D843&lt;&gt;"", adt_primitive!D843, AK842)</f>
        <v>CM_ActnOnErToMM</v>
      </c>
      <c r="AL843" s="27" t="str">
        <f>IF(adt_primitive!B843&lt;&gt;"", adt_primitive!B843, AL842)</f>
        <v>ADTS_ActnOnErToMM</v>
      </c>
      <c r="AM843" t="str">
        <f>IF(ports!E843&lt;&gt;"", ports!E843, AM842)</f>
        <v>Trigger1</v>
      </c>
      <c r="AN843" t="str">
        <f>IF(ports!C843&lt;&gt;"", ports!C843, AN842)</f>
        <v>Trigger_R_Port</v>
      </c>
      <c r="AO843" s="27" t="str">
        <f>IF(ports!F843&lt;&gt;"", ports!F843, AO842)</f>
        <v>Trigg2</v>
      </c>
    </row>
    <row r="844" spans="34:41" ht="15" x14ac:dyDescent="0.25">
      <c r="AH844" s="27" t="str" cm="1">
        <f t="array" ref="AH844">IF(AND(LOOKUP(2,1/(ports!B$2:B844&lt;&gt;""),ports!B$2:B844)="ReceiverPort",
       OR(LOOKUP(2,1/(ports!D$2:D844&lt;&gt;""),ports!D$2:D844)="SenderReceiverInterface",
          LOOKUP(2,1/(ports!D$2:D844&lt;&gt;""),ports!D$2:D844)="NvDataInterface")),
  "ReceiverPort_Options",
  IF(AND(LOOKUP(2,1/(ports!B$2:B844&lt;&gt;""),ports!B$2:B844)="SenderPort",
         OR(LOOKUP(2,1/(ports!D$2:D844&lt;&gt;""),ports!D$2:D844)="SenderReceiverInterface",
            LOOKUP(2,1/(ports!D$2:D844&lt;&gt;""),ports!D$2:D844)="NvDataInterface")),
     "SenderPort_Options",
     ""  )
)</f>
        <v/>
      </c>
      <c r="AK844" t="str">
        <f>IF(adt_primitive!D844&lt;&gt;"", adt_primitive!D844, AK843)</f>
        <v>CM_ActnOnErToMM</v>
      </c>
      <c r="AL844" s="27" t="str">
        <f>IF(adt_primitive!B844&lt;&gt;"", adt_primitive!B844, AL843)</f>
        <v>ADTS_ActnOnErToMM</v>
      </c>
      <c r="AM844" t="str">
        <f>IF(ports!E844&lt;&gt;"", ports!E844, AM843)</f>
        <v>Trigger1</v>
      </c>
      <c r="AN844" t="str">
        <f>IF(ports!C844&lt;&gt;"", ports!C844, AN843)</f>
        <v>Trigger_R_Port</v>
      </c>
      <c r="AO844" s="27" t="str">
        <f>IF(ports!F844&lt;&gt;"", ports!F844, AO843)</f>
        <v>Trigg2</v>
      </c>
    </row>
    <row r="845" spans="34:41" ht="15" x14ac:dyDescent="0.25">
      <c r="AH845" s="27" t="str" cm="1">
        <f t="array" ref="AH845">IF(AND(LOOKUP(2,1/(ports!B$2:B845&lt;&gt;""),ports!B$2:B845)="ReceiverPort",
       OR(LOOKUP(2,1/(ports!D$2:D845&lt;&gt;""),ports!D$2:D845)="SenderReceiverInterface",
          LOOKUP(2,1/(ports!D$2:D845&lt;&gt;""),ports!D$2:D845)="NvDataInterface")),
  "ReceiverPort_Options",
  IF(AND(LOOKUP(2,1/(ports!B$2:B845&lt;&gt;""),ports!B$2:B845)="SenderPort",
         OR(LOOKUP(2,1/(ports!D$2:D845&lt;&gt;""),ports!D$2:D845)="SenderReceiverInterface",
            LOOKUP(2,1/(ports!D$2:D845&lt;&gt;""),ports!D$2:D845)="NvDataInterface")),
     "SenderPort_Options",
     ""  )
)</f>
        <v/>
      </c>
      <c r="AK845" t="str">
        <f>IF(adt_primitive!D845&lt;&gt;"", adt_primitive!D845, AK844)</f>
        <v>CM_ActnOnErToMM</v>
      </c>
      <c r="AL845" s="27" t="str">
        <f>IF(adt_primitive!B845&lt;&gt;"", adt_primitive!B845, AL844)</f>
        <v>ADTS_ActnOnErToMM</v>
      </c>
      <c r="AM845" t="str">
        <f>IF(ports!E845&lt;&gt;"", ports!E845, AM844)</f>
        <v>Trigger1</v>
      </c>
      <c r="AN845" t="str">
        <f>IF(ports!C845&lt;&gt;"", ports!C845, AN844)</f>
        <v>Trigger_R_Port</v>
      </c>
      <c r="AO845" s="27" t="str">
        <f>IF(ports!F845&lt;&gt;"", ports!F845, AO844)</f>
        <v>Trigg2</v>
      </c>
    </row>
    <row r="846" spans="34:41" ht="15" x14ac:dyDescent="0.25">
      <c r="AH846" s="27" t="str" cm="1">
        <f t="array" ref="AH846">IF(AND(LOOKUP(2,1/(ports!B$2:B846&lt;&gt;""),ports!B$2:B846)="ReceiverPort",
       OR(LOOKUP(2,1/(ports!D$2:D846&lt;&gt;""),ports!D$2:D846)="SenderReceiverInterface",
          LOOKUP(2,1/(ports!D$2:D846&lt;&gt;""),ports!D$2:D846)="NvDataInterface")),
  "ReceiverPort_Options",
  IF(AND(LOOKUP(2,1/(ports!B$2:B846&lt;&gt;""),ports!B$2:B846)="SenderPort",
         OR(LOOKUP(2,1/(ports!D$2:D846&lt;&gt;""),ports!D$2:D846)="SenderReceiverInterface",
            LOOKUP(2,1/(ports!D$2:D846&lt;&gt;""),ports!D$2:D846)="NvDataInterface")),
     "SenderPort_Options",
     ""  )
)</f>
        <v/>
      </c>
      <c r="AK846" t="str">
        <f>IF(adt_primitive!D846&lt;&gt;"", adt_primitive!D846, AK845)</f>
        <v>CM_ActnOnErToMM</v>
      </c>
      <c r="AL846" s="27" t="str">
        <f>IF(adt_primitive!B846&lt;&gt;"", adt_primitive!B846, AL845)</f>
        <v>ADTS_ActnOnErToMM</v>
      </c>
      <c r="AM846" t="str">
        <f>IF(ports!E846&lt;&gt;"", ports!E846, AM845)</f>
        <v>Trigger1</v>
      </c>
      <c r="AN846" t="str">
        <f>IF(ports!C846&lt;&gt;"", ports!C846, AN845)</f>
        <v>Trigger_R_Port</v>
      </c>
      <c r="AO846" s="27" t="str">
        <f>IF(ports!F846&lt;&gt;"", ports!F846, AO845)</f>
        <v>Trigg2</v>
      </c>
    </row>
    <row r="847" spans="34:41" ht="15" x14ac:dyDescent="0.25">
      <c r="AH847" s="27" t="str" cm="1">
        <f t="array" ref="AH847">IF(AND(LOOKUP(2,1/(ports!B$2:B847&lt;&gt;""),ports!B$2:B847)="ReceiverPort",
       OR(LOOKUP(2,1/(ports!D$2:D847&lt;&gt;""),ports!D$2:D847)="SenderReceiverInterface",
          LOOKUP(2,1/(ports!D$2:D847&lt;&gt;""),ports!D$2:D847)="NvDataInterface")),
  "ReceiverPort_Options",
  IF(AND(LOOKUP(2,1/(ports!B$2:B847&lt;&gt;""),ports!B$2:B847)="SenderPort",
         OR(LOOKUP(2,1/(ports!D$2:D847&lt;&gt;""),ports!D$2:D847)="SenderReceiverInterface",
            LOOKUP(2,1/(ports!D$2:D847&lt;&gt;""),ports!D$2:D847)="NvDataInterface")),
     "SenderPort_Options",
     ""  )
)</f>
        <v/>
      </c>
      <c r="AK847" t="str">
        <f>IF(adt_primitive!D847&lt;&gt;"", adt_primitive!D847, AK846)</f>
        <v>CM_ActnOnErToMM</v>
      </c>
      <c r="AL847" s="27" t="str">
        <f>IF(adt_primitive!B847&lt;&gt;"", adt_primitive!B847, AL846)</f>
        <v>ADTS_ActnOnErToMM</v>
      </c>
      <c r="AM847" t="str">
        <f>IF(ports!E847&lt;&gt;"", ports!E847, AM846)</f>
        <v>Trigger1</v>
      </c>
      <c r="AN847" t="str">
        <f>IF(ports!C847&lt;&gt;"", ports!C847, AN846)</f>
        <v>Trigger_R_Port</v>
      </c>
      <c r="AO847" s="27" t="str">
        <f>IF(ports!F847&lt;&gt;"", ports!F847, AO846)</f>
        <v>Trigg2</v>
      </c>
    </row>
    <row r="848" spans="34:41" ht="15" x14ac:dyDescent="0.25">
      <c r="AH848" s="27" t="str" cm="1">
        <f t="array" ref="AH848">IF(AND(LOOKUP(2,1/(ports!B$2:B848&lt;&gt;""),ports!B$2:B848)="ReceiverPort",
       OR(LOOKUP(2,1/(ports!D$2:D848&lt;&gt;""),ports!D$2:D848)="SenderReceiverInterface",
          LOOKUP(2,1/(ports!D$2:D848&lt;&gt;""),ports!D$2:D848)="NvDataInterface")),
  "ReceiverPort_Options",
  IF(AND(LOOKUP(2,1/(ports!B$2:B848&lt;&gt;""),ports!B$2:B848)="SenderPort",
         OR(LOOKUP(2,1/(ports!D$2:D848&lt;&gt;""),ports!D$2:D848)="SenderReceiverInterface",
            LOOKUP(2,1/(ports!D$2:D848&lt;&gt;""),ports!D$2:D848)="NvDataInterface")),
     "SenderPort_Options",
     ""  )
)</f>
        <v/>
      </c>
      <c r="AK848" t="str">
        <f>IF(adt_primitive!D848&lt;&gt;"", adt_primitive!D848, AK847)</f>
        <v>CM_ActnOnErToMM</v>
      </c>
      <c r="AL848" s="27" t="str">
        <f>IF(adt_primitive!B848&lt;&gt;"", adt_primitive!B848, AL847)</f>
        <v>ADTS_ActnOnErToMM</v>
      </c>
      <c r="AM848" t="str">
        <f>IF(ports!E848&lt;&gt;"", ports!E848, AM847)</f>
        <v>Trigger1</v>
      </c>
      <c r="AN848" t="str">
        <f>IF(ports!C848&lt;&gt;"", ports!C848, AN847)</f>
        <v>Trigger_R_Port</v>
      </c>
      <c r="AO848" s="27" t="str">
        <f>IF(ports!F848&lt;&gt;"", ports!F848, AO847)</f>
        <v>Trigg2</v>
      </c>
    </row>
    <row r="849" spans="34:41" ht="15" x14ac:dyDescent="0.25">
      <c r="AH849" s="27" t="str" cm="1">
        <f t="array" ref="AH849">IF(AND(LOOKUP(2,1/(ports!B$2:B849&lt;&gt;""),ports!B$2:B849)="ReceiverPort",
       OR(LOOKUP(2,1/(ports!D$2:D849&lt;&gt;""),ports!D$2:D849)="SenderReceiverInterface",
          LOOKUP(2,1/(ports!D$2:D849&lt;&gt;""),ports!D$2:D849)="NvDataInterface")),
  "ReceiverPort_Options",
  IF(AND(LOOKUP(2,1/(ports!B$2:B849&lt;&gt;""),ports!B$2:B849)="SenderPort",
         OR(LOOKUP(2,1/(ports!D$2:D849&lt;&gt;""),ports!D$2:D849)="SenderReceiverInterface",
            LOOKUP(2,1/(ports!D$2:D849&lt;&gt;""),ports!D$2:D849)="NvDataInterface")),
     "SenderPort_Options",
     ""  )
)</f>
        <v/>
      </c>
      <c r="AK849" t="str">
        <f>IF(adt_primitive!D849&lt;&gt;"", adt_primitive!D849, AK848)</f>
        <v>CM_ActnOnErToMM</v>
      </c>
      <c r="AL849" s="27" t="str">
        <f>IF(adt_primitive!B849&lt;&gt;"", adt_primitive!B849, AL848)</f>
        <v>ADTS_ActnOnErToMM</v>
      </c>
      <c r="AM849" t="str">
        <f>IF(ports!E849&lt;&gt;"", ports!E849, AM848)</f>
        <v>Trigger1</v>
      </c>
      <c r="AN849" t="str">
        <f>IF(ports!C849&lt;&gt;"", ports!C849, AN848)</f>
        <v>Trigger_R_Port</v>
      </c>
      <c r="AO849" s="27" t="str">
        <f>IF(ports!F849&lt;&gt;"", ports!F849, AO848)</f>
        <v>Trigg2</v>
      </c>
    </row>
    <row r="850" spans="34:41" ht="15" x14ac:dyDescent="0.25">
      <c r="AH850" s="27" t="str" cm="1">
        <f t="array" ref="AH850">IF(AND(LOOKUP(2,1/(ports!B$2:B850&lt;&gt;""),ports!B$2:B850)="ReceiverPort",
       OR(LOOKUP(2,1/(ports!D$2:D850&lt;&gt;""),ports!D$2:D850)="SenderReceiverInterface",
          LOOKUP(2,1/(ports!D$2:D850&lt;&gt;""),ports!D$2:D850)="NvDataInterface")),
  "ReceiverPort_Options",
  IF(AND(LOOKUP(2,1/(ports!B$2:B850&lt;&gt;""),ports!B$2:B850)="SenderPort",
         OR(LOOKUP(2,1/(ports!D$2:D850&lt;&gt;""),ports!D$2:D850)="SenderReceiverInterface",
            LOOKUP(2,1/(ports!D$2:D850&lt;&gt;""),ports!D$2:D850)="NvDataInterface")),
     "SenderPort_Options",
     ""  )
)</f>
        <v/>
      </c>
      <c r="AK850" t="str">
        <f>IF(adt_primitive!D850&lt;&gt;"", adt_primitive!D850, AK849)</f>
        <v>CM_ActnOnErToMM</v>
      </c>
      <c r="AL850" s="27" t="str">
        <f>IF(adt_primitive!B850&lt;&gt;"", adt_primitive!B850, AL849)</f>
        <v>ADTS_ActnOnErToMM</v>
      </c>
      <c r="AM850" t="str">
        <f>IF(ports!E850&lt;&gt;"", ports!E850, AM849)</f>
        <v>Trigger1</v>
      </c>
      <c r="AN850" t="str">
        <f>IF(ports!C850&lt;&gt;"", ports!C850, AN849)</f>
        <v>Trigger_R_Port</v>
      </c>
      <c r="AO850" s="27" t="str">
        <f>IF(ports!F850&lt;&gt;"", ports!F850, AO849)</f>
        <v>Trigg2</v>
      </c>
    </row>
    <row r="851" spans="34:41" ht="15" x14ac:dyDescent="0.25">
      <c r="AH851" s="27" t="str" cm="1">
        <f t="array" ref="AH851">IF(AND(LOOKUP(2,1/(ports!B$2:B851&lt;&gt;""),ports!B$2:B851)="ReceiverPort",
       OR(LOOKUP(2,1/(ports!D$2:D851&lt;&gt;""),ports!D$2:D851)="SenderReceiverInterface",
          LOOKUP(2,1/(ports!D$2:D851&lt;&gt;""),ports!D$2:D851)="NvDataInterface")),
  "ReceiverPort_Options",
  IF(AND(LOOKUP(2,1/(ports!B$2:B851&lt;&gt;""),ports!B$2:B851)="SenderPort",
         OR(LOOKUP(2,1/(ports!D$2:D851&lt;&gt;""),ports!D$2:D851)="SenderReceiverInterface",
            LOOKUP(2,1/(ports!D$2:D851&lt;&gt;""),ports!D$2:D851)="NvDataInterface")),
     "SenderPort_Options",
     ""  )
)</f>
        <v/>
      </c>
      <c r="AK851" t="str">
        <f>IF(adt_primitive!D851&lt;&gt;"", adt_primitive!D851, AK850)</f>
        <v>CM_ActnOnErToMM</v>
      </c>
      <c r="AL851" s="27" t="str">
        <f>IF(adt_primitive!B851&lt;&gt;"", adt_primitive!B851, AL850)</f>
        <v>ADTS_ActnOnErToMM</v>
      </c>
      <c r="AM851" t="str">
        <f>IF(ports!E851&lt;&gt;"", ports!E851, AM850)</f>
        <v>Trigger1</v>
      </c>
      <c r="AN851" t="str">
        <f>IF(ports!C851&lt;&gt;"", ports!C851, AN850)</f>
        <v>Trigger_R_Port</v>
      </c>
      <c r="AO851" s="27" t="str">
        <f>IF(ports!F851&lt;&gt;"", ports!F851, AO850)</f>
        <v>Trigg2</v>
      </c>
    </row>
    <row r="852" spans="34:41" ht="15" x14ac:dyDescent="0.25">
      <c r="AH852" s="27" t="str" cm="1">
        <f t="array" ref="AH852">IF(AND(LOOKUP(2,1/(ports!B$2:B852&lt;&gt;""),ports!B$2:B852)="ReceiverPort",
       OR(LOOKUP(2,1/(ports!D$2:D852&lt;&gt;""),ports!D$2:D852)="SenderReceiverInterface",
          LOOKUP(2,1/(ports!D$2:D852&lt;&gt;""),ports!D$2:D852)="NvDataInterface")),
  "ReceiverPort_Options",
  IF(AND(LOOKUP(2,1/(ports!B$2:B852&lt;&gt;""),ports!B$2:B852)="SenderPort",
         OR(LOOKUP(2,1/(ports!D$2:D852&lt;&gt;""),ports!D$2:D852)="SenderReceiverInterface",
            LOOKUP(2,1/(ports!D$2:D852&lt;&gt;""),ports!D$2:D852)="NvDataInterface")),
     "SenderPort_Options",
     ""  )
)</f>
        <v/>
      </c>
      <c r="AK852" t="str">
        <f>IF(adt_primitive!D852&lt;&gt;"", adt_primitive!D852, AK851)</f>
        <v>CM_ActnOnErToMM</v>
      </c>
      <c r="AL852" s="27" t="str">
        <f>IF(adt_primitive!B852&lt;&gt;"", adt_primitive!B852, AL851)</f>
        <v>ADTS_ActnOnErToMM</v>
      </c>
      <c r="AM852" t="str">
        <f>IF(ports!E852&lt;&gt;"", ports!E852, AM851)</f>
        <v>Trigger1</v>
      </c>
      <c r="AN852" t="str">
        <f>IF(ports!C852&lt;&gt;"", ports!C852, AN851)</f>
        <v>Trigger_R_Port</v>
      </c>
      <c r="AO852" s="27" t="str">
        <f>IF(ports!F852&lt;&gt;"", ports!F852, AO851)</f>
        <v>Trigg2</v>
      </c>
    </row>
    <row r="853" spans="34:41" ht="15" x14ac:dyDescent="0.25">
      <c r="AH853" s="27" t="str" cm="1">
        <f t="array" ref="AH853">IF(AND(LOOKUP(2,1/(ports!B$2:B853&lt;&gt;""),ports!B$2:B853)="ReceiverPort",
       OR(LOOKUP(2,1/(ports!D$2:D853&lt;&gt;""),ports!D$2:D853)="SenderReceiverInterface",
          LOOKUP(2,1/(ports!D$2:D853&lt;&gt;""),ports!D$2:D853)="NvDataInterface")),
  "ReceiverPort_Options",
  IF(AND(LOOKUP(2,1/(ports!B$2:B853&lt;&gt;""),ports!B$2:B853)="SenderPort",
         OR(LOOKUP(2,1/(ports!D$2:D853&lt;&gt;""),ports!D$2:D853)="SenderReceiverInterface",
            LOOKUP(2,1/(ports!D$2:D853&lt;&gt;""),ports!D$2:D853)="NvDataInterface")),
     "SenderPort_Options",
     ""  )
)</f>
        <v/>
      </c>
      <c r="AK853" t="str">
        <f>IF(adt_primitive!D853&lt;&gt;"", adt_primitive!D853, AK852)</f>
        <v>CM_ActnOnErToMM</v>
      </c>
      <c r="AL853" s="27" t="str">
        <f>IF(adt_primitive!B853&lt;&gt;"", adt_primitive!B853, AL852)</f>
        <v>ADTS_ActnOnErToMM</v>
      </c>
      <c r="AM853" t="str">
        <f>IF(ports!E853&lt;&gt;"", ports!E853, AM852)</f>
        <v>Trigger1</v>
      </c>
      <c r="AN853" t="str">
        <f>IF(ports!C853&lt;&gt;"", ports!C853, AN852)</f>
        <v>Trigger_R_Port</v>
      </c>
      <c r="AO853" s="27" t="str">
        <f>IF(ports!F853&lt;&gt;"", ports!F853, AO852)</f>
        <v>Trigg2</v>
      </c>
    </row>
    <row r="854" spans="34:41" ht="15" x14ac:dyDescent="0.25">
      <c r="AH854" s="27" t="str" cm="1">
        <f t="array" ref="AH854">IF(AND(LOOKUP(2,1/(ports!B$2:B854&lt;&gt;""),ports!B$2:B854)="ReceiverPort",
       OR(LOOKUP(2,1/(ports!D$2:D854&lt;&gt;""),ports!D$2:D854)="SenderReceiverInterface",
          LOOKUP(2,1/(ports!D$2:D854&lt;&gt;""),ports!D$2:D854)="NvDataInterface")),
  "ReceiverPort_Options",
  IF(AND(LOOKUP(2,1/(ports!B$2:B854&lt;&gt;""),ports!B$2:B854)="SenderPort",
         OR(LOOKUP(2,1/(ports!D$2:D854&lt;&gt;""),ports!D$2:D854)="SenderReceiverInterface",
            LOOKUP(2,1/(ports!D$2:D854&lt;&gt;""),ports!D$2:D854)="NvDataInterface")),
     "SenderPort_Options",
     ""  )
)</f>
        <v/>
      </c>
      <c r="AK854" t="str">
        <f>IF(adt_primitive!D854&lt;&gt;"", adt_primitive!D854, AK853)</f>
        <v>CM_ActnOnErToMM</v>
      </c>
      <c r="AL854" s="27" t="str">
        <f>IF(adt_primitive!B854&lt;&gt;"", adt_primitive!B854, AL853)</f>
        <v>ADTS_ActnOnErToMM</v>
      </c>
      <c r="AM854" t="str">
        <f>IF(ports!E854&lt;&gt;"", ports!E854, AM853)</f>
        <v>Trigger1</v>
      </c>
      <c r="AN854" t="str">
        <f>IF(ports!C854&lt;&gt;"", ports!C854, AN853)</f>
        <v>Trigger_R_Port</v>
      </c>
      <c r="AO854" s="27" t="str">
        <f>IF(ports!F854&lt;&gt;"", ports!F854, AO853)</f>
        <v>Trigg2</v>
      </c>
    </row>
    <row r="855" spans="34:41" ht="15" x14ac:dyDescent="0.25">
      <c r="AH855" s="27" t="str" cm="1">
        <f t="array" ref="AH855">IF(AND(LOOKUP(2,1/(ports!B$2:B855&lt;&gt;""),ports!B$2:B855)="ReceiverPort",
       OR(LOOKUP(2,1/(ports!D$2:D855&lt;&gt;""),ports!D$2:D855)="SenderReceiverInterface",
          LOOKUP(2,1/(ports!D$2:D855&lt;&gt;""),ports!D$2:D855)="NvDataInterface")),
  "ReceiverPort_Options",
  IF(AND(LOOKUP(2,1/(ports!B$2:B855&lt;&gt;""),ports!B$2:B855)="SenderPort",
         OR(LOOKUP(2,1/(ports!D$2:D855&lt;&gt;""),ports!D$2:D855)="SenderReceiverInterface",
            LOOKUP(2,1/(ports!D$2:D855&lt;&gt;""),ports!D$2:D855)="NvDataInterface")),
     "SenderPort_Options",
     ""  )
)</f>
        <v/>
      </c>
      <c r="AK855" t="str">
        <f>IF(adt_primitive!D855&lt;&gt;"", adt_primitive!D855, AK854)</f>
        <v>CM_ActnOnErToMM</v>
      </c>
      <c r="AL855" s="27" t="str">
        <f>IF(adt_primitive!B855&lt;&gt;"", adt_primitive!B855, AL854)</f>
        <v>ADTS_ActnOnErToMM</v>
      </c>
      <c r="AM855" t="str">
        <f>IF(ports!E855&lt;&gt;"", ports!E855, AM854)</f>
        <v>Trigger1</v>
      </c>
      <c r="AN855" t="str">
        <f>IF(ports!C855&lt;&gt;"", ports!C855, AN854)</f>
        <v>Trigger_R_Port</v>
      </c>
      <c r="AO855" s="27" t="str">
        <f>IF(ports!F855&lt;&gt;"", ports!F855, AO854)</f>
        <v>Trigg2</v>
      </c>
    </row>
    <row r="856" spans="34:41" ht="15" x14ac:dyDescent="0.25">
      <c r="AH856" s="27" t="str" cm="1">
        <f t="array" ref="AH856">IF(AND(LOOKUP(2,1/(ports!B$2:B856&lt;&gt;""),ports!B$2:B856)="ReceiverPort",
       OR(LOOKUP(2,1/(ports!D$2:D856&lt;&gt;""),ports!D$2:D856)="SenderReceiverInterface",
          LOOKUP(2,1/(ports!D$2:D856&lt;&gt;""),ports!D$2:D856)="NvDataInterface")),
  "ReceiverPort_Options",
  IF(AND(LOOKUP(2,1/(ports!B$2:B856&lt;&gt;""),ports!B$2:B856)="SenderPort",
         OR(LOOKUP(2,1/(ports!D$2:D856&lt;&gt;""),ports!D$2:D856)="SenderReceiverInterface",
            LOOKUP(2,1/(ports!D$2:D856&lt;&gt;""),ports!D$2:D856)="NvDataInterface")),
     "SenderPort_Options",
     ""  )
)</f>
        <v/>
      </c>
      <c r="AK856" t="str">
        <f>IF(adt_primitive!D856&lt;&gt;"", adt_primitive!D856, AK855)</f>
        <v>CM_ActnOnErToMM</v>
      </c>
      <c r="AL856" s="27" t="str">
        <f>IF(adt_primitive!B856&lt;&gt;"", adt_primitive!B856, AL855)</f>
        <v>ADTS_ActnOnErToMM</v>
      </c>
      <c r="AM856" t="str">
        <f>IF(ports!E856&lt;&gt;"", ports!E856, AM855)</f>
        <v>Trigger1</v>
      </c>
      <c r="AN856" t="str">
        <f>IF(ports!C856&lt;&gt;"", ports!C856, AN855)</f>
        <v>Trigger_R_Port</v>
      </c>
      <c r="AO856" s="27" t="str">
        <f>IF(ports!F856&lt;&gt;"", ports!F856, AO855)</f>
        <v>Trigg2</v>
      </c>
    </row>
    <row r="857" spans="34:41" ht="15" x14ac:dyDescent="0.25">
      <c r="AH857" s="27" t="str" cm="1">
        <f t="array" ref="AH857">IF(AND(LOOKUP(2,1/(ports!B$2:B857&lt;&gt;""),ports!B$2:B857)="ReceiverPort",
       OR(LOOKUP(2,1/(ports!D$2:D857&lt;&gt;""),ports!D$2:D857)="SenderReceiverInterface",
          LOOKUP(2,1/(ports!D$2:D857&lt;&gt;""),ports!D$2:D857)="NvDataInterface")),
  "ReceiverPort_Options",
  IF(AND(LOOKUP(2,1/(ports!B$2:B857&lt;&gt;""),ports!B$2:B857)="SenderPort",
         OR(LOOKUP(2,1/(ports!D$2:D857&lt;&gt;""),ports!D$2:D857)="SenderReceiverInterface",
            LOOKUP(2,1/(ports!D$2:D857&lt;&gt;""),ports!D$2:D857)="NvDataInterface")),
     "SenderPort_Options",
     ""  )
)</f>
        <v/>
      </c>
      <c r="AK857" t="str">
        <f>IF(adt_primitive!D857&lt;&gt;"", adt_primitive!D857, AK856)</f>
        <v>CM_ActnOnErToMM</v>
      </c>
      <c r="AL857" s="27" t="str">
        <f>IF(adt_primitive!B857&lt;&gt;"", adt_primitive!B857, AL856)</f>
        <v>ADTS_ActnOnErToMM</v>
      </c>
      <c r="AM857" t="str">
        <f>IF(ports!E857&lt;&gt;"", ports!E857, AM856)</f>
        <v>Trigger1</v>
      </c>
      <c r="AN857" t="str">
        <f>IF(ports!C857&lt;&gt;"", ports!C857, AN856)</f>
        <v>Trigger_R_Port</v>
      </c>
      <c r="AO857" s="27" t="str">
        <f>IF(ports!F857&lt;&gt;"", ports!F857, AO856)</f>
        <v>Trigg2</v>
      </c>
    </row>
    <row r="858" spans="34:41" ht="15" x14ac:dyDescent="0.25">
      <c r="AH858" s="27" t="str" cm="1">
        <f t="array" ref="AH858">IF(AND(LOOKUP(2,1/(ports!B$2:B858&lt;&gt;""),ports!B$2:B858)="ReceiverPort",
       OR(LOOKUP(2,1/(ports!D$2:D858&lt;&gt;""),ports!D$2:D858)="SenderReceiverInterface",
          LOOKUP(2,1/(ports!D$2:D858&lt;&gt;""),ports!D$2:D858)="NvDataInterface")),
  "ReceiverPort_Options",
  IF(AND(LOOKUP(2,1/(ports!B$2:B858&lt;&gt;""),ports!B$2:B858)="SenderPort",
         OR(LOOKUP(2,1/(ports!D$2:D858&lt;&gt;""),ports!D$2:D858)="SenderReceiverInterface",
            LOOKUP(2,1/(ports!D$2:D858&lt;&gt;""),ports!D$2:D858)="NvDataInterface")),
     "SenderPort_Options",
     ""  )
)</f>
        <v/>
      </c>
      <c r="AK858" t="str">
        <f>IF(adt_primitive!D858&lt;&gt;"", adt_primitive!D858, AK857)</f>
        <v>CM_ActnOnErToMM</v>
      </c>
      <c r="AL858" s="27" t="str">
        <f>IF(adt_primitive!B858&lt;&gt;"", adt_primitive!B858, AL857)</f>
        <v>ADTS_ActnOnErToMM</v>
      </c>
      <c r="AM858" t="str">
        <f>IF(ports!E858&lt;&gt;"", ports!E858, AM857)</f>
        <v>Trigger1</v>
      </c>
      <c r="AN858" t="str">
        <f>IF(ports!C858&lt;&gt;"", ports!C858, AN857)</f>
        <v>Trigger_R_Port</v>
      </c>
      <c r="AO858" s="27" t="str">
        <f>IF(ports!F858&lt;&gt;"", ports!F858, AO857)</f>
        <v>Trigg2</v>
      </c>
    </row>
    <row r="859" spans="34:41" ht="15" x14ac:dyDescent="0.25">
      <c r="AH859" s="27" t="str" cm="1">
        <f t="array" ref="AH859">IF(AND(LOOKUP(2,1/(ports!B$2:B859&lt;&gt;""),ports!B$2:B859)="ReceiverPort",
       OR(LOOKUP(2,1/(ports!D$2:D859&lt;&gt;""),ports!D$2:D859)="SenderReceiverInterface",
          LOOKUP(2,1/(ports!D$2:D859&lt;&gt;""),ports!D$2:D859)="NvDataInterface")),
  "ReceiverPort_Options",
  IF(AND(LOOKUP(2,1/(ports!B$2:B859&lt;&gt;""),ports!B$2:B859)="SenderPort",
         OR(LOOKUP(2,1/(ports!D$2:D859&lt;&gt;""),ports!D$2:D859)="SenderReceiverInterface",
            LOOKUP(2,1/(ports!D$2:D859&lt;&gt;""),ports!D$2:D859)="NvDataInterface")),
     "SenderPort_Options",
     ""  )
)</f>
        <v/>
      </c>
      <c r="AK859" t="str">
        <f>IF(adt_primitive!D859&lt;&gt;"", adt_primitive!D859, AK858)</f>
        <v>CM_ActnOnErToMM</v>
      </c>
      <c r="AL859" s="27" t="str">
        <f>IF(adt_primitive!B859&lt;&gt;"", adt_primitive!B859, AL858)</f>
        <v>ADTS_ActnOnErToMM</v>
      </c>
      <c r="AM859" t="str">
        <f>IF(ports!E859&lt;&gt;"", ports!E859, AM858)</f>
        <v>Trigger1</v>
      </c>
      <c r="AN859" t="str">
        <f>IF(ports!C859&lt;&gt;"", ports!C859, AN858)</f>
        <v>Trigger_R_Port</v>
      </c>
      <c r="AO859" s="27" t="str">
        <f>IF(ports!F859&lt;&gt;"", ports!F859, AO858)</f>
        <v>Trigg2</v>
      </c>
    </row>
    <row r="860" spans="34:41" ht="15" x14ac:dyDescent="0.25">
      <c r="AH860" s="27" t="str" cm="1">
        <f t="array" ref="AH860">IF(AND(LOOKUP(2,1/(ports!B$2:B860&lt;&gt;""),ports!B$2:B860)="ReceiverPort",
       OR(LOOKUP(2,1/(ports!D$2:D860&lt;&gt;""),ports!D$2:D860)="SenderReceiverInterface",
          LOOKUP(2,1/(ports!D$2:D860&lt;&gt;""),ports!D$2:D860)="NvDataInterface")),
  "ReceiverPort_Options",
  IF(AND(LOOKUP(2,1/(ports!B$2:B860&lt;&gt;""),ports!B$2:B860)="SenderPort",
         OR(LOOKUP(2,1/(ports!D$2:D860&lt;&gt;""),ports!D$2:D860)="SenderReceiverInterface",
            LOOKUP(2,1/(ports!D$2:D860&lt;&gt;""),ports!D$2:D860)="NvDataInterface")),
     "SenderPort_Options",
     ""  )
)</f>
        <v/>
      </c>
      <c r="AK860" t="str">
        <f>IF(adt_primitive!D860&lt;&gt;"", adt_primitive!D860, AK859)</f>
        <v>CM_ActnOnErToMM</v>
      </c>
      <c r="AL860" s="27" t="str">
        <f>IF(adt_primitive!B860&lt;&gt;"", adt_primitive!B860, AL859)</f>
        <v>ADTS_ActnOnErToMM</v>
      </c>
      <c r="AM860" t="str">
        <f>IF(ports!E860&lt;&gt;"", ports!E860, AM859)</f>
        <v>Trigger1</v>
      </c>
      <c r="AN860" t="str">
        <f>IF(ports!C860&lt;&gt;"", ports!C860, AN859)</f>
        <v>Trigger_R_Port</v>
      </c>
      <c r="AO860" s="27" t="str">
        <f>IF(ports!F860&lt;&gt;"", ports!F860, AO859)</f>
        <v>Trigg2</v>
      </c>
    </row>
    <row r="861" spans="34:41" ht="15" x14ac:dyDescent="0.25">
      <c r="AH861" s="27" t="str" cm="1">
        <f t="array" ref="AH861">IF(AND(LOOKUP(2,1/(ports!B$2:B861&lt;&gt;""),ports!B$2:B861)="ReceiverPort",
       OR(LOOKUP(2,1/(ports!D$2:D861&lt;&gt;""),ports!D$2:D861)="SenderReceiverInterface",
          LOOKUP(2,1/(ports!D$2:D861&lt;&gt;""),ports!D$2:D861)="NvDataInterface")),
  "ReceiverPort_Options",
  IF(AND(LOOKUP(2,1/(ports!B$2:B861&lt;&gt;""),ports!B$2:B861)="SenderPort",
         OR(LOOKUP(2,1/(ports!D$2:D861&lt;&gt;""),ports!D$2:D861)="SenderReceiverInterface",
            LOOKUP(2,1/(ports!D$2:D861&lt;&gt;""),ports!D$2:D861)="NvDataInterface")),
     "SenderPort_Options",
     ""  )
)</f>
        <v/>
      </c>
      <c r="AK861" t="str">
        <f>IF(adt_primitive!D861&lt;&gt;"", adt_primitive!D861, AK860)</f>
        <v>CM_ActnOnErToMM</v>
      </c>
      <c r="AL861" s="27" t="str">
        <f>IF(adt_primitive!B861&lt;&gt;"", adt_primitive!B861, AL860)</f>
        <v>ADTS_ActnOnErToMM</v>
      </c>
      <c r="AM861" t="str">
        <f>IF(ports!E861&lt;&gt;"", ports!E861, AM860)</f>
        <v>Trigger1</v>
      </c>
      <c r="AN861" t="str">
        <f>IF(ports!C861&lt;&gt;"", ports!C861, AN860)</f>
        <v>Trigger_R_Port</v>
      </c>
      <c r="AO861" s="27" t="str">
        <f>IF(ports!F861&lt;&gt;"", ports!F861, AO860)</f>
        <v>Trigg2</v>
      </c>
    </row>
    <row r="862" spans="34:41" ht="15" x14ac:dyDescent="0.25">
      <c r="AH862" s="27" t="str" cm="1">
        <f t="array" ref="AH862">IF(AND(LOOKUP(2,1/(ports!B$2:B862&lt;&gt;""),ports!B$2:B862)="ReceiverPort",
       OR(LOOKUP(2,1/(ports!D$2:D862&lt;&gt;""),ports!D$2:D862)="SenderReceiverInterface",
          LOOKUP(2,1/(ports!D$2:D862&lt;&gt;""),ports!D$2:D862)="NvDataInterface")),
  "ReceiverPort_Options",
  IF(AND(LOOKUP(2,1/(ports!B$2:B862&lt;&gt;""),ports!B$2:B862)="SenderPort",
         OR(LOOKUP(2,1/(ports!D$2:D862&lt;&gt;""),ports!D$2:D862)="SenderReceiverInterface",
            LOOKUP(2,1/(ports!D$2:D862&lt;&gt;""),ports!D$2:D862)="NvDataInterface")),
     "SenderPort_Options",
     ""  )
)</f>
        <v/>
      </c>
      <c r="AK862" t="str">
        <f>IF(adt_primitive!D862&lt;&gt;"", adt_primitive!D862, AK861)</f>
        <v>CM_ActnOnErToMM</v>
      </c>
      <c r="AL862" s="27" t="str">
        <f>IF(adt_primitive!B862&lt;&gt;"", adt_primitive!B862, AL861)</f>
        <v>ADTS_ActnOnErToMM</v>
      </c>
      <c r="AM862" t="str">
        <f>IF(ports!E862&lt;&gt;"", ports!E862, AM861)</f>
        <v>Trigger1</v>
      </c>
      <c r="AN862" t="str">
        <f>IF(ports!C862&lt;&gt;"", ports!C862, AN861)</f>
        <v>Trigger_R_Port</v>
      </c>
      <c r="AO862" s="27" t="str">
        <f>IF(ports!F862&lt;&gt;"", ports!F862, AO861)</f>
        <v>Trigg2</v>
      </c>
    </row>
    <row r="863" spans="34:41" ht="15" x14ac:dyDescent="0.25">
      <c r="AH863" s="27" t="str" cm="1">
        <f t="array" ref="AH863">IF(AND(LOOKUP(2,1/(ports!B$2:B863&lt;&gt;""),ports!B$2:B863)="ReceiverPort",
       OR(LOOKUP(2,1/(ports!D$2:D863&lt;&gt;""),ports!D$2:D863)="SenderReceiverInterface",
          LOOKUP(2,1/(ports!D$2:D863&lt;&gt;""),ports!D$2:D863)="NvDataInterface")),
  "ReceiverPort_Options",
  IF(AND(LOOKUP(2,1/(ports!B$2:B863&lt;&gt;""),ports!B$2:B863)="SenderPort",
         OR(LOOKUP(2,1/(ports!D$2:D863&lt;&gt;""),ports!D$2:D863)="SenderReceiverInterface",
            LOOKUP(2,1/(ports!D$2:D863&lt;&gt;""),ports!D$2:D863)="NvDataInterface")),
     "SenderPort_Options",
     ""  )
)</f>
        <v/>
      </c>
      <c r="AK863" t="str">
        <f>IF(adt_primitive!D863&lt;&gt;"", adt_primitive!D863, AK862)</f>
        <v>CM_ActnOnErToMM</v>
      </c>
      <c r="AL863" s="27" t="str">
        <f>IF(adt_primitive!B863&lt;&gt;"", adt_primitive!B863, AL862)</f>
        <v>ADTS_ActnOnErToMM</v>
      </c>
      <c r="AM863" t="str">
        <f>IF(ports!E863&lt;&gt;"", ports!E863, AM862)</f>
        <v>Trigger1</v>
      </c>
      <c r="AN863" t="str">
        <f>IF(ports!C863&lt;&gt;"", ports!C863, AN862)</f>
        <v>Trigger_R_Port</v>
      </c>
      <c r="AO863" s="27" t="str">
        <f>IF(ports!F863&lt;&gt;"", ports!F863, AO862)</f>
        <v>Trigg2</v>
      </c>
    </row>
    <row r="864" spans="34:41" ht="15" x14ac:dyDescent="0.25">
      <c r="AH864" s="27" t="str" cm="1">
        <f t="array" ref="AH864">IF(AND(LOOKUP(2,1/(ports!B$2:B864&lt;&gt;""),ports!B$2:B864)="ReceiverPort",
       OR(LOOKUP(2,1/(ports!D$2:D864&lt;&gt;""),ports!D$2:D864)="SenderReceiverInterface",
          LOOKUP(2,1/(ports!D$2:D864&lt;&gt;""),ports!D$2:D864)="NvDataInterface")),
  "ReceiverPort_Options",
  IF(AND(LOOKUP(2,1/(ports!B$2:B864&lt;&gt;""),ports!B$2:B864)="SenderPort",
         OR(LOOKUP(2,1/(ports!D$2:D864&lt;&gt;""),ports!D$2:D864)="SenderReceiverInterface",
            LOOKUP(2,1/(ports!D$2:D864&lt;&gt;""),ports!D$2:D864)="NvDataInterface")),
     "SenderPort_Options",
     ""  )
)</f>
        <v/>
      </c>
      <c r="AK864" t="str">
        <f>IF(adt_primitive!D864&lt;&gt;"", adt_primitive!D864, AK863)</f>
        <v>CM_ActnOnErToMM</v>
      </c>
      <c r="AL864" s="27" t="str">
        <f>IF(adt_primitive!B864&lt;&gt;"", adt_primitive!B864, AL863)</f>
        <v>ADTS_ActnOnErToMM</v>
      </c>
      <c r="AM864" t="str">
        <f>IF(ports!E864&lt;&gt;"", ports!E864, AM863)</f>
        <v>Trigger1</v>
      </c>
      <c r="AN864" t="str">
        <f>IF(ports!C864&lt;&gt;"", ports!C864, AN863)</f>
        <v>Trigger_R_Port</v>
      </c>
      <c r="AO864" s="27" t="str">
        <f>IF(ports!F864&lt;&gt;"", ports!F864, AO863)</f>
        <v>Trigg2</v>
      </c>
    </row>
    <row r="865" spans="34:41" ht="15" x14ac:dyDescent="0.25">
      <c r="AH865" s="27" t="str" cm="1">
        <f t="array" ref="AH865">IF(AND(LOOKUP(2,1/(ports!B$2:B865&lt;&gt;""),ports!B$2:B865)="ReceiverPort",
       OR(LOOKUP(2,1/(ports!D$2:D865&lt;&gt;""),ports!D$2:D865)="SenderReceiverInterface",
          LOOKUP(2,1/(ports!D$2:D865&lt;&gt;""),ports!D$2:D865)="NvDataInterface")),
  "ReceiverPort_Options",
  IF(AND(LOOKUP(2,1/(ports!B$2:B865&lt;&gt;""),ports!B$2:B865)="SenderPort",
         OR(LOOKUP(2,1/(ports!D$2:D865&lt;&gt;""),ports!D$2:D865)="SenderReceiverInterface",
            LOOKUP(2,1/(ports!D$2:D865&lt;&gt;""),ports!D$2:D865)="NvDataInterface")),
     "SenderPort_Options",
     ""  )
)</f>
        <v/>
      </c>
      <c r="AK865" t="str">
        <f>IF(adt_primitive!D865&lt;&gt;"", adt_primitive!D865, AK864)</f>
        <v>CM_ActnOnErToMM</v>
      </c>
      <c r="AL865" s="27" t="str">
        <f>IF(adt_primitive!B865&lt;&gt;"", adt_primitive!B865, AL864)</f>
        <v>ADTS_ActnOnErToMM</v>
      </c>
      <c r="AM865" t="str">
        <f>IF(ports!E865&lt;&gt;"", ports!E865, AM864)</f>
        <v>Trigger1</v>
      </c>
      <c r="AN865" t="str">
        <f>IF(ports!C865&lt;&gt;"", ports!C865, AN864)</f>
        <v>Trigger_R_Port</v>
      </c>
      <c r="AO865" s="27" t="str">
        <f>IF(ports!F865&lt;&gt;"", ports!F865, AO864)</f>
        <v>Trigg2</v>
      </c>
    </row>
    <row r="866" spans="34:41" ht="15" x14ac:dyDescent="0.25">
      <c r="AH866" s="27" t="str" cm="1">
        <f t="array" ref="AH866">IF(AND(LOOKUP(2,1/(ports!B$2:B866&lt;&gt;""),ports!B$2:B866)="ReceiverPort",
       OR(LOOKUP(2,1/(ports!D$2:D866&lt;&gt;""),ports!D$2:D866)="SenderReceiverInterface",
          LOOKUP(2,1/(ports!D$2:D866&lt;&gt;""),ports!D$2:D866)="NvDataInterface")),
  "ReceiverPort_Options",
  IF(AND(LOOKUP(2,1/(ports!B$2:B866&lt;&gt;""),ports!B$2:B866)="SenderPort",
         OR(LOOKUP(2,1/(ports!D$2:D866&lt;&gt;""),ports!D$2:D866)="SenderReceiverInterface",
            LOOKUP(2,1/(ports!D$2:D866&lt;&gt;""),ports!D$2:D866)="NvDataInterface")),
     "SenderPort_Options",
     ""  )
)</f>
        <v/>
      </c>
      <c r="AK866" t="str">
        <f>IF(adt_primitive!D866&lt;&gt;"", adt_primitive!D866, AK865)</f>
        <v>CM_ActnOnErToMM</v>
      </c>
      <c r="AL866" s="27" t="str">
        <f>IF(adt_primitive!B866&lt;&gt;"", adt_primitive!B866, AL865)</f>
        <v>ADTS_ActnOnErToMM</v>
      </c>
      <c r="AM866" t="str">
        <f>IF(ports!E866&lt;&gt;"", ports!E866, AM865)</f>
        <v>Trigger1</v>
      </c>
      <c r="AN866" t="str">
        <f>IF(ports!C866&lt;&gt;"", ports!C866, AN865)</f>
        <v>Trigger_R_Port</v>
      </c>
      <c r="AO866" s="27" t="str">
        <f>IF(ports!F866&lt;&gt;"", ports!F866, AO865)</f>
        <v>Trigg2</v>
      </c>
    </row>
    <row r="867" spans="34:41" ht="15" x14ac:dyDescent="0.25">
      <c r="AH867" s="27" t="str" cm="1">
        <f t="array" ref="AH867">IF(AND(LOOKUP(2,1/(ports!B$2:B867&lt;&gt;""),ports!B$2:B867)="ReceiverPort",
       OR(LOOKUP(2,1/(ports!D$2:D867&lt;&gt;""),ports!D$2:D867)="SenderReceiverInterface",
          LOOKUP(2,1/(ports!D$2:D867&lt;&gt;""),ports!D$2:D867)="NvDataInterface")),
  "ReceiverPort_Options",
  IF(AND(LOOKUP(2,1/(ports!B$2:B867&lt;&gt;""),ports!B$2:B867)="SenderPort",
         OR(LOOKUP(2,1/(ports!D$2:D867&lt;&gt;""),ports!D$2:D867)="SenderReceiverInterface",
            LOOKUP(2,1/(ports!D$2:D867&lt;&gt;""),ports!D$2:D867)="NvDataInterface")),
     "SenderPort_Options",
     ""  )
)</f>
        <v/>
      </c>
      <c r="AK867" t="str">
        <f>IF(adt_primitive!D867&lt;&gt;"", adt_primitive!D867, AK866)</f>
        <v>CM_ActnOnErToMM</v>
      </c>
      <c r="AL867" s="27" t="str">
        <f>IF(adt_primitive!B867&lt;&gt;"", adt_primitive!B867, AL866)</f>
        <v>ADTS_ActnOnErToMM</v>
      </c>
      <c r="AM867" t="str">
        <f>IF(ports!E867&lt;&gt;"", ports!E867, AM866)</f>
        <v>Trigger1</v>
      </c>
      <c r="AN867" t="str">
        <f>IF(ports!C867&lt;&gt;"", ports!C867, AN866)</f>
        <v>Trigger_R_Port</v>
      </c>
      <c r="AO867" s="27" t="str">
        <f>IF(ports!F867&lt;&gt;"", ports!F867, AO866)</f>
        <v>Trigg2</v>
      </c>
    </row>
    <row r="868" spans="34:41" ht="15" x14ac:dyDescent="0.25">
      <c r="AH868" s="27" t="str" cm="1">
        <f t="array" ref="AH868">IF(AND(LOOKUP(2,1/(ports!B$2:B868&lt;&gt;""),ports!B$2:B868)="ReceiverPort",
       OR(LOOKUP(2,1/(ports!D$2:D868&lt;&gt;""),ports!D$2:D868)="SenderReceiverInterface",
          LOOKUP(2,1/(ports!D$2:D868&lt;&gt;""),ports!D$2:D868)="NvDataInterface")),
  "ReceiverPort_Options",
  IF(AND(LOOKUP(2,1/(ports!B$2:B868&lt;&gt;""),ports!B$2:B868)="SenderPort",
         OR(LOOKUP(2,1/(ports!D$2:D868&lt;&gt;""),ports!D$2:D868)="SenderReceiverInterface",
            LOOKUP(2,1/(ports!D$2:D868&lt;&gt;""),ports!D$2:D868)="NvDataInterface")),
     "SenderPort_Options",
     ""  )
)</f>
        <v/>
      </c>
      <c r="AK868" t="str">
        <f>IF(adt_primitive!D868&lt;&gt;"", adt_primitive!D868, AK867)</f>
        <v>CM_ActnOnErToMM</v>
      </c>
      <c r="AL868" s="27" t="str">
        <f>IF(adt_primitive!B868&lt;&gt;"", adt_primitive!B868, AL867)</f>
        <v>ADTS_ActnOnErToMM</v>
      </c>
      <c r="AM868" t="str">
        <f>IF(ports!E868&lt;&gt;"", ports!E868, AM867)</f>
        <v>Trigger1</v>
      </c>
      <c r="AN868" t="str">
        <f>IF(ports!C868&lt;&gt;"", ports!C868, AN867)</f>
        <v>Trigger_R_Port</v>
      </c>
      <c r="AO868" s="27" t="str">
        <f>IF(ports!F868&lt;&gt;"", ports!F868, AO867)</f>
        <v>Trigg2</v>
      </c>
    </row>
    <row r="869" spans="34:41" ht="15" x14ac:dyDescent="0.25">
      <c r="AH869" s="27" t="str" cm="1">
        <f t="array" ref="AH869">IF(AND(LOOKUP(2,1/(ports!B$2:B869&lt;&gt;""),ports!B$2:B869)="ReceiverPort",
       OR(LOOKUP(2,1/(ports!D$2:D869&lt;&gt;""),ports!D$2:D869)="SenderReceiverInterface",
          LOOKUP(2,1/(ports!D$2:D869&lt;&gt;""),ports!D$2:D869)="NvDataInterface")),
  "ReceiverPort_Options",
  IF(AND(LOOKUP(2,1/(ports!B$2:B869&lt;&gt;""),ports!B$2:B869)="SenderPort",
         OR(LOOKUP(2,1/(ports!D$2:D869&lt;&gt;""),ports!D$2:D869)="SenderReceiverInterface",
            LOOKUP(2,1/(ports!D$2:D869&lt;&gt;""),ports!D$2:D869)="NvDataInterface")),
     "SenderPort_Options",
     ""  )
)</f>
        <v/>
      </c>
      <c r="AK869" t="str">
        <f>IF(adt_primitive!D869&lt;&gt;"", adt_primitive!D869, AK868)</f>
        <v>CM_ActnOnErToMM</v>
      </c>
      <c r="AL869" s="27" t="str">
        <f>IF(adt_primitive!B869&lt;&gt;"", adt_primitive!B869, AL868)</f>
        <v>ADTS_ActnOnErToMM</v>
      </c>
      <c r="AM869" t="str">
        <f>IF(ports!E869&lt;&gt;"", ports!E869, AM868)</f>
        <v>Trigger1</v>
      </c>
      <c r="AN869" t="str">
        <f>IF(ports!C869&lt;&gt;"", ports!C869, AN868)</f>
        <v>Trigger_R_Port</v>
      </c>
      <c r="AO869" s="27" t="str">
        <f>IF(ports!F869&lt;&gt;"", ports!F869, AO868)</f>
        <v>Trigg2</v>
      </c>
    </row>
    <row r="870" spans="34:41" ht="15" x14ac:dyDescent="0.25">
      <c r="AH870" s="27" t="str" cm="1">
        <f t="array" ref="AH870">IF(AND(LOOKUP(2,1/(ports!B$2:B870&lt;&gt;""),ports!B$2:B870)="ReceiverPort",
       OR(LOOKUP(2,1/(ports!D$2:D870&lt;&gt;""),ports!D$2:D870)="SenderReceiverInterface",
          LOOKUP(2,1/(ports!D$2:D870&lt;&gt;""),ports!D$2:D870)="NvDataInterface")),
  "ReceiverPort_Options",
  IF(AND(LOOKUP(2,1/(ports!B$2:B870&lt;&gt;""),ports!B$2:B870)="SenderPort",
         OR(LOOKUP(2,1/(ports!D$2:D870&lt;&gt;""),ports!D$2:D870)="SenderReceiverInterface",
            LOOKUP(2,1/(ports!D$2:D870&lt;&gt;""),ports!D$2:D870)="NvDataInterface")),
     "SenderPort_Options",
     ""  )
)</f>
        <v/>
      </c>
      <c r="AK870" t="str">
        <f>IF(adt_primitive!D870&lt;&gt;"", adt_primitive!D870, AK869)</f>
        <v>CM_ActnOnErToMM</v>
      </c>
      <c r="AL870" s="27" t="str">
        <f>IF(adt_primitive!B870&lt;&gt;"", adt_primitive!B870, AL869)</f>
        <v>ADTS_ActnOnErToMM</v>
      </c>
      <c r="AM870" t="str">
        <f>IF(ports!E870&lt;&gt;"", ports!E870, AM869)</f>
        <v>Trigger1</v>
      </c>
      <c r="AN870" t="str">
        <f>IF(ports!C870&lt;&gt;"", ports!C870, AN869)</f>
        <v>Trigger_R_Port</v>
      </c>
      <c r="AO870" s="27" t="str">
        <f>IF(ports!F870&lt;&gt;"", ports!F870, AO869)</f>
        <v>Trigg2</v>
      </c>
    </row>
    <row r="871" spans="34:41" ht="15" x14ac:dyDescent="0.25">
      <c r="AH871" s="27" t="str" cm="1">
        <f t="array" ref="AH871">IF(AND(LOOKUP(2,1/(ports!B$2:B871&lt;&gt;""),ports!B$2:B871)="ReceiverPort",
       OR(LOOKUP(2,1/(ports!D$2:D871&lt;&gt;""),ports!D$2:D871)="SenderReceiverInterface",
          LOOKUP(2,1/(ports!D$2:D871&lt;&gt;""),ports!D$2:D871)="NvDataInterface")),
  "ReceiverPort_Options",
  IF(AND(LOOKUP(2,1/(ports!B$2:B871&lt;&gt;""),ports!B$2:B871)="SenderPort",
         OR(LOOKUP(2,1/(ports!D$2:D871&lt;&gt;""),ports!D$2:D871)="SenderReceiverInterface",
            LOOKUP(2,1/(ports!D$2:D871&lt;&gt;""),ports!D$2:D871)="NvDataInterface")),
     "SenderPort_Options",
     ""  )
)</f>
        <v/>
      </c>
      <c r="AK871" t="str">
        <f>IF(adt_primitive!D871&lt;&gt;"", adt_primitive!D871, AK870)</f>
        <v>CM_ActnOnErToMM</v>
      </c>
      <c r="AL871" s="27" t="str">
        <f>IF(adt_primitive!B871&lt;&gt;"", adt_primitive!B871, AL870)</f>
        <v>ADTS_ActnOnErToMM</v>
      </c>
      <c r="AM871" t="str">
        <f>IF(ports!E871&lt;&gt;"", ports!E871, AM870)</f>
        <v>Trigger1</v>
      </c>
      <c r="AN871" t="str">
        <f>IF(ports!C871&lt;&gt;"", ports!C871, AN870)</f>
        <v>Trigger_R_Port</v>
      </c>
      <c r="AO871" s="27" t="str">
        <f>IF(ports!F871&lt;&gt;"", ports!F871, AO870)</f>
        <v>Trigg2</v>
      </c>
    </row>
    <row r="872" spans="34:41" ht="15" x14ac:dyDescent="0.25">
      <c r="AH872" s="27" t="str" cm="1">
        <f t="array" ref="AH872">IF(AND(LOOKUP(2,1/(ports!B$2:B872&lt;&gt;""),ports!B$2:B872)="ReceiverPort",
       OR(LOOKUP(2,1/(ports!D$2:D872&lt;&gt;""),ports!D$2:D872)="SenderReceiverInterface",
          LOOKUP(2,1/(ports!D$2:D872&lt;&gt;""),ports!D$2:D872)="NvDataInterface")),
  "ReceiverPort_Options",
  IF(AND(LOOKUP(2,1/(ports!B$2:B872&lt;&gt;""),ports!B$2:B872)="SenderPort",
         OR(LOOKUP(2,1/(ports!D$2:D872&lt;&gt;""),ports!D$2:D872)="SenderReceiverInterface",
            LOOKUP(2,1/(ports!D$2:D872&lt;&gt;""),ports!D$2:D872)="NvDataInterface")),
     "SenderPort_Options",
     ""  )
)</f>
        <v/>
      </c>
      <c r="AK872" t="str">
        <f>IF(adt_primitive!D872&lt;&gt;"", adt_primitive!D872, AK871)</f>
        <v>CM_ActnOnErToMM</v>
      </c>
      <c r="AL872" s="27" t="str">
        <f>IF(adt_primitive!B872&lt;&gt;"", adt_primitive!B872, AL871)</f>
        <v>ADTS_ActnOnErToMM</v>
      </c>
      <c r="AM872" t="str">
        <f>IF(ports!E872&lt;&gt;"", ports!E872, AM871)</f>
        <v>Trigger1</v>
      </c>
      <c r="AN872" t="str">
        <f>IF(ports!C872&lt;&gt;"", ports!C872, AN871)</f>
        <v>Trigger_R_Port</v>
      </c>
      <c r="AO872" s="27" t="str">
        <f>IF(ports!F872&lt;&gt;"", ports!F872, AO871)</f>
        <v>Trigg2</v>
      </c>
    </row>
    <row r="873" spans="34:41" ht="15" x14ac:dyDescent="0.25">
      <c r="AH873" s="27" t="str" cm="1">
        <f t="array" ref="AH873">IF(AND(LOOKUP(2,1/(ports!B$2:B873&lt;&gt;""),ports!B$2:B873)="ReceiverPort",
       OR(LOOKUP(2,1/(ports!D$2:D873&lt;&gt;""),ports!D$2:D873)="SenderReceiverInterface",
          LOOKUP(2,1/(ports!D$2:D873&lt;&gt;""),ports!D$2:D873)="NvDataInterface")),
  "ReceiverPort_Options",
  IF(AND(LOOKUP(2,1/(ports!B$2:B873&lt;&gt;""),ports!B$2:B873)="SenderPort",
         OR(LOOKUP(2,1/(ports!D$2:D873&lt;&gt;""),ports!D$2:D873)="SenderReceiverInterface",
            LOOKUP(2,1/(ports!D$2:D873&lt;&gt;""),ports!D$2:D873)="NvDataInterface")),
     "SenderPort_Options",
     ""  )
)</f>
        <v/>
      </c>
      <c r="AK873" t="str">
        <f>IF(adt_primitive!D873&lt;&gt;"", adt_primitive!D873, AK872)</f>
        <v>CM_ActnOnErToMM</v>
      </c>
      <c r="AL873" s="27" t="str">
        <f>IF(adt_primitive!B873&lt;&gt;"", adt_primitive!B873, AL872)</f>
        <v>ADTS_ActnOnErToMM</v>
      </c>
      <c r="AM873" t="str">
        <f>IF(ports!E873&lt;&gt;"", ports!E873, AM872)</f>
        <v>Trigger1</v>
      </c>
      <c r="AN873" t="str">
        <f>IF(ports!C873&lt;&gt;"", ports!C873, AN872)</f>
        <v>Trigger_R_Port</v>
      </c>
      <c r="AO873" s="27" t="str">
        <f>IF(ports!F873&lt;&gt;"", ports!F873, AO872)</f>
        <v>Trigg2</v>
      </c>
    </row>
    <row r="874" spans="34:41" ht="15" x14ac:dyDescent="0.25">
      <c r="AH874" s="27" t="str" cm="1">
        <f t="array" ref="AH874">IF(AND(LOOKUP(2,1/(ports!B$2:B874&lt;&gt;""),ports!B$2:B874)="ReceiverPort",
       OR(LOOKUP(2,1/(ports!D$2:D874&lt;&gt;""),ports!D$2:D874)="SenderReceiverInterface",
          LOOKUP(2,1/(ports!D$2:D874&lt;&gt;""),ports!D$2:D874)="NvDataInterface")),
  "ReceiverPort_Options",
  IF(AND(LOOKUP(2,1/(ports!B$2:B874&lt;&gt;""),ports!B$2:B874)="SenderPort",
         OR(LOOKUP(2,1/(ports!D$2:D874&lt;&gt;""),ports!D$2:D874)="SenderReceiverInterface",
            LOOKUP(2,1/(ports!D$2:D874&lt;&gt;""),ports!D$2:D874)="NvDataInterface")),
     "SenderPort_Options",
     ""  )
)</f>
        <v/>
      </c>
      <c r="AK874" t="str">
        <f>IF(adt_primitive!D874&lt;&gt;"", adt_primitive!D874, AK873)</f>
        <v>CM_ActnOnErToMM</v>
      </c>
      <c r="AL874" s="27" t="str">
        <f>IF(adt_primitive!B874&lt;&gt;"", adt_primitive!B874, AL873)</f>
        <v>ADTS_ActnOnErToMM</v>
      </c>
      <c r="AM874" t="str">
        <f>IF(ports!E874&lt;&gt;"", ports!E874, AM873)</f>
        <v>Trigger1</v>
      </c>
      <c r="AN874" t="str">
        <f>IF(ports!C874&lt;&gt;"", ports!C874, AN873)</f>
        <v>Trigger_R_Port</v>
      </c>
      <c r="AO874" s="27" t="str">
        <f>IF(ports!F874&lt;&gt;"", ports!F874, AO873)</f>
        <v>Trigg2</v>
      </c>
    </row>
    <row r="875" spans="34:41" ht="15" x14ac:dyDescent="0.25">
      <c r="AH875" s="27" t="str" cm="1">
        <f t="array" ref="AH875">IF(AND(LOOKUP(2,1/(ports!B$2:B875&lt;&gt;""),ports!B$2:B875)="ReceiverPort",
       OR(LOOKUP(2,1/(ports!D$2:D875&lt;&gt;""),ports!D$2:D875)="SenderReceiverInterface",
          LOOKUP(2,1/(ports!D$2:D875&lt;&gt;""),ports!D$2:D875)="NvDataInterface")),
  "ReceiverPort_Options",
  IF(AND(LOOKUP(2,1/(ports!B$2:B875&lt;&gt;""),ports!B$2:B875)="SenderPort",
         OR(LOOKUP(2,1/(ports!D$2:D875&lt;&gt;""),ports!D$2:D875)="SenderReceiverInterface",
            LOOKUP(2,1/(ports!D$2:D875&lt;&gt;""),ports!D$2:D875)="NvDataInterface")),
     "SenderPort_Options",
     ""  )
)</f>
        <v/>
      </c>
      <c r="AK875" t="str">
        <f>IF(adt_primitive!D875&lt;&gt;"", adt_primitive!D875, AK874)</f>
        <v>CM_ActnOnErToMM</v>
      </c>
      <c r="AL875" s="27" t="str">
        <f>IF(adt_primitive!B875&lt;&gt;"", adt_primitive!B875, AL874)</f>
        <v>ADTS_ActnOnErToMM</v>
      </c>
      <c r="AM875" t="str">
        <f>IF(ports!E875&lt;&gt;"", ports!E875, AM874)</f>
        <v>Trigger1</v>
      </c>
      <c r="AN875" t="str">
        <f>IF(ports!C875&lt;&gt;"", ports!C875, AN874)</f>
        <v>Trigger_R_Port</v>
      </c>
      <c r="AO875" s="27" t="str">
        <f>IF(ports!F875&lt;&gt;"", ports!F875, AO874)</f>
        <v>Trigg2</v>
      </c>
    </row>
    <row r="876" spans="34:41" ht="15" x14ac:dyDescent="0.25">
      <c r="AH876" s="27" t="str" cm="1">
        <f t="array" ref="AH876">IF(AND(LOOKUP(2,1/(ports!B$2:B876&lt;&gt;""),ports!B$2:B876)="ReceiverPort",
       OR(LOOKUP(2,1/(ports!D$2:D876&lt;&gt;""),ports!D$2:D876)="SenderReceiverInterface",
          LOOKUP(2,1/(ports!D$2:D876&lt;&gt;""),ports!D$2:D876)="NvDataInterface")),
  "ReceiverPort_Options",
  IF(AND(LOOKUP(2,1/(ports!B$2:B876&lt;&gt;""),ports!B$2:B876)="SenderPort",
         OR(LOOKUP(2,1/(ports!D$2:D876&lt;&gt;""),ports!D$2:D876)="SenderReceiverInterface",
            LOOKUP(2,1/(ports!D$2:D876&lt;&gt;""),ports!D$2:D876)="NvDataInterface")),
     "SenderPort_Options",
     ""  )
)</f>
        <v/>
      </c>
      <c r="AK876" t="str">
        <f>IF(adt_primitive!D876&lt;&gt;"", adt_primitive!D876, AK875)</f>
        <v>CM_ActnOnErToMM</v>
      </c>
      <c r="AL876" s="27" t="str">
        <f>IF(adt_primitive!B876&lt;&gt;"", adt_primitive!B876, AL875)</f>
        <v>ADTS_ActnOnErToMM</v>
      </c>
      <c r="AM876" t="str">
        <f>IF(ports!E876&lt;&gt;"", ports!E876, AM875)</f>
        <v>Trigger1</v>
      </c>
      <c r="AN876" t="str">
        <f>IF(ports!C876&lt;&gt;"", ports!C876, AN875)</f>
        <v>Trigger_R_Port</v>
      </c>
      <c r="AO876" s="27" t="str">
        <f>IF(ports!F876&lt;&gt;"", ports!F876, AO875)</f>
        <v>Trigg2</v>
      </c>
    </row>
    <row r="877" spans="34:41" ht="15" x14ac:dyDescent="0.25">
      <c r="AH877" s="27" t="str" cm="1">
        <f t="array" ref="AH877">IF(AND(LOOKUP(2,1/(ports!B$2:B877&lt;&gt;""),ports!B$2:B877)="ReceiverPort",
       OR(LOOKUP(2,1/(ports!D$2:D877&lt;&gt;""),ports!D$2:D877)="SenderReceiverInterface",
          LOOKUP(2,1/(ports!D$2:D877&lt;&gt;""),ports!D$2:D877)="NvDataInterface")),
  "ReceiverPort_Options",
  IF(AND(LOOKUP(2,1/(ports!B$2:B877&lt;&gt;""),ports!B$2:B877)="SenderPort",
         OR(LOOKUP(2,1/(ports!D$2:D877&lt;&gt;""),ports!D$2:D877)="SenderReceiverInterface",
            LOOKUP(2,1/(ports!D$2:D877&lt;&gt;""),ports!D$2:D877)="NvDataInterface")),
     "SenderPort_Options",
     ""  )
)</f>
        <v/>
      </c>
      <c r="AK877" t="str">
        <f>IF(adt_primitive!D877&lt;&gt;"", adt_primitive!D877, AK876)</f>
        <v>CM_ActnOnErToMM</v>
      </c>
      <c r="AL877" s="27" t="str">
        <f>IF(adt_primitive!B877&lt;&gt;"", adt_primitive!B877, AL876)</f>
        <v>ADTS_ActnOnErToMM</v>
      </c>
      <c r="AM877" t="str">
        <f>IF(ports!E877&lt;&gt;"", ports!E877, AM876)</f>
        <v>Trigger1</v>
      </c>
      <c r="AN877" t="str">
        <f>IF(ports!C877&lt;&gt;"", ports!C877, AN876)</f>
        <v>Trigger_R_Port</v>
      </c>
      <c r="AO877" s="27" t="str">
        <f>IF(ports!F877&lt;&gt;"", ports!F877, AO876)</f>
        <v>Trigg2</v>
      </c>
    </row>
    <row r="878" spans="34:41" ht="15" x14ac:dyDescent="0.25">
      <c r="AH878" s="27" t="str" cm="1">
        <f t="array" ref="AH878">IF(AND(LOOKUP(2,1/(ports!B$2:B878&lt;&gt;""),ports!B$2:B878)="ReceiverPort",
       OR(LOOKUP(2,1/(ports!D$2:D878&lt;&gt;""),ports!D$2:D878)="SenderReceiverInterface",
          LOOKUP(2,1/(ports!D$2:D878&lt;&gt;""),ports!D$2:D878)="NvDataInterface")),
  "ReceiverPort_Options",
  IF(AND(LOOKUP(2,1/(ports!B$2:B878&lt;&gt;""),ports!B$2:B878)="SenderPort",
         OR(LOOKUP(2,1/(ports!D$2:D878&lt;&gt;""),ports!D$2:D878)="SenderReceiverInterface",
            LOOKUP(2,1/(ports!D$2:D878&lt;&gt;""),ports!D$2:D878)="NvDataInterface")),
     "SenderPort_Options",
     ""  )
)</f>
        <v/>
      </c>
      <c r="AK878" t="str">
        <f>IF(adt_primitive!D878&lt;&gt;"", adt_primitive!D878, AK877)</f>
        <v>CM_ActnOnErToMM</v>
      </c>
      <c r="AL878" s="27" t="str">
        <f>IF(adt_primitive!B878&lt;&gt;"", adt_primitive!B878, AL877)</f>
        <v>ADTS_ActnOnErToMM</v>
      </c>
      <c r="AM878" t="str">
        <f>IF(ports!E878&lt;&gt;"", ports!E878, AM877)</f>
        <v>Trigger1</v>
      </c>
      <c r="AN878" t="str">
        <f>IF(ports!C878&lt;&gt;"", ports!C878, AN877)</f>
        <v>Trigger_R_Port</v>
      </c>
      <c r="AO878" s="27" t="str">
        <f>IF(ports!F878&lt;&gt;"", ports!F878, AO877)</f>
        <v>Trigg2</v>
      </c>
    </row>
    <row r="879" spans="34:41" ht="15" x14ac:dyDescent="0.25">
      <c r="AH879" s="27" t="str" cm="1">
        <f t="array" ref="AH879">IF(AND(LOOKUP(2,1/(ports!B$2:B879&lt;&gt;""),ports!B$2:B879)="ReceiverPort",
       OR(LOOKUP(2,1/(ports!D$2:D879&lt;&gt;""),ports!D$2:D879)="SenderReceiverInterface",
          LOOKUP(2,1/(ports!D$2:D879&lt;&gt;""),ports!D$2:D879)="NvDataInterface")),
  "ReceiverPort_Options",
  IF(AND(LOOKUP(2,1/(ports!B$2:B879&lt;&gt;""),ports!B$2:B879)="SenderPort",
         OR(LOOKUP(2,1/(ports!D$2:D879&lt;&gt;""),ports!D$2:D879)="SenderReceiverInterface",
            LOOKUP(2,1/(ports!D$2:D879&lt;&gt;""),ports!D$2:D879)="NvDataInterface")),
     "SenderPort_Options",
     ""  )
)</f>
        <v/>
      </c>
      <c r="AK879" t="str">
        <f>IF(adt_primitive!D879&lt;&gt;"", adt_primitive!D879, AK878)</f>
        <v>CM_ActnOnErToMM</v>
      </c>
      <c r="AL879" s="27" t="str">
        <f>IF(adt_primitive!B879&lt;&gt;"", adt_primitive!B879, AL878)</f>
        <v>ADTS_ActnOnErToMM</v>
      </c>
      <c r="AM879" t="str">
        <f>IF(ports!E879&lt;&gt;"", ports!E879, AM878)</f>
        <v>Trigger1</v>
      </c>
      <c r="AN879" t="str">
        <f>IF(ports!C879&lt;&gt;"", ports!C879, AN878)</f>
        <v>Trigger_R_Port</v>
      </c>
      <c r="AO879" s="27" t="str">
        <f>IF(ports!F879&lt;&gt;"", ports!F879, AO878)</f>
        <v>Trigg2</v>
      </c>
    </row>
    <row r="880" spans="34:41" ht="15" x14ac:dyDescent="0.25">
      <c r="AH880" s="27" t="str" cm="1">
        <f t="array" ref="AH880">IF(AND(LOOKUP(2,1/(ports!B$2:B880&lt;&gt;""),ports!B$2:B880)="ReceiverPort",
       OR(LOOKUP(2,1/(ports!D$2:D880&lt;&gt;""),ports!D$2:D880)="SenderReceiverInterface",
          LOOKUP(2,1/(ports!D$2:D880&lt;&gt;""),ports!D$2:D880)="NvDataInterface")),
  "ReceiverPort_Options",
  IF(AND(LOOKUP(2,1/(ports!B$2:B880&lt;&gt;""),ports!B$2:B880)="SenderPort",
         OR(LOOKUP(2,1/(ports!D$2:D880&lt;&gt;""),ports!D$2:D880)="SenderReceiverInterface",
            LOOKUP(2,1/(ports!D$2:D880&lt;&gt;""),ports!D$2:D880)="NvDataInterface")),
     "SenderPort_Options",
     ""  )
)</f>
        <v/>
      </c>
      <c r="AK880" t="str">
        <f>IF(adt_primitive!D880&lt;&gt;"", adt_primitive!D880, AK879)</f>
        <v>CM_ActnOnErToMM</v>
      </c>
      <c r="AL880" s="27" t="str">
        <f>IF(adt_primitive!B880&lt;&gt;"", adt_primitive!B880, AL879)</f>
        <v>ADTS_ActnOnErToMM</v>
      </c>
      <c r="AM880" t="str">
        <f>IF(ports!E880&lt;&gt;"", ports!E880, AM879)</f>
        <v>Trigger1</v>
      </c>
      <c r="AN880" t="str">
        <f>IF(ports!C880&lt;&gt;"", ports!C880, AN879)</f>
        <v>Trigger_R_Port</v>
      </c>
      <c r="AO880" s="27" t="str">
        <f>IF(ports!F880&lt;&gt;"", ports!F880, AO879)</f>
        <v>Trigg2</v>
      </c>
    </row>
    <row r="881" spans="34:41" ht="15" x14ac:dyDescent="0.25">
      <c r="AH881" s="27" t="str" cm="1">
        <f t="array" ref="AH881">IF(AND(LOOKUP(2,1/(ports!B$2:B881&lt;&gt;""),ports!B$2:B881)="ReceiverPort",
       OR(LOOKUP(2,1/(ports!D$2:D881&lt;&gt;""),ports!D$2:D881)="SenderReceiverInterface",
          LOOKUP(2,1/(ports!D$2:D881&lt;&gt;""),ports!D$2:D881)="NvDataInterface")),
  "ReceiverPort_Options",
  IF(AND(LOOKUP(2,1/(ports!B$2:B881&lt;&gt;""),ports!B$2:B881)="SenderPort",
         OR(LOOKUP(2,1/(ports!D$2:D881&lt;&gt;""),ports!D$2:D881)="SenderReceiverInterface",
            LOOKUP(2,1/(ports!D$2:D881&lt;&gt;""),ports!D$2:D881)="NvDataInterface")),
     "SenderPort_Options",
     ""  )
)</f>
        <v/>
      </c>
      <c r="AK881" t="str">
        <f>IF(adt_primitive!D881&lt;&gt;"", adt_primitive!D881, AK880)</f>
        <v>CM_ActnOnErToMM</v>
      </c>
      <c r="AL881" s="27" t="str">
        <f>IF(adt_primitive!B881&lt;&gt;"", adt_primitive!B881, AL880)</f>
        <v>ADTS_ActnOnErToMM</v>
      </c>
      <c r="AM881" t="str">
        <f>IF(ports!E881&lt;&gt;"", ports!E881, AM880)</f>
        <v>Trigger1</v>
      </c>
      <c r="AN881" t="str">
        <f>IF(ports!C881&lt;&gt;"", ports!C881, AN880)</f>
        <v>Trigger_R_Port</v>
      </c>
      <c r="AO881" s="27" t="str">
        <f>IF(ports!F881&lt;&gt;"", ports!F881, AO880)</f>
        <v>Trigg2</v>
      </c>
    </row>
    <row r="882" spans="34:41" ht="15" x14ac:dyDescent="0.25">
      <c r="AH882" s="27" t="str" cm="1">
        <f t="array" ref="AH882">IF(AND(LOOKUP(2,1/(ports!B$2:B882&lt;&gt;""),ports!B$2:B882)="ReceiverPort",
       OR(LOOKUP(2,1/(ports!D$2:D882&lt;&gt;""),ports!D$2:D882)="SenderReceiverInterface",
          LOOKUP(2,1/(ports!D$2:D882&lt;&gt;""),ports!D$2:D882)="NvDataInterface")),
  "ReceiverPort_Options",
  IF(AND(LOOKUP(2,1/(ports!B$2:B882&lt;&gt;""),ports!B$2:B882)="SenderPort",
         OR(LOOKUP(2,1/(ports!D$2:D882&lt;&gt;""),ports!D$2:D882)="SenderReceiverInterface",
            LOOKUP(2,1/(ports!D$2:D882&lt;&gt;""),ports!D$2:D882)="NvDataInterface")),
     "SenderPort_Options",
     ""  )
)</f>
        <v/>
      </c>
      <c r="AK882" t="str">
        <f>IF(adt_primitive!D882&lt;&gt;"", adt_primitive!D882, AK881)</f>
        <v>CM_ActnOnErToMM</v>
      </c>
      <c r="AL882" s="27" t="str">
        <f>IF(adt_primitive!B882&lt;&gt;"", adt_primitive!B882, AL881)</f>
        <v>ADTS_ActnOnErToMM</v>
      </c>
      <c r="AM882" t="str">
        <f>IF(ports!E882&lt;&gt;"", ports!E882, AM881)</f>
        <v>Trigger1</v>
      </c>
      <c r="AN882" t="str">
        <f>IF(ports!C882&lt;&gt;"", ports!C882, AN881)</f>
        <v>Trigger_R_Port</v>
      </c>
      <c r="AO882" s="27" t="str">
        <f>IF(ports!F882&lt;&gt;"", ports!F882, AO881)</f>
        <v>Trigg2</v>
      </c>
    </row>
    <row r="883" spans="34:41" ht="15" x14ac:dyDescent="0.25">
      <c r="AH883" s="27" t="str" cm="1">
        <f t="array" ref="AH883">IF(AND(LOOKUP(2,1/(ports!B$2:B883&lt;&gt;""),ports!B$2:B883)="ReceiverPort",
       OR(LOOKUP(2,1/(ports!D$2:D883&lt;&gt;""),ports!D$2:D883)="SenderReceiverInterface",
          LOOKUP(2,1/(ports!D$2:D883&lt;&gt;""),ports!D$2:D883)="NvDataInterface")),
  "ReceiverPort_Options",
  IF(AND(LOOKUP(2,1/(ports!B$2:B883&lt;&gt;""),ports!B$2:B883)="SenderPort",
         OR(LOOKUP(2,1/(ports!D$2:D883&lt;&gt;""),ports!D$2:D883)="SenderReceiverInterface",
            LOOKUP(2,1/(ports!D$2:D883&lt;&gt;""),ports!D$2:D883)="NvDataInterface")),
     "SenderPort_Options",
     ""  )
)</f>
        <v/>
      </c>
      <c r="AK883" t="str">
        <f>IF(adt_primitive!D883&lt;&gt;"", adt_primitive!D883, AK882)</f>
        <v>CM_ActnOnErToMM</v>
      </c>
      <c r="AL883" s="27" t="str">
        <f>IF(adt_primitive!B883&lt;&gt;"", adt_primitive!B883, AL882)</f>
        <v>ADTS_ActnOnErToMM</v>
      </c>
      <c r="AM883" t="str">
        <f>IF(ports!E883&lt;&gt;"", ports!E883, AM882)</f>
        <v>Trigger1</v>
      </c>
      <c r="AN883" t="str">
        <f>IF(ports!C883&lt;&gt;"", ports!C883, AN882)</f>
        <v>Trigger_R_Port</v>
      </c>
      <c r="AO883" s="27" t="str">
        <f>IF(ports!F883&lt;&gt;"", ports!F883, AO882)</f>
        <v>Trigg2</v>
      </c>
    </row>
    <row r="884" spans="34:41" ht="15" x14ac:dyDescent="0.25">
      <c r="AH884" s="27" t="str" cm="1">
        <f t="array" ref="AH884">IF(AND(LOOKUP(2,1/(ports!B$2:B884&lt;&gt;""),ports!B$2:B884)="ReceiverPort",
       OR(LOOKUP(2,1/(ports!D$2:D884&lt;&gt;""),ports!D$2:D884)="SenderReceiverInterface",
          LOOKUP(2,1/(ports!D$2:D884&lt;&gt;""),ports!D$2:D884)="NvDataInterface")),
  "ReceiverPort_Options",
  IF(AND(LOOKUP(2,1/(ports!B$2:B884&lt;&gt;""),ports!B$2:B884)="SenderPort",
         OR(LOOKUP(2,1/(ports!D$2:D884&lt;&gt;""),ports!D$2:D884)="SenderReceiverInterface",
            LOOKUP(2,1/(ports!D$2:D884&lt;&gt;""),ports!D$2:D884)="NvDataInterface")),
     "SenderPort_Options",
     ""  )
)</f>
        <v/>
      </c>
      <c r="AK884" t="str">
        <f>IF(adt_primitive!D884&lt;&gt;"", adt_primitive!D884, AK883)</f>
        <v>CM_ActnOnErToMM</v>
      </c>
      <c r="AL884" s="27" t="str">
        <f>IF(adt_primitive!B884&lt;&gt;"", adt_primitive!B884, AL883)</f>
        <v>ADTS_ActnOnErToMM</v>
      </c>
      <c r="AM884" t="str">
        <f>IF(ports!E884&lt;&gt;"", ports!E884, AM883)</f>
        <v>Trigger1</v>
      </c>
      <c r="AN884" t="str">
        <f>IF(ports!C884&lt;&gt;"", ports!C884, AN883)</f>
        <v>Trigger_R_Port</v>
      </c>
      <c r="AO884" s="27" t="str">
        <f>IF(ports!F884&lt;&gt;"", ports!F884, AO883)</f>
        <v>Trigg2</v>
      </c>
    </row>
    <row r="885" spans="34:41" ht="15" x14ac:dyDescent="0.25">
      <c r="AH885" s="27" t="str" cm="1">
        <f t="array" ref="AH885">IF(AND(LOOKUP(2,1/(ports!B$2:B885&lt;&gt;""),ports!B$2:B885)="ReceiverPort",
       OR(LOOKUP(2,1/(ports!D$2:D885&lt;&gt;""),ports!D$2:D885)="SenderReceiverInterface",
          LOOKUP(2,1/(ports!D$2:D885&lt;&gt;""),ports!D$2:D885)="NvDataInterface")),
  "ReceiverPort_Options",
  IF(AND(LOOKUP(2,1/(ports!B$2:B885&lt;&gt;""),ports!B$2:B885)="SenderPort",
         OR(LOOKUP(2,1/(ports!D$2:D885&lt;&gt;""),ports!D$2:D885)="SenderReceiverInterface",
            LOOKUP(2,1/(ports!D$2:D885&lt;&gt;""),ports!D$2:D885)="NvDataInterface")),
     "SenderPort_Options",
     ""  )
)</f>
        <v/>
      </c>
      <c r="AK885" t="str">
        <f>IF(adt_primitive!D885&lt;&gt;"", adt_primitive!D885, AK884)</f>
        <v>CM_ActnOnErToMM</v>
      </c>
      <c r="AL885" s="27" t="str">
        <f>IF(adt_primitive!B885&lt;&gt;"", adt_primitive!B885, AL884)</f>
        <v>ADTS_ActnOnErToMM</v>
      </c>
      <c r="AM885" t="str">
        <f>IF(ports!E885&lt;&gt;"", ports!E885, AM884)</f>
        <v>Trigger1</v>
      </c>
      <c r="AN885" t="str">
        <f>IF(ports!C885&lt;&gt;"", ports!C885, AN884)</f>
        <v>Trigger_R_Port</v>
      </c>
      <c r="AO885" s="27" t="str">
        <f>IF(ports!F885&lt;&gt;"", ports!F885, AO884)</f>
        <v>Trigg2</v>
      </c>
    </row>
    <row r="886" spans="34:41" ht="15" x14ac:dyDescent="0.25">
      <c r="AH886" s="27" t="str" cm="1">
        <f t="array" ref="AH886">IF(AND(LOOKUP(2,1/(ports!B$2:B886&lt;&gt;""),ports!B$2:B886)="ReceiverPort",
       OR(LOOKUP(2,1/(ports!D$2:D886&lt;&gt;""),ports!D$2:D886)="SenderReceiverInterface",
          LOOKUP(2,1/(ports!D$2:D886&lt;&gt;""),ports!D$2:D886)="NvDataInterface")),
  "ReceiverPort_Options",
  IF(AND(LOOKUP(2,1/(ports!B$2:B886&lt;&gt;""),ports!B$2:B886)="SenderPort",
         OR(LOOKUP(2,1/(ports!D$2:D886&lt;&gt;""),ports!D$2:D886)="SenderReceiverInterface",
            LOOKUP(2,1/(ports!D$2:D886&lt;&gt;""),ports!D$2:D886)="NvDataInterface")),
     "SenderPort_Options",
     ""  )
)</f>
        <v/>
      </c>
      <c r="AK886" t="str">
        <f>IF(adt_primitive!D886&lt;&gt;"", adt_primitive!D886, AK885)</f>
        <v>CM_ActnOnErToMM</v>
      </c>
      <c r="AL886" s="27" t="str">
        <f>IF(adt_primitive!B886&lt;&gt;"", adt_primitive!B886, AL885)</f>
        <v>ADTS_ActnOnErToMM</v>
      </c>
      <c r="AM886" t="str">
        <f>IF(ports!E886&lt;&gt;"", ports!E886, AM885)</f>
        <v>Trigger1</v>
      </c>
      <c r="AN886" t="str">
        <f>IF(ports!C886&lt;&gt;"", ports!C886, AN885)</f>
        <v>Trigger_R_Port</v>
      </c>
      <c r="AO886" s="27" t="str">
        <f>IF(ports!F886&lt;&gt;"", ports!F886, AO885)</f>
        <v>Trigg2</v>
      </c>
    </row>
    <row r="887" spans="34:41" ht="15" x14ac:dyDescent="0.25">
      <c r="AH887" s="27" t="str" cm="1">
        <f t="array" ref="AH887">IF(AND(LOOKUP(2,1/(ports!B$2:B887&lt;&gt;""),ports!B$2:B887)="ReceiverPort",
       OR(LOOKUP(2,1/(ports!D$2:D887&lt;&gt;""),ports!D$2:D887)="SenderReceiverInterface",
          LOOKUP(2,1/(ports!D$2:D887&lt;&gt;""),ports!D$2:D887)="NvDataInterface")),
  "ReceiverPort_Options",
  IF(AND(LOOKUP(2,1/(ports!B$2:B887&lt;&gt;""),ports!B$2:B887)="SenderPort",
         OR(LOOKUP(2,1/(ports!D$2:D887&lt;&gt;""),ports!D$2:D887)="SenderReceiverInterface",
            LOOKUP(2,1/(ports!D$2:D887&lt;&gt;""),ports!D$2:D887)="NvDataInterface")),
     "SenderPort_Options",
     ""  )
)</f>
        <v/>
      </c>
      <c r="AK887" t="str">
        <f>IF(adt_primitive!D887&lt;&gt;"", adt_primitive!D887, AK886)</f>
        <v>CM_ActnOnErToMM</v>
      </c>
      <c r="AL887" s="27" t="str">
        <f>IF(adt_primitive!B887&lt;&gt;"", adt_primitive!B887, AL886)</f>
        <v>ADTS_ActnOnErToMM</v>
      </c>
      <c r="AM887" t="str">
        <f>IF(ports!E887&lt;&gt;"", ports!E887, AM886)</f>
        <v>Trigger1</v>
      </c>
      <c r="AN887" t="str">
        <f>IF(ports!C887&lt;&gt;"", ports!C887, AN886)</f>
        <v>Trigger_R_Port</v>
      </c>
      <c r="AO887" s="27" t="str">
        <f>IF(ports!F887&lt;&gt;"", ports!F887, AO886)</f>
        <v>Trigg2</v>
      </c>
    </row>
    <row r="888" spans="34:41" ht="15" x14ac:dyDescent="0.25">
      <c r="AH888" s="27" t="str" cm="1">
        <f t="array" ref="AH888">IF(AND(LOOKUP(2,1/(ports!B$2:B888&lt;&gt;""),ports!B$2:B888)="ReceiverPort",
       OR(LOOKUP(2,1/(ports!D$2:D888&lt;&gt;""),ports!D$2:D888)="SenderReceiverInterface",
          LOOKUP(2,1/(ports!D$2:D888&lt;&gt;""),ports!D$2:D888)="NvDataInterface")),
  "ReceiverPort_Options",
  IF(AND(LOOKUP(2,1/(ports!B$2:B888&lt;&gt;""),ports!B$2:B888)="SenderPort",
         OR(LOOKUP(2,1/(ports!D$2:D888&lt;&gt;""),ports!D$2:D888)="SenderReceiverInterface",
            LOOKUP(2,1/(ports!D$2:D888&lt;&gt;""),ports!D$2:D888)="NvDataInterface")),
     "SenderPort_Options",
     ""  )
)</f>
        <v/>
      </c>
      <c r="AK888" t="str">
        <f>IF(adt_primitive!D888&lt;&gt;"", adt_primitive!D888, AK887)</f>
        <v>CM_ActnOnErToMM</v>
      </c>
      <c r="AL888" s="27" t="str">
        <f>IF(adt_primitive!B888&lt;&gt;"", adt_primitive!B888, AL887)</f>
        <v>ADTS_ActnOnErToMM</v>
      </c>
      <c r="AM888" t="str">
        <f>IF(ports!E888&lt;&gt;"", ports!E888, AM887)</f>
        <v>Trigger1</v>
      </c>
      <c r="AN888" t="str">
        <f>IF(ports!C888&lt;&gt;"", ports!C888, AN887)</f>
        <v>Trigger_R_Port</v>
      </c>
      <c r="AO888" s="27" t="str">
        <f>IF(ports!F888&lt;&gt;"", ports!F888, AO887)</f>
        <v>Trigg2</v>
      </c>
    </row>
    <row r="889" spans="34:41" ht="15" x14ac:dyDescent="0.25">
      <c r="AH889" s="27" t="str" cm="1">
        <f t="array" ref="AH889">IF(AND(LOOKUP(2,1/(ports!B$2:B889&lt;&gt;""),ports!B$2:B889)="ReceiverPort",
       OR(LOOKUP(2,1/(ports!D$2:D889&lt;&gt;""),ports!D$2:D889)="SenderReceiverInterface",
          LOOKUP(2,1/(ports!D$2:D889&lt;&gt;""),ports!D$2:D889)="NvDataInterface")),
  "ReceiverPort_Options",
  IF(AND(LOOKUP(2,1/(ports!B$2:B889&lt;&gt;""),ports!B$2:B889)="SenderPort",
         OR(LOOKUP(2,1/(ports!D$2:D889&lt;&gt;""),ports!D$2:D889)="SenderReceiverInterface",
            LOOKUP(2,1/(ports!D$2:D889&lt;&gt;""),ports!D$2:D889)="NvDataInterface")),
     "SenderPort_Options",
     ""  )
)</f>
        <v/>
      </c>
      <c r="AK889" t="str">
        <f>IF(adt_primitive!D889&lt;&gt;"", adt_primitive!D889, AK888)</f>
        <v>CM_ActnOnErToMM</v>
      </c>
      <c r="AL889" s="27" t="str">
        <f>IF(adt_primitive!B889&lt;&gt;"", adt_primitive!B889, AL888)</f>
        <v>ADTS_ActnOnErToMM</v>
      </c>
      <c r="AM889" t="str">
        <f>IF(ports!E889&lt;&gt;"", ports!E889, AM888)</f>
        <v>Trigger1</v>
      </c>
      <c r="AN889" t="str">
        <f>IF(ports!C889&lt;&gt;"", ports!C889, AN888)</f>
        <v>Trigger_R_Port</v>
      </c>
      <c r="AO889" s="27" t="str">
        <f>IF(ports!F889&lt;&gt;"", ports!F889, AO888)</f>
        <v>Trigg2</v>
      </c>
    </row>
    <row r="890" spans="34:41" ht="15" x14ac:dyDescent="0.25">
      <c r="AH890" s="27" t="str" cm="1">
        <f t="array" ref="AH890">IF(AND(LOOKUP(2,1/(ports!B$2:B890&lt;&gt;""),ports!B$2:B890)="ReceiverPort",
       OR(LOOKUP(2,1/(ports!D$2:D890&lt;&gt;""),ports!D$2:D890)="SenderReceiverInterface",
          LOOKUP(2,1/(ports!D$2:D890&lt;&gt;""),ports!D$2:D890)="NvDataInterface")),
  "ReceiverPort_Options",
  IF(AND(LOOKUP(2,1/(ports!B$2:B890&lt;&gt;""),ports!B$2:B890)="SenderPort",
         OR(LOOKUP(2,1/(ports!D$2:D890&lt;&gt;""),ports!D$2:D890)="SenderReceiverInterface",
            LOOKUP(2,1/(ports!D$2:D890&lt;&gt;""),ports!D$2:D890)="NvDataInterface")),
     "SenderPort_Options",
     ""  )
)</f>
        <v/>
      </c>
      <c r="AK890" t="str">
        <f>IF(adt_primitive!D890&lt;&gt;"", adt_primitive!D890, AK889)</f>
        <v>CM_ActnOnErToMM</v>
      </c>
      <c r="AL890" s="27" t="str">
        <f>IF(adt_primitive!B890&lt;&gt;"", adt_primitive!B890, AL889)</f>
        <v>ADTS_ActnOnErToMM</v>
      </c>
      <c r="AM890" t="str">
        <f>IF(ports!E890&lt;&gt;"", ports!E890, AM889)</f>
        <v>Trigger1</v>
      </c>
      <c r="AN890" t="str">
        <f>IF(ports!C890&lt;&gt;"", ports!C890, AN889)</f>
        <v>Trigger_R_Port</v>
      </c>
      <c r="AO890" s="27" t="str">
        <f>IF(ports!F890&lt;&gt;"", ports!F890, AO889)</f>
        <v>Trigg2</v>
      </c>
    </row>
    <row r="891" spans="34:41" ht="15" x14ac:dyDescent="0.25">
      <c r="AH891" s="27" t="str" cm="1">
        <f t="array" ref="AH891">IF(AND(LOOKUP(2,1/(ports!B$2:B891&lt;&gt;""),ports!B$2:B891)="ReceiverPort",
       OR(LOOKUP(2,1/(ports!D$2:D891&lt;&gt;""),ports!D$2:D891)="SenderReceiverInterface",
          LOOKUP(2,1/(ports!D$2:D891&lt;&gt;""),ports!D$2:D891)="NvDataInterface")),
  "ReceiverPort_Options",
  IF(AND(LOOKUP(2,1/(ports!B$2:B891&lt;&gt;""),ports!B$2:B891)="SenderPort",
         OR(LOOKUP(2,1/(ports!D$2:D891&lt;&gt;""),ports!D$2:D891)="SenderReceiverInterface",
            LOOKUP(2,1/(ports!D$2:D891&lt;&gt;""),ports!D$2:D891)="NvDataInterface")),
     "SenderPort_Options",
     ""  )
)</f>
        <v/>
      </c>
      <c r="AK891" t="str">
        <f>IF(adt_primitive!D891&lt;&gt;"", adt_primitive!D891, AK890)</f>
        <v>CM_ActnOnErToMM</v>
      </c>
      <c r="AL891" s="27" t="str">
        <f>IF(adt_primitive!B891&lt;&gt;"", adt_primitive!B891, AL890)</f>
        <v>ADTS_ActnOnErToMM</v>
      </c>
      <c r="AM891" t="str">
        <f>IF(ports!E891&lt;&gt;"", ports!E891, AM890)</f>
        <v>Trigger1</v>
      </c>
      <c r="AN891" t="str">
        <f>IF(ports!C891&lt;&gt;"", ports!C891, AN890)</f>
        <v>Trigger_R_Port</v>
      </c>
      <c r="AO891" s="27" t="str">
        <f>IF(ports!F891&lt;&gt;"", ports!F891, AO890)</f>
        <v>Trigg2</v>
      </c>
    </row>
    <row r="892" spans="34:41" ht="15" x14ac:dyDescent="0.25">
      <c r="AH892" s="27" t="str" cm="1">
        <f t="array" ref="AH892">IF(AND(LOOKUP(2,1/(ports!B$2:B892&lt;&gt;""),ports!B$2:B892)="ReceiverPort",
       OR(LOOKUP(2,1/(ports!D$2:D892&lt;&gt;""),ports!D$2:D892)="SenderReceiverInterface",
          LOOKUP(2,1/(ports!D$2:D892&lt;&gt;""),ports!D$2:D892)="NvDataInterface")),
  "ReceiverPort_Options",
  IF(AND(LOOKUP(2,1/(ports!B$2:B892&lt;&gt;""),ports!B$2:B892)="SenderPort",
         OR(LOOKUP(2,1/(ports!D$2:D892&lt;&gt;""),ports!D$2:D892)="SenderReceiverInterface",
            LOOKUP(2,1/(ports!D$2:D892&lt;&gt;""),ports!D$2:D892)="NvDataInterface")),
     "SenderPort_Options",
     ""  )
)</f>
        <v/>
      </c>
      <c r="AK892" t="str">
        <f>IF(adt_primitive!D892&lt;&gt;"", adt_primitive!D892, AK891)</f>
        <v>CM_ActnOnErToMM</v>
      </c>
      <c r="AL892" s="27" t="str">
        <f>IF(adt_primitive!B892&lt;&gt;"", adt_primitive!B892, AL891)</f>
        <v>ADTS_ActnOnErToMM</v>
      </c>
      <c r="AM892" t="str">
        <f>IF(ports!E892&lt;&gt;"", ports!E892, AM891)</f>
        <v>Trigger1</v>
      </c>
      <c r="AN892" t="str">
        <f>IF(ports!C892&lt;&gt;"", ports!C892, AN891)</f>
        <v>Trigger_R_Port</v>
      </c>
      <c r="AO892" s="27" t="str">
        <f>IF(ports!F892&lt;&gt;"", ports!F892, AO891)</f>
        <v>Trigg2</v>
      </c>
    </row>
    <row r="893" spans="34:41" ht="15" x14ac:dyDescent="0.25">
      <c r="AH893" s="27" t="str" cm="1">
        <f t="array" ref="AH893">IF(AND(LOOKUP(2,1/(ports!B$2:B893&lt;&gt;""),ports!B$2:B893)="ReceiverPort",
       OR(LOOKUP(2,1/(ports!D$2:D893&lt;&gt;""),ports!D$2:D893)="SenderReceiverInterface",
          LOOKUP(2,1/(ports!D$2:D893&lt;&gt;""),ports!D$2:D893)="NvDataInterface")),
  "ReceiverPort_Options",
  IF(AND(LOOKUP(2,1/(ports!B$2:B893&lt;&gt;""),ports!B$2:B893)="SenderPort",
         OR(LOOKUP(2,1/(ports!D$2:D893&lt;&gt;""),ports!D$2:D893)="SenderReceiverInterface",
            LOOKUP(2,1/(ports!D$2:D893&lt;&gt;""),ports!D$2:D893)="NvDataInterface")),
     "SenderPort_Options",
     ""  )
)</f>
        <v/>
      </c>
      <c r="AK893" t="str">
        <f>IF(adt_primitive!D893&lt;&gt;"", adt_primitive!D893, AK892)</f>
        <v>CM_ActnOnErToMM</v>
      </c>
      <c r="AL893" s="27" t="str">
        <f>IF(adt_primitive!B893&lt;&gt;"", adt_primitive!B893, AL892)</f>
        <v>ADTS_ActnOnErToMM</v>
      </c>
      <c r="AM893" t="str">
        <f>IF(ports!E893&lt;&gt;"", ports!E893, AM892)</f>
        <v>Trigger1</v>
      </c>
      <c r="AN893" t="str">
        <f>IF(ports!C893&lt;&gt;"", ports!C893, AN892)</f>
        <v>Trigger_R_Port</v>
      </c>
      <c r="AO893" s="27" t="str">
        <f>IF(ports!F893&lt;&gt;"", ports!F893, AO892)</f>
        <v>Trigg2</v>
      </c>
    </row>
    <row r="894" spans="34:41" ht="15" x14ac:dyDescent="0.25">
      <c r="AH894" s="27" t="str" cm="1">
        <f t="array" ref="AH894">IF(AND(LOOKUP(2,1/(ports!B$2:B894&lt;&gt;""),ports!B$2:B894)="ReceiverPort",
       OR(LOOKUP(2,1/(ports!D$2:D894&lt;&gt;""),ports!D$2:D894)="SenderReceiverInterface",
          LOOKUP(2,1/(ports!D$2:D894&lt;&gt;""),ports!D$2:D894)="NvDataInterface")),
  "ReceiverPort_Options",
  IF(AND(LOOKUP(2,1/(ports!B$2:B894&lt;&gt;""),ports!B$2:B894)="SenderPort",
         OR(LOOKUP(2,1/(ports!D$2:D894&lt;&gt;""),ports!D$2:D894)="SenderReceiverInterface",
            LOOKUP(2,1/(ports!D$2:D894&lt;&gt;""),ports!D$2:D894)="NvDataInterface")),
     "SenderPort_Options",
     ""  )
)</f>
        <v/>
      </c>
      <c r="AK894" t="str">
        <f>IF(adt_primitive!D894&lt;&gt;"", adt_primitive!D894, AK893)</f>
        <v>CM_ActnOnErToMM</v>
      </c>
      <c r="AL894" s="27" t="str">
        <f>IF(adt_primitive!B894&lt;&gt;"", adt_primitive!B894, AL893)</f>
        <v>ADTS_ActnOnErToMM</v>
      </c>
      <c r="AM894" t="str">
        <f>IF(ports!E894&lt;&gt;"", ports!E894, AM893)</f>
        <v>Trigger1</v>
      </c>
      <c r="AN894" t="str">
        <f>IF(ports!C894&lt;&gt;"", ports!C894, AN893)</f>
        <v>Trigger_R_Port</v>
      </c>
      <c r="AO894" s="27" t="str">
        <f>IF(ports!F894&lt;&gt;"", ports!F894, AO893)</f>
        <v>Trigg2</v>
      </c>
    </row>
    <row r="895" spans="34:41" ht="15" x14ac:dyDescent="0.25">
      <c r="AH895" s="27" t="str" cm="1">
        <f t="array" ref="AH895">IF(AND(LOOKUP(2,1/(ports!B$2:B895&lt;&gt;""),ports!B$2:B895)="ReceiverPort",
       OR(LOOKUP(2,1/(ports!D$2:D895&lt;&gt;""),ports!D$2:D895)="SenderReceiverInterface",
          LOOKUP(2,1/(ports!D$2:D895&lt;&gt;""),ports!D$2:D895)="NvDataInterface")),
  "ReceiverPort_Options",
  IF(AND(LOOKUP(2,1/(ports!B$2:B895&lt;&gt;""),ports!B$2:B895)="SenderPort",
         OR(LOOKUP(2,1/(ports!D$2:D895&lt;&gt;""),ports!D$2:D895)="SenderReceiverInterface",
            LOOKUP(2,1/(ports!D$2:D895&lt;&gt;""),ports!D$2:D895)="NvDataInterface")),
     "SenderPort_Options",
     ""  )
)</f>
        <v/>
      </c>
      <c r="AK895" t="str">
        <f>IF(adt_primitive!D895&lt;&gt;"", adt_primitive!D895, AK894)</f>
        <v>CM_ActnOnErToMM</v>
      </c>
      <c r="AL895" s="27" t="str">
        <f>IF(adt_primitive!B895&lt;&gt;"", adt_primitive!B895, AL894)</f>
        <v>ADTS_ActnOnErToMM</v>
      </c>
      <c r="AM895" t="str">
        <f>IF(ports!E895&lt;&gt;"", ports!E895, AM894)</f>
        <v>Trigger1</v>
      </c>
      <c r="AN895" t="str">
        <f>IF(ports!C895&lt;&gt;"", ports!C895, AN894)</f>
        <v>Trigger_R_Port</v>
      </c>
      <c r="AO895" s="27" t="str">
        <f>IF(ports!F895&lt;&gt;"", ports!F895, AO894)</f>
        <v>Trigg2</v>
      </c>
    </row>
    <row r="896" spans="34:41" ht="15" x14ac:dyDescent="0.25">
      <c r="AH896" s="27" t="str" cm="1">
        <f t="array" ref="AH896">IF(AND(LOOKUP(2,1/(ports!B$2:B896&lt;&gt;""),ports!B$2:B896)="ReceiverPort",
       OR(LOOKUP(2,1/(ports!D$2:D896&lt;&gt;""),ports!D$2:D896)="SenderReceiverInterface",
          LOOKUP(2,1/(ports!D$2:D896&lt;&gt;""),ports!D$2:D896)="NvDataInterface")),
  "ReceiverPort_Options",
  IF(AND(LOOKUP(2,1/(ports!B$2:B896&lt;&gt;""),ports!B$2:B896)="SenderPort",
         OR(LOOKUP(2,1/(ports!D$2:D896&lt;&gt;""),ports!D$2:D896)="SenderReceiverInterface",
            LOOKUP(2,1/(ports!D$2:D896&lt;&gt;""),ports!D$2:D896)="NvDataInterface")),
     "SenderPort_Options",
     ""  )
)</f>
        <v/>
      </c>
      <c r="AK896" t="str">
        <f>IF(adt_primitive!D896&lt;&gt;"", adt_primitive!D896, AK895)</f>
        <v>CM_ActnOnErToMM</v>
      </c>
      <c r="AL896" s="27" t="str">
        <f>IF(adt_primitive!B896&lt;&gt;"", adt_primitive!B896, AL895)</f>
        <v>ADTS_ActnOnErToMM</v>
      </c>
      <c r="AM896" t="str">
        <f>IF(ports!E896&lt;&gt;"", ports!E896, AM895)</f>
        <v>Trigger1</v>
      </c>
      <c r="AN896" t="str">
        <f>IF(ports!C896&lt;&gt;"", ports!C896, AN895)</f>
        <v>Trigger_R_Port</v>
      </c>
      <c r="AO896" s="27" t="str">
        <f>IF(ports!F896&lt;&gt;"", ports!F896, AO895)</f>
        <v>Trigg2</v>
      </c>
    </row>
    <row r="897" spans="34:41" ht="15" x14ac:dyDescent="0.25">
      <c r="AH897" s="27" t="str" cm="1">
        <f t="array" ref="AH897">IF(AND(LOOKUP(2,1/(ports!B$2:B897&lt;&gt;""),ports!B$2:B897)="ReceiverPort",
       OR(LOOKUP(2,1/(ports!D$2:D897&lt;&gt;""),ports!D$2:D897)="SenderReceiverInterface",
          LOOKUP(2,1/(ports!D$2:D897&lt;&gt;""),ports!D$2:D897)="NvDataInterface")),
  "ReceiverPort_Options",
  IF(AND(LOOKUP(2,1/(ports!B$2:B897&lt;&gt;""),ports!B$2:B897)="SenderPort",
         OR(LOOKUP(2,1/(ports!D$2:D897&lt;&gt;""),ports!D$2:D897)="SenderReceiverInterface",
            LOOKUP(2,1/(ports!D$2:D897&lt;&gt;""),ports!D$2:D897)="NvDataInterface")),
     "SenderPort_Options",
     ""  )
)</f>
        <v/>
      </c>
      <c r="AK897" t="str">
        <f>IF(adt_primitive!D897&lt;&gt;"", adt_primitive!D897, AK896)</f>
        <v>CM_ActnOnErToMM</v>
      </c>
      <c r="AL897" s="27" t="str">
        <f>IF(adt_primitive!B897&lt;&gt;"", adt_primitive!B897, AL896)</f>
        <v>ADTS_ActnOnErToMM</v>
      </c>
      <c r="AM897" t="str">
        <f>IF(ports!E897&lt;&gt;"", ports!E897, AM896)</f>
        <v>Trigger1</v>
      </c>
      <c r="AN897" t="str">
        <f>IF(ports!C897&lt;&gt;"", ports!C897, AN896)</f>
        <v>Trigger_R_Port</v>
      </c>
      <c r="AO897" s="27" t="str">
        <f>IF(ports!F897&lt;&gt;"", ports!F897, AO896)</f>
        <v>Trigg2</v>
      </c>
    </row>
    <row r="898" spans="34:41" ht="15" x14ac:dyDescent="0.25">
      <c r="AH898" s="27" t="str" cm="1">
        <f t="array" ref="AH898">IF(AND(LOOKUP(2,1/(ports!B$2:B898&lt;&gt;""),ports!B$2:B898)="ReceiverPort",
       OR(LOOKUP(2,1/(ports!D$2:D898&lt;&gt;""),ports!D$2:D898)="SenderReceiverInterface",
          LOOKUP(2,1/(ports!D$2:D898&lt;&gt;""),ports!D$2:D898)="NvDataInterface")),
  "ReceiverPort_Options",
  IF(AND(LOOKUP(2,1/(ports!B$2:B898&lt;&gt;""),ports!B$2:B898)="SenderPort",
         OR(LOOKUP(2,1/(ports!D$2:D898&lt;&gt;""),ports!D$2:D898)="SenderReceiverInterface",
            LOOKUP(2,1/(ports!D$2:D898&lt;&gt;""),ports!D$2:D898)="NvDataInterface")),
     "SenderPort_Options",
     ""  )
)</f>
        <v/>
      </c>
      <c r="AK898" t="str">
        <f>IF(adt_primitive!D898&lt;&gt;"", adt_primitive!D898, AK897)</f>
        <v>CM_ActnOnErToMM</v>
      </c>
      <c r="AL898" s="27" t="str">
        <f>IF(adt_primitive!B898&lt;&gt;"", adt_primitive!B898, AL897)</f>
        <v>ADTS_ActnOnErToMM</v>
      </c>
      <c r="AM898" t="str">
        <f>IF(ports!E898&lt;&gt;"", ports!E898, AM897)</f>
        <v>Trigger1</v>
      </c>
      <c r="AN898" t="str">
        <f>IF(ports!C898&lt;&gt;"", ports!C898, AN897)</f>
        <v>Trigger_R_Port</v>
      </c>
      <c r="AO898" s="27" t="str">
        <f>IF(ports!F898&lt;&gt;"", ports!F898, AO897)</f>
        <v>Trigg2</v>
      </c>
    </row>
    <row r="899" spans="34:41" ht="15" x14ac:dyDescent="0.25">
      <c r="AH899" s="27" t="str" cm="1">
        <f t="array" ref="AH899">IF(AND(LOOKUP(2,1/(ports!B$2:B899&lt;&gt;""),ports!B$2:B899)="ReceiverPort",
       OR(LOOKUP(2,1/(ports!D$2:D899&lt;&gt;""),ports!D$2:D899)="SenderReceiverInterface",
          LOOKUP(2,1/(ports!D$2:D899&lt;&gt;""),ports!D$2:D899)="NvDataInterface")),
  "ReceiverPort_Options",
  IF(AND(LOOKUP(2,1/(ports!B$2:B899&lt;&gt;""),ports!B$2:B899)="SenderPort",
         OR(LOOKUP(2,1/(ports!D$2:D899&lt;&gt;""),ports!D$2:D899)="SenderReceiverInterface",
            LOOKUP(2,1/(ports!D$2:D899&lt;&gt;""),ports!D$2:D899)="NvDataInterface")),
     "SenderPort_Options",
     ""  )
)</f>
        <v/>
      </c>
      <c r="AK899" t="str">
        <f>IF(adt_primitive!D899&lt;&gt;"", adt_primitive!D899, AK898)</f>
        <v>CM_ActnOnErToMM</v>
      </c>
      <c r="AL899" s="27" t="str">
        <f>IF(adt_primitive!B899&lt;&gt;"", adt_primitive!B899, AL898)</f>
        <v>ADTS_ActnOnErToMM</v>
      </c>
      <c r="AM899" t="str">
        <f>IF(ports!E899&lt;&gt;"", ports!E899, AM898)</f>
        <v>Trigger1</v>
      </c>
      <c r="AN899" t="str">
        <f>IF(ports!C899&lt;&gt;"", ports!C899, AN898)</f>
        <v>Trigger_R_Port</v>
      </c>
      <c r="AO899" s="27" t="str">
        <f>IF(ports!F899&lt;&gt;"", ports!F899, AO898)</f>
        <v>Trigg2</v>
      </c>
    </row>
    <row r="900" spans="34:41" ht="15" x14ac:dyDescent="0.25">
      <c r="AH900" s="27" t="str" cm="1">
        <f t="array" ref="AH900">IF(AND(LOOKUP(2,1/(ports!B$2:B900&lt;&gt;""),ports!B$2:B900)="ReceiverPort",
       OR(LOOKUP(2,1/(ports!D$2:D900&lt;&gt;""),ports!D$2:D900)="SenderReceiverInterface",
          LOOKUP(2,1/(ports!D$2:D900&lt;&gt;""),ports!D$2:D900)="NvDataInterface")),
  "ReceiverPort_Options",
  IF(AND(LOOKUP(2,1/(ports!B$2:B900&lt;&gt;""),ports!B$2:B900)="SenderPort",
         OR(LOOKUP(2,1/(ports!D$2:D900&lt;&gt;""),ports!D$2:D900)="SenderReceiverInterface",
            LOOKUP(2,1/(ports!D$2:D900&lt;&gt;""),ports!D$2:D900)="NvDataInterface")),
     "SenderPort_Options",
     ""  )
)</f>
        <v/>
      </c>
      <c r="AK900" t="str">
        <f>IF(adt_primitive!D900&lt;&gt;"", adt_primitive!D900, AK899)</f>
        <v>CM_ActnOnErToMM</v>
      </c>
      <c r="AL900" s="27" t="str">
        <f>IF(adt_primitive!B900&lt;&gt;"", adt_primitive!B900, AL899)</f>
        <v>ADTS_ActnOnErToMM</v>
      </c>
      <c r="AM900" t="str">
        <f>IF(ports!E900&lt;&gt;"", ports!E900, AM899)</f>
        <v>Trigger1</v>
      </c>
      <c r="AN900" t="str">
        <f>IF(ports!C900&lt;&gt;"", ports!C900, AN899)</f>
        <v>Trigger_R_Port</v>
      </c>
      <c r="AO900" s="27" t="str">
        <f>IF(ports!F900&lt;&gt;"", ports!F900, AO899)</f>
        <v>Trigg2</v>
      </c>
    </row>
    <row r="901" spans="34:41" ht="15" x14ac:dyDescent="0.25">
      <c r="AH901" s="27" t="str" cm="1">
        <f t="array" ref="AH901">IF(AND(LOOKUP(2,1/(ports!B$2:B901&lt;&gt;""),ports!B$2:B901)="ReceiverPort",
       OR(LOOKUP(2,1/(ports!D$2:D901&lt;&gt;""),ports!D$2:D901)="SenderReceiverInterface",
          LOOKUP(2,1/(ports!D$2:D901&lt;&gt;""),ports!D$2:D901)="NvDataInterface")),
  "ReceiverPort_Options",
  IF(AND(LOOKUP(2,1/(ports!B$2:B901&lt;&gt;""),ports!B$2:B901)="SenderPort",
         OR(LOOKUP(2,1/(ports!D$2:D901&lt;&gt;""),ports!D$2:D901)="SenderReceiverInterface",
            LOOKUP(2,1/(ports!D$2:D901&lt;&gt;""),ports!D$2:D901)="NvDataInterface")),
     "SenderPort_Options",
     ""  )
)</f>
        <v/>
      </c>
      <c r="AK901" t="str">
        <f>IF(adt_primitive!D901&lt;&gt;"", adt_primitive!D901, AK900)</f>
        <v>CM_ActnOnErToMM</v>
      </c>
      <c r="AL901" s="27" t="str">
        <f>IF(adt_primitive!B901&lt;&gt;"", adt_primitive!B901, AL900)</f>
        <v>ADTS_ActnOnErToMM</v>
      </c>
      <c r="AM901" t="str">
        <f>IF(ports!E901&lt;&gt;"", ports!E901, AM900)</f>
        <v>Trigger1</v>
      </c>
      <c r="AN901" t="str">
        <f>IF(ports!C901&lt;&gt;"", ports!C901, AN900)</f>
        <v>Trigger_R_Port</v>
      </c>
      <c r="AO901" s="27" t="str">
        <f>IF(ports!F901&lt;&gt;"", ports!F901, AO900)</f>
        <v>Trigg2</v>
      </c>
    </row>
    <row r="902" spans="34:41" ht="15" x14ac:dyDescent="0.25">
      <c r="AH902" s="27" t="str" cm="1">
        <f t="array" ref="AH902">IF(AND(LOOKUP(2,1/(ports!B$2:B902&lt;&gt;""),ports!B$2:B902)="ReceiverPort",
       OR(LOOKUP(2,1/(ports!D$2:D902&lt;&gt;""),ports!D$2:D902)="SenderReceiverInterface",
          LOOKUP(2,1/(ports!D$2:D902&lt;&gt;""),ports!D$2:D902)="NvDataInterface")),
  "ReceiverPort_Options",
  IF(AND(LOOKUP(2,1/(ports!B$2:B902&lt;&gt;""),ports!B$2:B902)="SenderPort",
         OR(LOOKUP(2,1/(ports!D$2:D902&lt;&gt;""),ports!D$2:D902)="SenderReceiverInterface",
            LOOKUP(2,1/(ports!D$2:D902&lt;&gt;""),ports!D$2:D902)="NvDataInterface")),
     "SenderPort_Options",
     ""  )
)</f>
        <v/>
      </c>
      <c r="AK902" t="str">
        <f>IF(adt_primitive!D902&lt;&gt;"", adt_primitive!D902, AK901)</f>
        <v>CM_ActnOnErToMM</v>
      </c>
      <c r="AL902" s="27" t="str">
        <f>IF(adt_primitive!B902&lt;&gt;"", adt_primitive!B902, AL901)</f>
        <v>ADTS_ActnOnErToMM</v>
      </c>
      <c r="AM902" t="str">
        <f>IF(ports!E902&lt;&gt;"", ports!E902, AM901)</f>
        <v>Trigger1</v>
      </c>
      <c r="AN902" t="str">
        <f>IF(ports!C902&lt;&gt;"", ports!C902, AN901)</f>
        <v>Trigger_R_Port</v>
      </c>
      <c r="AO902" s="27" t="str">
        <f>IF(ports!F902&lt;&gt;"", ports!F902, AO901)</f>
        <v>Trigg2</v>
      </c>
    </row>
    <row r="903" spans="34:41" ht="15" x14ac:dyDescent="0.25">
      <c r="AH903" s="27" t="str" cm="1">
        <f t="array" ref="AH903">IF(AND(LOOKUP(2,1/(ports!B$2:B903&lt;&gt;""),ports!B$2:B903)="ReceiverPort",
       OR(LOOKUP(2,1/(ports!D$2:D903&lt;&gt;""),ports!D$2:D903)="SenderReceiverInterface",
          LOOKUP(2,1/(ports!D$2:D903&lt;&gt;""),ports!D$2:D903)="NvDataInterface")),
  "ReceiverPort_Options",
  IF(AND(LOOKUP(2,1/(ports!B$2:B903&lt;&gt;""),ports!B$2:B903)="SenderPort",
         OR(LOOKUP(2,1/(ports!D$2:D903&lt;&gt;""),ports!D$2:D903)="SenderReceiverInterface",
            LOOKUP(2,1/(ports!D$2:D903&lt;&gt;""),ports!D$2:D903)="NvDataInterface")),
     "SenderPort_Options",
     ""  )
)</f>
        <v/>
      </c>
      <c r="AK903" t="str">
        <f>IF(adt_primitive!D903&lt;&gt;"", adt_primitive!D903, AK902)</f>
        <v>CM_ActnOnErToMM</v>
      </c>
      <c r="AL903" s="27" t="str">
        <f>IF(adt_primitive!B903&lt;&gt;"", adt_primitive!B903, AL902)</f>
        <v>ADTS_ActnOnErToMM</v>
      </c>
      <c r="AM903" t="str">
        <f>IF(ports!E903&lt;&gt;"", ports!E903, AM902)</f>
        <v>Trigger1</v>
      </c>
      <c r="AN903" t="str">
        <f>IF(ports!C903&lt;&gt;"", ports!C903, AN902)</f>
        <v>Trigger_R_Port</v>
      </c>
      <c r="AO903" s="27" t="str">
        <f>IF(ports!F903&lt;&gt;"", ports!F903, AO902)</f>
        <v>Trigg2</v>
      </c>
    </row>
    <row r="904" spans="34:41" ht="15" x14ac:dyDescent="0.25">
      <c r="AH904" s="27" t="str" cm="1">
        <f t="array" ref="AH904">IF(AND(LOOKUP(2,1/(ports!B$2:B904&lt;&gt;""),ports!B$2:B904)="ReceiverPort",
       OR(LOOKUP(2,1/(ports!D$2:D904&lt;&gt;""),ports!D$2:D904)="SenderReceiverInterface",
          LOOKUP(2,1/(ports!D$2:D904&lt;&gt;""),ports!D$2:D904)="NvDataInterface")),
  "ReceiverPort_Options",
  IF(AND(LOOKUP(2,1/(ports!B$2:B904&lt;&gt;""),ports!B$2:B904)="SenderPort",
         OR(LOOKUP(2,1/(ports!D$2:D904&lt;&gt;""),ports!D$2:D904)="SenderReceiverInterface",
            LOOKUP(2,1/(ports!D$2:D904&lt;&gt;""),ports!D$2:D904)="NvDataInterface")),
     "SenderPort_Options",
     ""  )
)</f>
        <v/>
      </c>
      <c r="AK904" t="str">
        <f>IF(adt_primitive!D904&lt;&gt;"", adt_primitive!D904, AK903)</f>
        <v>CM_ActnOnErToMM</v>
      </c>
      <c r="AL904" s="27" t="str">
        <f>IF(adt_primitive!B904&lt;&gt;"", adt_primitive!B904, AL903)</f>
        <v>ADTS_ActnOnErToMM</v>
      </c>
      <c r="AM904" t="str">
        <f>IF(ports!E904&lt;&gt;"", ports!E904, AM903)</f>
        <v>Trigger1</v>
      </c>
      <c r="AN904" t="str">
        <f>IF(ports!C904&lt;&gt;"", ports!C904, AN903)</f>
        <v>Trigger_R_Port</v>
      </c>
      <c r="AO904" s="27" t="str">
        <f>IF(ports!F904&lt;&gt;"", ports!F904, AO903)</f>
        <v>Trigg2</v>
      </c>
    </row>
    <row r="905" spans="34:41" ht="15" x14ac:dyDescent="0.25">
      <c r="AH905" s="27" t="str" cm="1">
        <f t="array" ref="AH905">IF(AND(LOOKUP(2,1/(ports!B$2:B905&lt;&gt;""),ports!B$2:B905)="ReceiverPort",
       OR(LOOKUP(2,1/(ports!D$2:D905&lt;&gt;""),ports!D$2:D905)="SenderReceiverInterface",
          LOOKUP(2,1/(ports!D$2:D905&lt;&gt;""),ports!D$2:D905)="NvDataInterface")),
  "ReceiverPort_Options",
  IF(AND(LOOKUP(2,1/(ports!B$2:B905&lt;&gt;""),ports!B$2:B905)="SenderPort",
         OR(LOOKUP(2,1/(ports!D$2:D905&lt;&gt;""),ports!D$2:D905)="SenderReceiverInterface",
            LOOKUP(2,1/(ports!D$2:D905&lt;&gt;""),ports!D$2:D905)="NvDataInterface")),
     "SenderPort_Options",
     ""  )
)</f>
        <v/>
      </c>
      <c r="AK905" t="str">
        <f>IF(adt_primitive!D905&lt;&gt;"", adt_primitive!D905, AK904)</f>
        <v>CM_ActnOnErToMM</v>
      </c>
      <c r="AL905" s="27" t="str">
        <f>IF(adt_primitive!B905&lt;&gt;"", adt_primitive!B905, AL904)</f>
        <v>ADTS_ActnOnErToMM</v>
      </c>
      <c r="AM905" t="str">
        <f>IF(ports!E905&lt;&gt;"", ports!E905, AM904)</f>
        <v>Trigger1</v>
      </c>
      <c r="AN905" t="str">
        <f>IF(ports!C905&lt;&gt;"", ports!C905, AN904)</f>
        <v>Trigger_R_Port</v>
      </c>
      <c r="AO905" s="27" t="str">
        <f>IF(ports!F905&lt;&gt;"", ports!F905, AO904)</f>
        <v>Trigg2</v>
      </c>
    </row>
    <row r="906" spans="34:41" ht="15" x14ac:dyDescent="0.25">
      <c r="AH906" s="27" t="str" cm="1">
        <f t="array" ref="AH906">IF(AND(LOOKUP(2,1/(ports!B$2:B906&lt;&gt;""),ports!B$2:B906)="ReceiverPort",
       OR(LOOKUP(2,1/(ports!D$2:D906&lt;&gt;""),ports!D$2:D906)="SenderReceiverInterface",
          LOOKUP(2,1/(ports!D$2:D906&lt;&gt;""),ports!D$2:D906)="NvDataInterface")),
  "ReceiverPort_Options",
  IF(AND(LOOKUP(2,1/(ports!B$2:B906&lt;&gt;""),ports!B$2:B906)="SenderPort",
         OR(LOOKUP(2,1/(ports!D$2:D906&lt;&gt;""),ports!D$2:D906)="SenderReceiverInterface",
            LOOKUP(2,1/(ports!D$2:D906&lt;&gt;""),ports!D$2:D906)="NvDataInterface")),
     "SenderPort_Options",
     ""  )
)</f>
        <v/>
      </c>
      <c r="AK906" t="str">
        <f>IF(adt_primitive!D906&lt;&gt;"", adt_primitive!D906, AK905)</f>
        <v>CM_ActnOnErToMM</v>
      </c>
      <c r="AL906" s="27" t="str">
        <f>IF(adt_primitive!B906&lt;&gt;"", adt_primitive!B906, AL905)</f>
        <v>ADTS_ActnOnErToMM</v>
      </c>
      <c r="AM906" t="str">
        <f>IF(ports!E906&lt;&gt;"", ports!E906, AM905)</f>
        <v>Trigger1</v>
      </c>
      <c r="AN906" t="str">
        <f>IF(ports!C906&lt;&gt;"", ports!C906, AN905)</f>
        <v>Trigger_R_Port</v>
      </c>
      <c r="AO906" s="27" t="str">
        <f>IF(ports!F906&lt;&gt;"", ports!F906, AO905)</f>
        <v>Trigg2</v>
      </c>
    </row>
    <row r="907" spans="34:41" ht="15" x14ac:dyDescent="0.25">
      <c r="AH907" s="27" t="str" cm="1">
        <f t="array" ref="AH907">IF(AND(LOOKUP(2,1/(ports!B$2:B907&lt;&gt;""),ports!B$2:B907)="ReceiverPort",
       OR(LOOKUP(2,1/(ports!D$2:D907&lt;&gt;""),ports!D$2:D907)="SenderReceiverInterface",
          LOOKUP(2,1/(ports!D$2:D907&lt;&gt;""),ports!D$2:D907)="NvDataInterface")),
  "ReceiverPort_Options",
  IF(AND(LOOKUP(2,1/(ports!B$2:B907&lt;&gt;""),ports!B$2:B907)="SenderPort",
         OR(LOOKUP(2,1/(ports!D$2:D907&lt;&gt;""),ports!D$2:D907)="SenderReceiverInterface",
            LOOKUP(2,1/(ports!D$2:D907&lt;&gt;""),ports!D$2:D907)="NvDataInterface")),
     "SenderPort_Options",
     ""  )
)</f>
        <v/>
      </c>
      <c r="AK907" t="str">
        <f>IF(adt_primitive!D907&lt;&gt;"", adt_primitive!D907, AK906)</f>
        <v>CM_ActnOnErToMM</v>
      </c>
      <c r="AL907" s="27" t="str">
        <f>IF(adt_primitive!B907&lt;&gt;"", adt_primitive!B907, AL906)</f>
        <v>ADTS_ActnOnErToMM</v>
      </c>
      <c r="AM907" t="str">
        <f>IF(ports!E907&lt;&gt;"", ports!E907, AM906)</f>
        <v>Trigger1</v>
      </c>
      <c r="AN907" t="str">
        <f>IF(ports!C907&lt;&gt;"", ports!C907, AN906)</f>
        <v>Trigger_R_Port</v>
      </c>
      <c r="AO907" s="27" t="str">
        <f>IF(ports!F907&lt;&gt;"", ports!F907, AO906)</f>
        <v>Trigg2</v>
      </c>
    </row>
    <row r="908" spans="34:41" ht="15" x14ac:dyDescent="0.25">
      <c r="AH908" s="27" t="str" cm="1">
        <f t="array" ref="AH908">IF(AND(LOOKUP(2,1/(ports!B$2:B908&lt;&gt;""),ports!B$2:B908)="ReceiverPort",
       OR(LOOKUP(2,1/(ports!D$2:D908&lt;&gt;""),ports!D$2:D908)="SenderReceiverInterface",
          LOOKUP(2,1/(ports!D$2:D908&lt;&gt;""),ports!D$2:D908)="NvDataInterface")),
  "ReceiverPort_Options",
  IF(AND(LOOKUP(2,1/(ports!B$2:B908&lt;&gt;""),ports!B$2:B908)="SenderPort",
         OR(LOOKUP(2,1/(ports!D$2:D908&lt;&gt;""),ports!D$2:D908)="SenderReceiverInterface",
            LOOKUP(2,1/(ports!D$2:D908&lt;&gt;""),ports!D$2:D908)="NvDataInterface")),
     "SenderPort_Options",
     ""  )
)</f>
        <v/>
      </c>
      <c r="AK908" t="str">
        <f>IF(adt_primitive!D908&lt;&gt;"", adt_primitive!D908, AK907)</f>
        <v>CM_ActnOnErToMM</v>
      </c>
      <c r="AL908" s="27" t="str">
        <f>IF(adt_primitive!B908&lt;&gt;"", adt_primitive!B908, AL907)</f>
        <v>ADTS_ActnOnErToMM</v>
      </c>
      <c r="AM908" t="str">
        <f>IF(ports!E908&lt;&gt;"", ports!E908, AM907)</f>
        <v>Trigger1</v>
      </c>
      <c r="AN908" t="str">
        <f>IF(ports!C908&lt;&gt;"", ports!C908, AN907)</f>
        <v>Trigger_R_Port</v>
      </c>
      <c r="AO908" s="27" t="str">
        <f>IF(ports!F908&lt;&gt;"", ports!F908, AO907)</f>
        <v>Trigg2</v>
      </c>
    </row>
    <row r="909" spans="34:41" ht="15" x14ac:dyDescent="0.25">
      <c r="AH909" s="27" t="str" cm="1">
        <f t="array" ref="AH909">IF(AND(LOOKUP(2,1/(ports!B$2:B909&lt;&gt;""),ports!B$2:B909)="ReceiverPort",
       OR(LOOKUP(2,1/(ports!D$2:D909&lt;&gt;""),ports!D$2:D909)="SenderReceiverInterface",
          LOOKUP(2,1/(ports!D$2:D909&lt;&gt;""),ports!D$2:D909)="NvDataInterface")),
  "ReceiverPort_Options",
  IF(AND(LOOKUP(2,1/(ports!B$2:B909&lt;&gt;""),ports!B$2:B909)="SenderPort",
         OR(LOOKUP(2,1/(ports!D$2:D909&lt;&gt;""),ports!D$2:D909)="SenderReceiverInterface",
            LOOKUP(2,1/(ports!D$2:D909&lt;&gt;""),ports!D$2:D909)="NvDataInterface")),
     "SenderPort_Options",
     ""  )
)</f>
        <v/>
      </c>
      <c r="AK909" t="str">
        <f>IF(adt_primitive!D909&lt;&gt;"", adt_primitive!D909, AK908)</f>
        <v>CM_ActnOnErToMM</v>
      </c>
      <c r="AL909" s="27" t="str">
        <f>IF(adt_primitive!B909&lt;&gt;"", adt_primitive!B909, AL908)</f>
        <v>ADTS_ActnOnErToMM</v>
      </c>
      <c r="AM909" t="str">
        <f>IF(ports!E909&lt;&gt;"", ports!E909, AM908)</f>
        <v>Trigger1</v>
      </c>
      <c r="AN909" t="str">
        <f>IF(ports!C909&lt;&gt;"", ports!C909, AN908)</f>
        <v>Trigger_R_Port</v>
      </c>
      <c r="AO909" s="27" t="str">
        <f>IF(ports!F909&lt;&gt;"", ports!F909, AO908)</f>
        <v>Trigg2</v>
      </c>
    </row>
    <row r="910" spans="34:41" ht="15" x14ac:dyDescent="0.25">
      <c r="AH910" s="27" t="str" cm="1">
        <f t="array" ref="AH910">IF(AND(LOOKUP(2,1/(ports!B$2:B910&lt;&gt;""),ports!B$2:B910)="ReceiverPort",
       OR(LOOKUP(2,1/(ports!D$2:D910&lt;&gt;""),ports!D$2:D910)="SenderReceiverInterface",
          LOOKUP(2,1/(ports!D$2:D910&lt;&gt;""),ports!D$2:D910)="NvDataInterface")),
  "ReceiverPort_Options",
  IF(AND(LOOKUP(2,1/(ports!B$2:B910&lt;&gt;""),ports!B$2:B910)="SenderPort",
         OR(LOOKUP(2,1/(ports!D$2:D910&lt;&gt;""),ports!D$2:D910)="SenderReceiverInterface",
            LOOKUP(2,1/(ports!D$2:D910&lt;&gt;""),ports!D$2:D910)="NvDataInterface")),
     "SenderPort_Options",
     ""  )
)</f>
        <v/>
      </c>
      <c r="AK910" t="str">
        <f>IF(adt_primitive!D910&lt;&gt;"", adt_primitive!D910, AK909)</f>
        <v>CM_ActnOnErToMM</v>
      </c>
      <c r="AL910" s="27" t="str">
        <f>IF(adt_primitive!B910&lt;&gt;"", adt_primitive!B910, AL909)</f>
        <v>ADTS_ActnOnErToMM</v>
      </c>
      <c r="AM910" t="str">
        <f>IF(ports!E910&lt;&gt;"", ports!E910, AM909)</f>
        <v>Trigger1</v>
      </c>
      <c r="AN910" t="str">
        <f>IF(ports!C910&lt;&gt;"", ports!C910, AN909)</f>
        <v>Trigger_R_Port</v>
      </c>
      <c r="AO910" s="27" t="str">
        <f>IF(ports!F910&lt;&gt;"", ports!F910, AO909)</f>
        <v>Trigg2</v>
      </c>
    </row>
    <row r="911" spans="34:41" ht="15" x14ac:dyDescent="0.25">
      <c r="AH911" s="27" t="str" cm="1">
        <f t="array" ref="AH911">IF(AND(LOOKUP(2,1/(ports!B$2:B911&lt;&gt;""),ports!B$2:B911)="ReceiverPort",
       OR(LOOKUP(2,1/(ports!D$2:D911&lt;&gt;""),ports!D$2:D911)="SenderReceiverInterface",
          LOOKUP(2,1/(ports!D$2:D911&lt;&gt;""),ports!D$2:D911)="NvDataInterface")),
  "ReceiverPort_Options",
  IF(AND(LOOKUP(2,1/(ports!B$2:B911&lt;&gt;""),ports!B$2:B911)="SenderPort",
         OR(LOOKUP(2,1/(ports!D$2:D911&lt;&gt;""),ports!D$2:D911)="SenderReceiverInterface",
            LOOKUP(2,1/(ports!D$2:D911&lt;&gt;""),ports!D$2:D911)="NvDataInterface")),
     "SenderPort_Options",
     ""  )
)</f>
        <v/>
      </c>
      <c r="AK911" t="str">
        <f>IF(adt_primitive!D911&lt;&gt;"", adt_primitive!D911, AK910)</f>
        <v>CM_ActnOnErToMM</v>
      </c>
      <c r="AL911" s="27" t="str">
        <f>IF(adt_primitive!B911&lt;&gt;"", adt_primitive!B911, AL910)</f>
        <v>ADTS_ActnOnErToMM</v>
      </c>
      <c r="AM911" t="str">
        <f>IF(ports!E911&lt;&gt;"", ports!E911, AM910)</f>
        <v>Trigger1</v>
      </c>
      <c r="AN911" t="str">
        <f>IF(ports!C911&lt;&gt;"", ports!C911, AN910)</f>
        <v>Trigger_R_Port</v>
      </c>
      <c r="AO911" s="27" t="str">
        <f>IF(ports!F911&lt;&gt;"", ports!F911, AO910)</f>
        <v>Trigg2</v>
      </c>
    </row>
    <row r="912" spans="34:41" ht="15" x14ac:dyDescent="0.25">
      <c r="AH912" s="27" t="str" cm="1">
        <f t="array" ref="AH912">IF(AND(LOOKUP(2,1/(ports!B$2:B912&lt;&gt;""),ports!B$2:B912)="ReceiverPort",
       OR(LOOKUP(2,1/(ports!D$2:D912&lt;&gt;""),ports!D$2:D912)="SenderReceiverInterface",
          LOOKUP(2,1/(ports!D$2:D912&lt;&gt;""),ports!D$2:D912)="NvDataInterface")),
  "ReceiverPort_Options",
  IF(AND(LOOKUP(2,1/(ports!B$2:B912&lt;&gt;""),ports!B$2:B912)="SenderPort",
         OR(LOOKUP(2,1/(ports!D$2:D912&lt;&gt;""),ports!D$2:D912)="SenderReceiverInterface",
            LOOKUP(2,1/(ports!D$2:D912&lt;&gt;""),ports!D$2:D912)="NvDataInterface")),
     "SenderPort_Options",
     ""  )
)</f>
        <v/>
      </c>
      <c r="AK912" t="str">
        <f>IF(adt_primitive!D912&lt;&gt;"", adt_primitive!D912, AK911)</f>
        <v>CM_ActnOnErToMM</v>
      </c>
      <c r="AL912" s="27" t="str">
        <f>IF(adt_primitive!B912&lt;&gt;"", adt_primitive!B912, AL911)</f>
        <v>ADTS_ActnOnErToMM</v>
      </c>
      <c r="AM912" t="str">
        <f>IF(ports!E912&lt;&gt;"", ports!E912, AM911)</f>
        <v>Trigger1</v>
      </c>
      <c r="AN912" t="str">
        <f>IF(ports!C912&lt;&gt;"", ports!C912, AN911)</f>
        <v>Trigger_R_Port</v>
      </c>
      <c r="AO912" s="27" t="str">
        <f>IF(ports!F912&lt;&gt;"", ports!F912, AO911)</f>
        <v>Trigg2</v>
      </c>
    </row>
    <row r="913" spans="34:41" ht="15" x14ac:dyDescent="0.25">
      <c r="AH913" s="27" t="str" cm="1">
        <f t="array" ref="AH913">IF(AND(LOOKUP(2,1/(ports!B$2:B913&lt;&gt;""),ports!B$2:B913)="ReceiverPort",
       OR(LOOKUP(2,1/(ports!D$2:D913&lt;&gt;""),ports!D$2:D913)="SenderReceiverInterface",
          LOOKUP(2,1/(ports!D$2:D913&lt;&gt;""),ports!D$2:D913)="NvDataInterface")),
  "ReceiverPort_Options",
  IF(AND(LOOKUP(2,1/(ports!B$2:B913&lt;&gt;""),ports!B$2:B913)="SenderPort",
         OR(LOOKUP(2,1/(ports!D$2:D913&lt;&gt;""),ports!D$2:D913)="SenderReceiverInterface",
            LOOKUP(2,1/(ports!D$2:D913&lt;&gt;""),ports!D$2:D913)="NvDataInterface")),
     "SenderPort_Options",
     ""  )
)</f>
        <v/>
      </c>
      <c r="AK913" t="str">
        <f>IF(adt_primitive!D913&lt;&gt;"", adt_primitive!D913, AK912)</f>
        <v>CM_ActnOnErToMM</v>
      </c>
      <c r="AL913" s="27" t="str">
        <f>IF(adt_primitive!B913&lt;&gt;"", adt_primitive!B913, AL912)</f>
        <v>ADTS_ActnOnErToMM</v>
      </c>
      <c r="AM913" t="str">
        <f>IF(ports!E913&lt;&gt;"", ports!E913, AM912)</f>
        <v>Trigger1</v>
      </c>
      <c r="AN913" t="str">
        <f>IF(ports!C913&lt;&gt;"", ports!C913, AN912)</f>
        <v>Trigger_R_Port</v>
      </c>
      <c r="AO913" s="27" t="str">
        <f>IF(ports!F913&lt;&gt;"", ports!F913, AO912)</f>
        <v>Trigg2</v>
      </c>
    </row>
    <row r="914" spans="34:41" ht="15" x14ac:dyDescent="0.25">
      <c r="AH914" s="27" t="str" cm="1">
        <f t="array" ref="AH914">IF(AND(LOOKUP(2,1/(ports!B$2:B914&lt;&gt;""),ports!B$2:B914)="ReceiverPort",
       OR(LOOKUP(2,1/(ports!D$2:D914&lt;&gt;""),ports!D$2:D914)="SenderReceiverInterface",
          LOOKUP(2,1/(ports!D$2:D914&lt;&gt;""),ports!D$2:D914)="NvDataInterface")),
  "ReceiverPort_Options",
  IF(AND(LOOKUP(2,1/(ports!B$2:B914&lt;&gt;""),ports!B$2:B914)="SenderPort",
         OR(LOOKUP(2,1/(ports!D$2:D914&lt;&gt;""),ports!D$2:D914)="SenderReceiverInterface",
            LOOKUP(2,1/(ports!D$2:D914&lt;&gt;""),ports!D$2:D914)="NvDataInterface")),
     "SenderPort_Options",
     ""  )
)</f>
        <v/>
      </c>
      <c r="AK914" t="str">
        <f>IF(adt_primitive!D914&lt;&gt;"", adt_primitive!D914, AK913)</f>
        <v>CM_ActnOnErToMM</v>
      </c>
      <c r="AL914" s="27" t="str">
        <f>IF(adt_primitive!B914&lt;&gt;"", adt_primitive!B914, AL913)</f>
        <v>ADTS_ActnOnErToMM</v>
      </c>
      <c r="AM914" t="str">
        <f>IF(ports!E914&lt;&gt;"", ports!E914, AM913)</f>
        <v>Trigger1</v>
      </c>
      <c r="AN914" t="str">
        <f>IF(ports!C914&lt;&gt;"", ports!C914, AN913)</f>
        <v>Trigger_R_Port</v>
      </c>
      <c r="AO914" s="27" t="str">
        <f>IF(ports!F914&lt;&gt;"", ports!F914, AO913)</f>
        <v>Trigg2</v>
      </c>
    </row>
    <row r="915" spans="34:41" ht="15" x14ac:dyDescent="0.25">
      <c r="AH915" s="27" t="str" cm="1">
        <f t="array" ref="AH915">IF(AND(LOOKUP(2,1/(ports!B$2:B915&lt;&gt;""),ports!B$2:B915)="ReceiverPort",
       OR(LOOKUP(2,1/(ports!D$2:D915&lt;&gt;""),ports!D$2:D915)="SenderReceiverInterface",
          LOOKUP(2,1/(ports!D$2:D915&lt;&gt;""),ports!D$2:D915)="NvDataInterface")),
  "ReceiverPort_Options",
  IF(AND(LOOKUP(2,1/(ports!B$2:B915&lt;&gt;""),ports!B$2:B915)="SenderPort",
         OR(LOOKUP(2,1/(ports!D$2:D915&lt;&gt;""),ports!D$2:D915)="SenderReceiverInterface",
            LOOKUP(2,1/(ports!D$2:D915&lt;&gt;""),ports!D$2:D915)="NvDataInterface")),
     "SenderPort_Options",
     ""  )
)</f>
        <v/>
      </c>
      <c r="AK915" t="str">
        <f>IF(adt_primitive!D915&lt;&gt;"", adt_primitive!D915, AK914)</f>
        <v>CM_ActnOnErToMM</v>
      </c>
      <c r="AL915" s="27" t="str">
        <f>IF(adt_primitive!B915&lt;&gt;"", adt_primitive!B915, AL914)</f>
        <v>ADTS_ActnOnErToMM</v>
      </c>
      <c r="AM915" t="str">
        <f>IF(ports!E915&lt;&gt;"", ports!E915, AM914)</f>
        <v>Trigger1</v>
      </c>
      <c r="AN915" t="str">
        <f>IF(ports!C915&lt;&gt;"", ports!C915, AN914)</f>
        <v>Trigger_R_Port</v>
      </c>
      <c r="AO915" s="27" t="str">
        <f>IF(ports!F915&lt;&gt;"", ports!F915, AO914)</f>
        <v>Trigg2</v>
      </c>
    </row>
    <row r="916" spans="34:41" ht="15" x14ac:dyDescent="0.25">
      <c r="AH916" s="27" t="str" cm="1">
        <f t="array" ref="AH916">IF(AND(LOOKUP(2,1/(ports!B$2:B916&lt;&gt;""),ports!B$2:B916)="ReceiverPort",
       OR(LOOKUP(2,1/(ports!D$2:D916&lt;&gt;""),ports!D$2:D916)="SenderReceiverInterface",
          LOOKUP(2,1/(ports!D$2:D916&lt;&gt;""),ports!D$2:D916)="NvDataInterface")),
  "ReceiverPort_Options",
  IF(AND(LOOKUP(2,1/(ports!B$2:B916&lt;&gt;""),ports!B$2:B916)="SenderPort",
         OR(LOOKUP(2,1/(ports!D$2:D916&lt;&gt;""),ports!D$2:D916)="SenderReceiverInterface",
            LOOKUP(2,1/(ports!D$2:D916&lt;&gt;""),ports!D$2:D916)="NvDataInterface")),
     "SenderPort_Options",
     ""  )
)</f>
        <v/>
      </c>
      <c r="AK916" t="str">
        <f>IF(adt_primitive!D916&lt;&gt;"", adt_primitive!D916, AK915)</f>
        <v>CM_ActnOnErToMM</v>
      </c>
      <c r="AL916" s="27" t="str">
        <f>IF(adt_primitive!B916&lt;&gt;"", adt_primitive!B916, AL915)</f>
        <v>ADTS_ActnOnErToMM</v>
      </c>
      <c r="AM916" t="str">
        <f>IF(ports!E916&lt;&gt;"", ports!E916, AM915)</f>
        <v>Trigger1</v>
      </c>
      <c r="AN916" t="str">
        <f>IF(ports!C916&lt;&gt;"", ports!C916, AN915)</f>
        <v>Trigger_R_Port</v>
      </c>
      <c r="AO916" s="27" t="str">
        <f>IF(ports!F916&lt;&gt;"", ports!F916, AO915)</f>
        <v>Trigg2</v>
      </c>
    </row>
    <row r="917" spans="34:41" ht="15" x14ac:dyDescent="0.25">
      <c r="AH917" s="27" t="str" cm="1">
        <f t="array" ref="AH917">IF(AND(LOOKUP(2,1/(ports!B$2:B917&lt;&gt;""),ports!B$2:B917)="ReceiverPort",
       OR(LOOKUP(2,1/(ports!D$2:D917&lt;&gt;""),ports!D$2:D917)="SenderReceiverInterface",
          LOOKUP(2,1/(ports!D$2:D917&lt;&gt;""),ports!D$2:D917)="NvDataInterface")),
  "ReceiverPort_Options",
  IF(AND(LOOKUP(2,1/(ports!B$2:B917&lt;&gt;""),ports!B$2:B917)="SenderPort",
         OR(LOOKUP(2,1/(ports!D$2:D917&lt;&gt;""),ports!D$2:D917)="SenderReceiverInterface",
            LOOKUP(2,1/(ports!D$2:D917&lt;&gt;""),ports!D$2:D917)="NvDataInterface")),
     "SenderPort_Options",
     ""  )
)</f>
        <v/>
      </c>
      <c r="AK917" t="str">
        <f>IF(adt_primitive!D917&lt;&gt;"", adt_primitive!D917, AK916)</f>
        <v>CM_ActnOnErToMM</v>
      </c>
      <c r="AL917" s="27" t="str">
        <f>IF(adt_primitive!B917&lt;&gt;"", adt_primitive!B917, AL916)</f>
        <v>ADTS_ActnOnErToMM</v>
      </c>
      <c r="AM917" t="str">
        <f>IF(ports!E917&lt;&gt;"", ports!E917, AM916)</f>
        <v>Trigger1</v>
      </c>
      <c r="AN917" t="str">
        <f>IF(ports!C917&lt;&gt;"", ports!C917, AN916)</f>
        <v>Trigger_R_Port</v>
      </c>
      <c r="AO917" s="27" t="str">
        <f>IF(ports!F917&lt;&gt;"", ports!F917, AO916)</f>
        <v>Trigg2</v>
      </c>
    </row>
    <row r="918" spans="34:41" ht="15" x14ac:dyDescent="0.25">
      <c r="AH918" s="27" t="str" cm="1">
        <f t="array" ref="AH918">IF(AND(LOOKUP(2,1/(ports!B$2:B918&lt;&gt;""),ports!B$2:B918)="ReceiverPort",
       OR(LOOKUP(2,1/(ports!D$2:D918&lt;&gt;""),ports!D$2:D918)="SenderReceiverInterface",
          LOOKUP(2,1/(ports!D$2:D918&lt;&gt;""),ports!D$2:D918)="NvDataInterface")),
  "ReceiverPort_Options",
  IF(AND(LOOKUP(2,1/(ports!B$2:B918&lt;&gt;""),ports!B$2:B918)="SenderPort",
         OR(LOOKUP(2,1/(ports!D$2:D918&lt;&gt;""),ports!D$2:D918)="SenderReceiverInterface",
            LOOKUP(2,1/(ports!D$2:D918&lt;&gt;""),ports!D$2:D918)="NvDataInterface")),
     "SenderPort_Options",
     ""  )
)</f>
        <v/>
      </c>
      <c r="AK918" t="str">
        <f>IF(adt_primitive!D918&lt;&gt;"", adt_primitive!D918, AK917)</f>
        <v>CM_ActnOnErToMM</v>
      </c>
      <c r="AL918" s="27" t="str">
        <f>IF(adt_primitive!B918&lt;&gt;"", adt_primitive!B918, AL917)</f>
        <v>ADTS_ActnOnErToMM</v>
      </c>
      <c r="AM918" t="str">
        <f>IF(ports!E918&lt;&gt;"", ports!E918, AM917)</f>
        <v>Trigger1</v>
      </c>
      <c r="AN918" t="str">
        <f>IF(ports!C918&lt;&gt;"", ports!C918, AN917)</f>
        <v>Trigger_R_Port</v>
      </c>
      <c r="AO918" s="27" t="str">
        <f>IF(ports!F918&lt;&gt;"", ports!F918, AO917)</f>
        <v>Trigg2</v>
      </c>
    </row>
    <row r="919" spans="34:41" ht="15" x14ac:dyDescent="0.25">
      <c r="AH919" s="27" t="str" cm="1">
        <f t="array" ref="AH919">IF(AND(LOOKUP(2,1/(ports!B$2:B919&lt;&gt;""),ports!B$2:B919)="ReceiverPort",
       OR(LOOKUP(2,1/(ports!D$2:D919&lt;&gt;""),ports!D$2:D919)="SenderReceiverInterface",
          LOOKUP(2,1/(ports!D$2:D919&lt;&gt;""),ports!D$2:D919)="NvDataInterface")),
  "ReceiverPort_Options",
  IF(AND(LOOKUP(2,1/(ports!B$2:B919&lt;&gt;""),ports!B$2:B919)="SenderPort",
         OR(LOOKUP(2,1/(ports!D$2:D919&lt;&gt;""),ports!D$2:D919)="SenderReceiverInterface",
            LOOKUP(2,1/(ports!D$2:D919&lt;&gt;""),ports!D$2:D919)="NvDataInterface")),
     "SenderPort_Options",
     ""  )
)</f>
        <v/>
      </c>
      <c r="AK919" t="str">
        <f>IF(adt_primitive!D919&lt;&gt;"", adt_primitive!D919, AK918)</f>
        <v>CM_ActnOnErToMM</v>
      </c>
      <c r="AL919" s="27" t="str">
        <f>IF(adt_primitive!B919&lt;&gt;"", adt_primitive!B919, AL918)</f>
        <v>ADTS_ActnOnErToMM</v>
      </c>
      <c r="AM919" t="str">
        <f>IF(ports!E919&lt;&gt;"", ports!E919, AM918)</f>
        <v>Trigger1</v>
      </c>
      <c r="AN919" t="str">
        <f>IF(ports!C919&lt;&gt;"", ports!C919, AN918)</f>
        <v>Trigger_R_Port</v>
      </c>
      <c r="AO919" s="27" t="str">
        <f>IF(ports!F919&lt;&gt;"", ports!F919, AO918)</f>
        <v>Trigg2</v>
      </c>
    </row>
    <row r="920" spans="34:41" ht="15" x14ac:dyDescent="0.25">
      <c r="AH920" s="27" t="str" cm="1">
        <f t="array" ref="AH920">IF(AND(LOOKUP(2,1/(ports!B$2:B920&lt;&gt;""),ports!B$2:B920)="ReceiverPort",
       OR(LOOKUP(2,1/(ports!D$2:D920&lt;&gt;""),ports!D$2:D920)="SenderReceiverInterface",
          LOOKUP(2,1/(ports!D$2:D920&lt;&gt;""),ports!D$2:D920)="NvDataInterface")),
  "ReceiverPort_Options",
  IF(AND(LOOKUP(2,1/(ports!B$2:B920&lt;&gt;""),ports!B$2:B920)="SenderPort",
         OR(LOOKUP(2,1/(ports!D$2:D920&lt;&gt;""),ports!D$2:D920)="SenderReceiverInterface",
            LOOKUP(2,1/(ports!D$2:D920&lt;&gt;""),ports!D$2:D920)="NvDataInterface")),
     "SenderPort_Options",
     ""  )
)</f>
        <v/>
      </c>
      <c r="AK920" t="str">
        <f>IF(adt_primitive!D920&lt;&gt;"", adt_primitive!D920, AK919)</f>
        <v>CM_ActnOnErToMM</v>
      </c>
      <c r="AL920" s="27" t="str">
        <f>IF(adt_primitive!B920&lt;&gt;"", adt_primitive!B920, AL919)</f>
        <v>ADTS_ActnOnErToMM</v>
      </c>
      <c r="AM920" t="str">
        <f>IF(ports!E920&lt;&gt;"", ports!E920, AM919)</f>
        <v>Trigger1</v>
      </c>
      <c r="AN920" t="str">
        <f>IF(ports!C920&lt;&gt;"", ports!C920, AN919)</f>
        <v>Trigger_R_Port</v>
      </c>
      <c r="AO920" s="27" t="str">
        <f>IF(ports!F920&lt;&gt;"", ports!F920, AO919)</f>
        <v>Trigg2</v>
      </c>
    </row>
    <row r="921" spans="34:41" ht="15" x14ac:dyDescent="0.25">
      <c r="AH921" s="27" t="str" cm="1">
        <f t="array" ref="AH921">IF(AND(LOOKUP(2,1/(ports!B$2:B921&lt;&gt;""),ports!B$2:B921)="ReceiverPort",
       OR(LOOKUP(2,1/(ports!D$2:D921&lt;&gt;""),ports!D$2:D921)="SenderReceiverInterface",
          LOOKUP(2,1/(ports!D$2:D921&lt;&gt;""),ports!D$2:D921)="NvDataInterface")),
  "ReceiverPort_Options",
  IF(AND(LOOKUP(2,1/(ports!B$2:B921&lt;&gt;""),ports!B$2:B921)="SenderPort",
         OR(LOOKUP(2,1/(ports!D$2:D921&lt;&gt;""),ports!D$2:D921)="SenderReceiverInterface",
            LOOKUP(2,1/(ports!D$2:D921&lt;&gt;""),ports!D$2:D921)="NvDataInterface")),
     "SenderPort_Options",
     ""  )
)</f>
        <v/>
      </c>
      <c r="AK921" t="str">
        <f>IF(adt_primitive!D921&lt;&gt;"", adt_primitive!D921, AK920)</f>
        <v>CM_ActnOnErToMM</v>
      </c>
      <c r="AL921" s="27" t="str">
        <f>IF(adt_primitive!B921&lt;&gt;"", adt_primitive!B921, AL920)</f>
        <v>ADTS_ActnOnErToMM</v>
      </c>
      <c r="AM921" t="str">
        <f>IF(ports!E921&lt;&gt;"", ports!E921, AM920)</f>
        <v>Trigger1</v>
      </c>
      <c r="AN921" t="str">
        <f>IF(ports!C921&lt;&gt;"", ports!C921, AN920)</f>
        <v>Trigger_R_Port</v>
      </c>
      <c r="AO921" s="27" t="str">
        <f>IF(ports!F921&lt;&gt;"", ports!F921, AO920)</f>
        <v>Trigg2</v>
      </c>
    </row>
    <row r="922" spans="34:41" ht="15" x14ac:dyDescent="0.25">
      <c r="AH922" s="27" t="str" cm="1">
        <f t="array" ref="AH922">IF(AND(LOOKUP(2,1/(ports!B$2:B922&lt;&gt;""),ports!B$2:B922)="ReceiverPort",
       OR(LOOKUP(2,1/(ports!D$2:D922&lt;&gt;""),ports!D$2:D922)="SenderReceiverInterface",
          LOOKUP(2,1/(ports!D$2:D922&lt;&gt;""),ports!D$2:D922)="NvDataInterface")),
  "ReceiverPort_Options",
  IF(AND(LOOKUP(2,1/(ports!B$2:B922&lt;&gt;""),ports!B$2:B922)="SenderPort",
         OR(LOOKUP(2,1/(ports!D$2:D922&lt;&gt;""),ports!D$2:D922)="SenderReceiverInterface",
            LOOKUP(2,1/(ports!D$2:D922&lt;&gt;""),ports!D$2:D922)="NvDataInterface")),
     "SenderPort_Options",
     ""  )
)</f>
        <v/>
      </c>
      <c r="AK922" t="str">
        <f>IF(adt_primitive!D922&lt;&gt;"", adt_primitive!D922, AK921)</f>
        <v>CM_ActnOnErToMM</v>
      </c>
      <c r="AL922" s="27" t="str">
        <f>IF(adt_primitive!B922&lt;&gt;"", adt_primitive!B922, AL921)</f>
        <v>ADTS_ActnOnErToMM</v>
      </c>
      <c r="AM922" t="str">
        <f>IF(ports!E922&lt;&gt;"", ports!E922, AM921)</f>
        <v>Trigger1</v>
      </c>
      <c r="AN922" t="str">
        <f>IF(ports!C922&lt;&gt;"", ports!C922, AN921)</f>
        <v>Trigger_R_Port</v>
      </c>
      <c r="AO922" s="27" t="str">
        <f>IF(ports!F922&lt;&gt;"", ports!F922, AO921)</f>
        <v>Trigg2</v>
      </c>
    </row>
    <row r="923" spans="34:41" ht="15" x14ac:dyDescent="0.25">
      <c r="AH923" s="27" t="str" cm="1">
        <f t="array" ref="AH923">IF(AND(LOOKUP(2,1/(ports!B$2:B923&lt;&gt;""),ports!B$2:B923)="ReceiverPort",
       OR(LOOKUP(2,1/(ports!D$2:D923&lt;&gt;""),ports!D$2:D923)="SenderReceiverInterface",
          LOOKUP(2,1/(ports!D$2:D923&lt;&gt;""),ports!D$2:D923)="NvDataInterface")),
  "ReceiverPort_Options",
  IF(AND(LOOKUP(2,1/(ports!B$2:B923&lt;&gt;""),ports!B$2:B923)="SenderPort",
         OR(LOOKUP(2,1/(ports!D$2:D923&lt;&gt;""),ports!D$2:D923)="SenderReceiverInterface",
            LOOKUP(2,1/(ports!D$2:D923&lt;&gt;""),ports!D$2:D923)="NvDataInterface")),
     "SenderPort_Options",
     ""  )
)</f>
        <v/>
      </c>
      <c r="AK923" t="str">
        <f>IF(adt_primitive!D923&lt;&gt;"", adt_primitive!D923, AK922)</f>
        <v>CM_ActnOnErToMM</v>
      </c>
      <c r="AL923" s="27" t="str">
        <f>IF(adt_primitive!B923&lt;&gt;"", adt_primitive!B923, AL922)</f>
        <v>ADTS_ActnOnErToMM</v>
      </c>
      <c r="AM923" t="str">
        <f>IF(ports!E923&lt;&gt;"", ports!E923, AM922)</f>
        <v>Trigger1</v>
      </c>
      <c r="AN923" t="str">
        <f>IF(ports!C923&lt;&gt;"", ports!C923, AN922)</f>
        <v>Trigger_R_Port</v>
      </c>
      <c r="AO923" s="27" t="str">
        <f>IF(ports!F923&lt;&gt;"", ports!F923, AO922)</f>
        <v>Trigg2</v>
      </c>
    </row>
    <row r="924" spans="34:41" ht="15" x14ac:dyDescent="0.25">
      <c r="AH924" s="27" t="str" cm="1">
        <f t="array" ref="AH924">IF(AND(LOOKUP(2,1/(ports!B$2:B924&lt;&gt;""),ports!B$2:B924)="ReceiverPort",
       OR(LOOKUP(2,1/(ports!D$2:D924&lt;&gt;""),ports!D$2:D924)="SenderReceiverInterface",
          LOOKUP(2,1/(ports!D$2:D924&lt;&gt;""),ports!D$2:D924)="NvDataInterface")),
  "ReceiverPort_Options",
  IF(AND(LOOKUP(2,1/(ports!B$2:B924&lt;&gt;""),ports!B$2:B924)="SenderPort",
         OR(LOOKUP(2,1/(ports!D$2:D924&lt;&gt;""),ports!D$2:D924)="SenderReceiverInterface",
            LOOKUP(2,1/(ports!D$2:D924&lt;&gt;""),ports!D$2:D924)="NvDataInterface")),
     "SenderPort_Options",
     ""  )
)</f>
        <v/>
      </c>
      <c r="AK924" t="str">
        <f>IF(adt_primitive!D924&lt;&gt;"", adt_primitive!D924, AK923)</f>
        <v>CM_ActnOnErToMM</v>
      </c>
      <c r="AL924" s="27" t="str">
        <f>IF(adt_primitive!B924&lt;&gt;"", adt_primitive!B924, AL923)</f>
        <v>ADTS_ActnOnErToMM</v>
      </c>
      <c r="AM924" t="str">
        <f>IF(ports!E924&lt;&gt;"", ports!E924, AM923)</f>
        <v>Trigger1</v>
      </c>
      <c r="AN924" t="str">
        <f>IF(ports!C924&lt;&gt;"", ports!C924, AN923)</f>
        <v>Trigger_R_Port</v>
      </c>
      <c r="AO924" s="27" t="str">
        <f>IF(ports!F924&lt;&gt;"", ports!F924, AO923)</f>
        <v>Trigg2</v>
      </c>
    </row>
    <row r="925" spans="34:41" ht="15" x14ac:dyDescent="0.25">
      <c r="AH925" s="27" t="str" cm="1">
        <f t="array" ref="AH925">IF(AND(LOOKUP(2,1/(ports!B$2:B925&lt;&gt;""),ports!B$2:B925)="ReceiverPort",
       OR(LOOKUP(2,1/(ports!D$2:D925&lt;&gt;""),ports!D$2:D925)="SenderReceiverInterface",
          LOOKUP(2,1/(ports!D$2:D925&lt;&gt;""),ports!D$2:D925)="NvDataInterface")),
  "ReceiverPort_Options",
  IF(AND(LOOKUP(2,1/(ports!B$2:B925&lt;&gt;""),ports!B$2:B925)="SenderPort",
         OR(LOOKUP(2,1/(ports!D$2:D925&lt;&gt;""),ports!D$2:D925)="SenderReceiverInterface",
            LOOKUP(2,1/(ports!D$2:D925&lt;&gt;""),ports!D$2:D925)="NvDataInterface")),
     "SenderPort_Options",
     ""  )
)</f>
        <v/>
      </c>
      <c r="AK925" t="str">
        <f>IF(adt_primitive!D925&lt;&gt;"", adt_primitive!D925, AK924)</f>
        <v>CM_ActnOnErToMM</v>
      </c>
      <c r="AL925" s="27" t="str">
        <f>IF(adt_primitive!B925&lt;&gt;"", adt_primitive!B925, AL924)</f>
        <v>ADTS_ActnOnErToMM</v>
      </c>
      <c r="AM925" t="str">
        <f>IF(ports!E925&lt;&gt;"", ports!E925, AM924)</f>
        <v>Trigger1</v>
      </c>
      <c r="AN925" t="str">
        <f>IF(ports!C925&lt;&gt;"", ports!C925, AN924)</f>
        <v>Trigger_R_Port</v>
      </c>
      <c r="AO925" s="27" t="str">
        <f>IF(ports!F925&lt;&gt;"", ports!F925, AO924)</f>
        <v>Trigg2</v>
      </c>
    </row>
    <row r="926" spans="34:41" ht="15" x14ac:dyDescent="0.25">
      <c r="AH926" s="27" t="str" cm="1">
        <f t="array" ref="AH926">IF(AND(LOOKUP(2,1/(ports!B$2:B926&lt;&gt;""),ports!B$2:B926)="ReceiverPort",
       OR(LOOKUP(2,1/(ports!D$2:D926&lt;&gt;""),ports!D$2:D926)="SenderReceiverInterface",
          LOOKUP(2,1/(ports!D$2:D926&lt;&gt;""),ports!D$2:D926)="NvDataInterface")),
  "ReceiverPort_Options",
  IF(AND(LOOKUP(2,1/(ports!B$2:B926&lt;&gt;""),ports!B$2:B926)="SenderPort",
         OR(LOOKUP(2,1/(ports!D$2:D926&lt;&gt;""),ports!D$2:D926)="SenderReceiverInterface",
            LOOKUP(2,1/(ports!D$2:D926&lt;&gt;""),ports!D$2:D926)="NvDataInterface")),
     "SenderPort_Options",
     ""  )
)</f>
        <v/>
      </c>
      <c r="AK926" t="str">
        <f>IF(adt_primitive!D926&lt;&gt;"", adt_primitive!D926, AK925)</f>
        <v>CM_ActnOnErToMM</v>
      </c>
      <c r="AL926" s="27" t="str">
        <f>IF(adt_primitive!B926&lt;&gt;"", adt_primitive!B926, AL925)</f>
        <v>ADTS_ActnOnErToMM</v>
      </c>
      <c r="AM926" t="str">
        <f>IF(ports!E926&lt;&gt;"", ports!E926, AM925)</f>
        <v>Trigger1</v>
      </c>
      <c r="AN926" t="str">
        <f>IF(ports!C926&lt;&gt;"", ports!C926, AN925)</f>
        <v>Trigger_R_Port</v>
      </c>
      <c r="AO926" s="27" t="str">
        <f>IF(ports!F926&lt;&gt;"", ports!F926, AO925)</f>
        <v>Trigg2</v>
      </c>
    </row>
    <row r="927" spans="34:41" ht="15" x14ac:dyDescent="0.25">
      <c r="AH927" s="27" t="str" cm="1">
        <f t="array" ref="AH927">IF(AND(LOOKUP(2,1/(ports!B$2:B927&lt;&gt;""),ports!B$2:B927)="ReceiverPort",
       OR(LOOKUP(2,1/(ports!D$2:D927&lt;&gt;""),ports!D$2:D927)="SenderReceiverInterface",
          LOOKUP(2,1/(ports!D$2:D927&lt;&gt;""),ports!D$2:D927)="NvDataInterface")),
  "ReceiverPort_Options",
  IF(AND(LOOKUP(2,1/(ports!B$2:B927&lt;&gt;""),ports!B$2:B927)="SenderPort",
         OR(LOOKUP(2,1/(ports!D$2:D927&lt;&gt;""),ports!D$2:D927)="SenderReceiverInterface",
            LOOKUP(2,1/(ports!D$2:D927&lt;&gt;""),ports!D$2:D927)="NvDataInterface")),
     "SenderPort_Options",
     ""  )
)</f>
        <v/>
      </c>
      <c r="AK927" t="str">
        <f>IF(adt_primitive!D927&lt;&gt;"", adt_primitive!D927, AK926)</f>
        <v>CM_ActnOnErToMM</v>
      </c>
      <c r="AL927" s="27" t="str">
        <f>IF(adt_primitive!B927&lt;&gt;"", adt_primitive!B927, AL926)</f>
        <v>ADTS_ActnOnErToMM</v>
      </c>
      <c r="AM927" t="str">
        <f>IF(ports!E927&lt;&gt;"", ports!E927, AM926)</f>
        <v>Trigger1</v>
      </c>
      <c r="AN927" t="str">
        <f>IF(ports!C927&lt;&gt;"", ports!C927, AN926)</f>
        <v>Trigger_R_Port</v>
      </c>
      <c r="AO927" s="27" t="str">
        <f>IF(ports!F927&lt;&gt;"", ports!F927, AO926)</f>
        <v>Trigg2</v>
      </c>
    </row>
    <row r="928" spans="34:41" ht="15" x14ac:dyDescent="0.25">
      <c r="AH928" s="27" t="str" cm="1">
        <f t="array" ref="AH928">IF(AND(LOOKUP(2,1/(ports!B$2:B928&lt;&gt;""),ports!B$2:B928)="ReceiverPort",
       OR(LOOKUP(2,1/(ports!D$2:D928&lt;&gt;""),ports!D$2:D928)="SenderReceiverInterface",
          LOOKUP(2,1/(ports!D$2:D928&lt;&gt;""),ports!D$2:D928)="NvDataInterface")),
  "ReceiverPort_Options",
  IF(AND(LOOKUP(2,1/(ports!B$2:B928&lt;&gt;""),ports!B$2:B928)="SenderPort",
         OR(LOOKUP(2,1/(ports!D$2:D928&lt;&gt;""),ports!D$2:D928)="SenderReceiverInterface",
            LOOKUP(2,1/(ports!D$2:D928&lt;&gt;""),ports!D$2:D928)="NvDataInterface")),
     "SenderPort_Options",
     ""  )
)</f>
        <v/>
      </c>
      <c r="AK928" t="str">
        <f>IF(adt_primitive!D928&lt;&gt;"", adt_primitive!D928, AK927)</f>
        <v>CM_ActnOnErToMM</v>
      </c>
      <c r="AL928" s="27" t="str">
        <f>IF(adt_primitive!B928&lt;&gt;"", adt_primitive!B928, AL927)</f>
        <v>ADTS_ActnOnErToMM</v>
      </c>
      <c r="AM928" t="str">
        <f>IF(ports!E928&lt;&gt;"", ports!E928, AM927)</f>
        <v>Trigger1</v>
      </c>
      <c r="AN928" t="str">
        <f>IF(ports!C928&lt;&gt;"", ports!C928, AN927)</f>
        <v>Trigger_R_Port</v>
      </c>
      <c r="AO928" s="27" t="str">
        <f>IF(ports!F928&lt;&gt;"", ports!F928, AO927)</f>
        <v>Trigg2</v>
      </c>
    </row>
    <row r="929" spans="34:41" ht="15" x14ac:dyDescent="0.25">
      <c r="AH929" s="27" t="str" cm="1">
        <f t="array" ref="AH929">IF(AND(LOOKUP(2,1/(ports!B$2:B929&lt;&gt;""),ports!B$2:B929)="ReceiverPort",
       OR(LOOKUP(2,1/(ports!D$2:D929&lt;&gt;""),ports!D$2:D929)="SenderReceiverInterface",
          LOOKUP(2,1/(ports!D$2:D929&lt;&gt;""),ports!D$2:D929)="NvDataInterface")),
  "ReceiverPort_Options",
  IF(AND(LOOKUP(2,1/(ports!B$2:B929&lt;&gt;""),ports!B$2:B929)="SenderPort",
         OR(LOOKUP(2,1/(ports!D$2:D929&lt;&gt;""),ports!D$2:D929)="SenderReceiverInterface",
            LOOKUP(2,1/(ports!D$2:D929&lt;&gt;""),ports!D$2:D929)="NvDataInterface")),
     "SenderPort_Options",
     ""  )
)</f>
        <v/>
      </c>
      <c r="AK929" t="str">
        <f>IF(adt_primitive!D929&lt;&gt;"", adt_primitive!D929, AK928)</f>
        <v>CM_ActnOnErToMM</v>
      </c>
      <c r="AL929" s="27" t="str">
        <f>IF(adt_primitive!B929&lt;&gt;"", adt_primitive!B929, AL928)</f>
        <v>ADTS_ActnOnErToMM</v>
      </c>
      <c r="AM929" t="str">
        <f>IF(ports!E929&lt;&gt;"", ports!E929, AM928)</f>
        <v>Trigger1</v>
      </c>
      <c r="AN929" t="str">
        <f>IF(ports!C929&lt;&gt;"", ports!C929, AN928)</f>
        <v>Trigger_R_Port</v>
      </c>
      <c r="AO929" s="27" t="str">
        <f>IF(ports!F929&lt;&gt;"", ports!F929, AO928)</f>
        <v>Trigg2</v>
      </c>
    </row>
    <row r="930" spans="34:41" ht="15" x14ac:dyDescent="0.25">
      <c r="AH930" s="27" t="str" cm="1">
        <f t="array" ref="AH930">IF(AND(LOOKUP(2,1/(ports!B$2:B930&lt;&gt;""),ports!B$2:B930)="ReceiverPort",
       OR(LOOKUP(2,1/(ports!D$2:D930&lt;&gt;""),ports!D$2:D930)="SenderReceiverInterface",
          LOOKUP(2,1/(ports!D$2:D930&lt;&gt;""),ports!D$2:D930)="NvDataInterface")),
  "ReceiverPort_Options",
  IF(AND(LOOKUP(2,1/(ports!B$2:B930&lt;&gt;""),ports!B$2:B930)="SenderPort",
         OR(LOOKUP(2,1/(ports!D$2:D930&lt;&gt;""),ports!D$2:D930)="SenderReceiverInterface",
            LOOKUP(2,1/(ports!D$2:D930&lt;&gt;""),ports!D$2:D930)="NvDataInterface")),
     "SenderPort_Options",
     ""  )
)</f>
        <v/>
      </c>
      <c r="AK930" t="str">
        <f>IF(adt_primitive!D930&lt;&gt;"", adt_primitive!D930, AK929)</f>
        <v>CM_ActnOnErToMM</v>
      </c>
      <c r="AL930" s="27" t="str">
        <f>IF(adt_primitive!B930&lt;&gt;"", adt_primitive!B930, AL929)</f>
        <v>ADTS_ActnOnErToMM</v>
      </c>
      <c r="AM930" t="str">
        <f>IF(ports!E930&lt;&gt;"", ports!E930, AM929)</f>
        <v>Trigger1</v>
      </c>
      <c r="AN930" t="str">
        <f>IF(ports!C930&lt;&gt;"", ports!C930, AN929)</f>
        <v>Trigger_R_Port</v>
      </c>
      <c r="AO930" s="27" t="str">
        <f>IF(ports!F930&lt;&gt;"", ports!F930, AO929)</f>
        <v>Trigg2</v>
      </c>
    </row>
    <row r="931" spans="34:41" ht="15" x14ac:dyDescent="0.25">
      <c r="AH931" s="27" t="str" cm="1">
        <f t="array" ref="AH931">IF(AND(LOOKUP(2,1/(ports!B$2:B931&lt;&gt;""),ports!B$2:B931)="ReceiverPort",
       OR(LOOKUP(2,1/(ports!D$2:D931&lt;&gt;""),ports!D$2:D931)="SenderReceiverInterface",
          LOOKUP(2,1/(ports!D$2:D931&lt;&gt;""),ports!D$2:D931)="NvDataInterface")),
  "ReceiverPort_Options",
  IF(AND(LOOKUP(2,1/(ports!B$2:B931&lt;&gt;""),ports!B$2:B931)="SenderPort",
         OR(LOOKUP(2,1/(ports!D$2:D931&lt;&gt;""),ports!D$2:D931)="SenderReceiverInterface",
            LOOKUP(2,1/(ports!D$2:D931&lt;&gt;""),ports!D$2:D931)="NvDataInterface")),
     "SenderPort_Options",
     ""  )
)</f>
        <v/>
      </c>
      <c r="AK931" t="str">
        <f>IF(adt_primitive!D931&lt;&gt;"", adt_primitive!D931, AK930)</f>
        <v>CM_ActnOnErToMM</v>
      </c>
      <c r="AL931" s="27" t="str">
        <f>IF(adt_primitive!B931&lt;&gt;"", adt_primitive!B931, AL930)</f>
        <v>ADTS_ActnOnErToMM</v>
      </c>
      <c r="AM931" t="str">
        <f>IF(ports!E931&lt;&gt;"", ports!E931, AM930)</f>
        <v>Trigger1</v>
      </c>
      <c r="AN931" t="str">
        <f>IF(ports!C931&lt;&gt;"", ports!C931, AN930)</f>
        <v>Trigger_R_Port</v>
      </c>
      <c r="AO931" s="27" t="str">
        <f>IF(ports!F931&lt;&gt;"", ports!F931, AO930)</f>
        <v>Trigg2</v>
      </c>
    </row>
    <row r="932" spans="34:41" ht="15" x14ac:dyDescent="0.25">
      <c r="AH932" s="27" t="str" cm="1">
        <f t="array" ref="AH932">IF(AND(LOOKUP(2,1/(ports!B$2:B932&lt;&gt;""),ports!B$2:B932)="ReceiverPort",
       OR(LOOKUP(2,1/(ports!D$2:D932&lt;&gt;""),ports!D$2:D932)="SenderReceiverInterface",
          LOOKUP(2,1/(ports!D$2:D932&lt;&gt;""),ports!D$2:D932)="NvDataInterface")),
  "ReceiverPort_Options",
  IF(AND(LOOKUP(2,1/(ports!B$2:B932&lt;&gt;""),ports!B$2:B932)="SenderPort",
         OR(LOOKUP(2,1/(ports!D$2:D932&lt;&gt;""),ports!D$2:D932)="SenderReceiverInterface",
            LOOKUP(2,1/(ports!D$2:D932&lt;&gt;""),ports!D$2:D932)="NvDataInterface")),
     "SenderPort_Options",
     ""  )
)</f>
        <v/>
      </c>
      <c r="AK932" t="str">
        <f>IF(adt_primitive!D932&lt;&gt;"", adt_primitive!D932, AK931)</f>
        <v>CM_ActnOnErToMM</v>
      </c>
      <c r="AL932" s="27" t="str">
        <f>IF(adt_primitive!B932&lt;&gt;"", adt_primitive!B932, AL931)</f>
        <v>ADTS_ActnOnErToMM</v>
      </c>
      <c r="AM932" t="str">
        <f>IF(ports!E932&lt;&gt;"", ports!E932, AM931)</f>
        <v>Trigger1</v>
      </c>
      <c r="AN932" t="str">
        <f>IF(ports!C932&lt;&gt;"", ports!C932, AN931)</f>
        <v>Trigger_R_Port</v>
      </c>
      <c r="AO932" s="27" t="str">
        <f>IF(ports!F932&lt;&gt;"", ports!F932, AO931)</f>
        <v>Trigg2</v>
      </c>
    </row>
    <row r="933" spans="34:41" ht="15" x14ac:dyDescent="0.25">
      <c r="AH933" s="27" t="str" cm="1">
        <f t="array" ref="AH933">IF(AND(LOOKUP(2,1/(ports!B$2:B933&lt;&gt;""),ports!B$2:B933)="ReceiverPort",
       OR(LOOKUP(2,1/(ports!D$2:D933&lt;&gt;""),ports!D$2:D933)="SenderReceiverInterface",
          LOOKUP(2,1/(ports!D$2:D933&lt;&gt;""),ports!D$2:D933)="NvDataInterface")),
  "ReceiverPort_Options",
  IF(AND(LOOKUP(2,1/(ports!B$2:B933&lt;&gt;""),ports!B$2:B933)="SenderPort",
         OR(LOOKUP(2,1/(ports!D$2:D933&lt;&gt;""),ports!D$2:D933)="SenderReceiverInterface",
            LOOKUP(2,1/(ports!D$2:D933&lt;&gt;""),ports!D$2:D933)="NvDataInterface")),
     "SenderPort_Options",
     ""  )
)</f>
        <v/>
      </c>
      <c r="AK933" t="str">
        <f>IF(adt_primitive!D933&lt;&gt;"", adt_primitive!D933, AK932)</f>
        <v>CM_ActnOnErToMM</v>
      </c>
      <c r="AL933" s="27" t="str">
        <f>IF(adt_primitive!B933&lt;&gt;"", adt_primitive!B933, AL932)</f>
        <v>ADTS_ActnOnErToMM</v>
      </c>
      <c r="AM933" t="str">
        <f>IF(ports!E933&lt;&gt;"", ports!E933, AM932)</f>
        <v>Trigger1</v>
      </c>
      <c r="AN933" t="str">
        <f>IF(ports!C933&lt;&gt;"", ports!C933, AN932)</f>
        <v>Trigger_R_Port</v>
      </c>
      <c r="AO933" s="27" t="str">
        <f>IF(ports!F933&lt;&gt;"", ports!F933, AO932)</f>
        <v>Trigg2</v>
      </c>
    </row>
    <row r="934" spans="34:41" ht="15" x14ac:dyDescent="0.25">
      <c r="AH934" s="27" t="str" cm="1">
        <f t="array" ref="AH934">IF(AND(LOOKUP(2,1/(ports!B$2:B934&lt;&gt;""),ports!B$2:B934)="ReceiverPort",
       OR(LOOKUP(2,1/(ports!D$2:D934&lt;&gt;""),ports!D$2:D934)="SenderReceiverInterface",
          LOOKUP(2,1/(ports!D$2:D934&lt;&gt;""),ports!D$2:D934)="NvDataInterface")),
  "ReceiverPort_Options",
  IF(AND(LOOKUP(2,1/(ports!B$2:B934&lt;&gt;""),ports!B$2:B934)="SenderPort",
         OR(LOOKUP(2,1/(ports!D$2:D934&lt;&gt;""),ports!D$2:D934)="SenderReceiverInterface",
            LOOKUP(2,1/(ports!D$2:D934&lt;&gt;""),ports!D$2:D934)="NvDataInterface")),
     "SenderPort_Options",
     ""  )
)</f>
        <v/>
      </c>
      <c r="AK934" t="str">
        <f>IF(adt_primitive!D934&lt;&gt;"", adt_primitive!D934, AK933)</f>
        <v>CM_ActnOnErToMM</v>
      </c>
      <c r="AL934" s="27" t="str">
        <f>IF(adt_primitive!B934&lt;&gt;"", adt_primitive!B934, AL933)</f>
        <v>ADTS_ActnOnErToMM</v>
      </c>
      <c r="AM934" t="str">
        <f>IF(ports!E934&lt;&gt;"", ports!E934, AM933)</f>
        <v>Trigger1</v>
      </c>
      <c r="AN934" t="str">
        <f>IF(ports!C934&lt;&gt;"", ports!C934, AN933)</f>
        <v>Trigger_R_Port</v>
      </c>
      <c r="AO934" s="27" t="str">
        <f>IF(ports!F934&lt;&gt;"", ports!F934, AO933)</f>
        <v>Trigg2</v>
      </c>
    </row>
    <row r="935" spans="34:41" ht="15" x14ac:dyDescent="0.25">
      <c r="AH935" s="27" t="str" cm="1">
        <f t="array" ref="AH935">IF(AND(LOOKUP(2,1/(ports!B$2:B935&lt;&gt;""),ports!B$2:B935)="ReceiverPort",
       OR(LOOKUP(2,1/(ports!D$2:D935&lt;&gt;""),ports!D$2:D935)="SenderReceiverInterface",
          LOOKUP(2,1/(ports!D$2:D935&lt;&gt;""),ports!D$2:D935)="NvDataInterface")),
  "ReceiverPort_Options",
  IF(AND(LOOKUP(2,1/(ports!B$2:B935&lt;&gt;""),ports!B$2:B935)="SenderPort",
         OR(LOOKUP(2,1/(ports!D$2:D935&lt;&gt;""),ports!D$2:D935)="SenderReceiverInterface",
            LOOKUP(2,1/(ports!D$2:D935&lt;&gt;""),ports!D$2:D935)="NvDataInterface")),
     "SenderPort_Options",
     ""  )
)</f>
        <v/>
      </c>
      <c r="AK935" t="str">
        <f>IF(adt_primitive!D935&lt;&gt;"", adt_primitive!D935, AK934)</f>
        <v>CM_ActnOnErToMM</v>
      </c>
      <c r="AL935" s="27" t="str">
        <f>IF(adt_primitive!B935&lt;&gt;"", adt_primitive!B935, AL934)</f>
        <v>ADTS_ActnOnErToMM</v>
      </c>
      <c r="AM935" t="str">
        <f>IF(ports!E935&lt;&gt;"", ports!E935, AM934)</f>
        <v>Trigger1</v>
      </c>
      <c r="AN935" t="str">
        <f>IF(ports!C935&lt;&gt;"", ports!C935, AN934)</f>
        <v>Trigger_R_Port</v>
      </c>
      <c r="AO935" s="27" t="str">
        <f>IF(ports!F935&lt;&gt;"", ports!F935, AO934)</f>
        <v>Trigg2</v>
      </c>
    </row>
    <row r="936" spans="34:41" ht="15" x14ac:dyDescent="0.25">
      <c r="AH936" s="27" t="str" cm="1">
        <f t="array" ref="AH936">IF(AND(LOOKUP(2,1/(ports!B$2:B936&lt;&gt;""),ports!B$2:B936)="ReceiverPort",
       OR(LOOKUP(2,1/(ports!D$2:D936&lt;&gt;""),ports!D$2:D936)="SenderReceiverInterface",
          LOOKUP(2,1/(ports!D$2:D936&lt;&gt;""),ports!D$2:D936)="NvDataInterface")),
  "ReceiverPort_Options",
  IF(AND(LOOKUP(2,1/(ports!B$2:B936&lt;&gt;""),ports!B$2:B936)="SenderPort",
         OR(LOOKUP(2,1/(ports!D$2:D936&lt;&gt;""),ports!D$2:D936)="SenderReceiverInterface",
            LOOKUP(2,1/(ports!D$2:D936&lt;&gt;""),ports!D$2:D936)="NvDataInterface")),
     "SenderPort_Options",
     ""  )
)</f>
        <v/>
      </c>
      <c r="AK936" t="str">
        <f>IF(adt_primitive!D936&lt;&gt;"", adt_primitive!D936, AK935)</f>
        <v>CM_ActnOnErToMM</v>
      </c>
      <c r="AL936" s="27" t="str">
        <f>IF(adt_primitive!B936&lt;&gt;"", adt_primitive!B936, AL935)</f>
        <v>ADTS_ActnOnErToMM</v>
      </c>
      <c r="AM936" t="str">
        <f>IF(ports!E936&lt;&gt;"", ports!E936, AM935)</f>
        <v>Trigger1</v>
      </c>
      <c r="AN936" t="str">
        <f>IF(ports!C936&lt;&gt;"", ports!C936, AN935)</f>
        <v>Trigger_R_Port</v>
      </c>
      <c r="AO936" s="27" t="str">
        <f>IF(ports!F936&lt;&gt;"", ports!F936, AO935)</f>
        <v>Trigg2</v>
      </c>
    </row>
    <row r="937" spans="34:41" ht="15" x14ac:dyDescent="0.25">
      <c r="AH937" s="27" t="str" cm="1">
        <f t="array" ref="AH937">IF(AND(LOOKUP(2,1/(ports!B$2:B937&lt;&gt;""),ports!B$2:B937)="ReceiverPort",
       OR(LOOKUP(2,1/(ports!D$2:D937&lt;&gt;""),ports!D$2:D937)="SenderReceiverInterface",
          LOOKUP(2,1/(ports!D$2:D937&lt;&gt;""),ports!D$2:D937)="NvDataInterface")),
  "ReceiverPort_Options",
  IF(AND(LOOKUP(2,1/(ports!B$2:B937&lt;&gt;""),ports!B$2:B937)="SenderPort",
         OR(LOOKUP(2,1/(ports!D$2:D937&lt;&gt;""),ports!D$2:D937)="SenderReceiverInterface",
            LOOKUP(2,1/(ports!D$2:D937&lt;&gt;""),ports!D$2:D937)="NvDataInterface")),
     "SenderPort_Options",
     ""  )
)</f>
        <v/>
      </c>
      <c r="AK937" t="str">
        <f>IF(adt_primitive!D937&lt;&gt;"", adt_primitive!D937, AK936)</f>
        <v>CM_ActnOnErToMM</v>
      </c>
      <c r="AL937" s="27" t="str">
        <f>IF(adt_primitive!B937&lt;&gt;"", adt_primitive!B937, AL936)</f>
        <v>ADTS_ActnOnErToMM</v>
      </c>
      <c r="AM937" t="str">
        <f>IF(ports!E937&lt;&gt;"", ports!E937, AM936)</f>
        <v>Trigger1</v>
      </c>
      <c r="AN937" t="str">
        <f>IF(ports!C937&lt;&gt;"", ports!C937, AN936)</f>
        <v>Trigger_R_Port</v>
      </c>
      <c r="AO937" s="27" t="str">
        <f>IF(ports!F937&lt;&gt;"", ports!F937, AO936)</f>
        <v>Trigg2</v>
      </c>
    </row>
    <row r="938" spans="34:41" ht="15" x14ac:dyDescent="0.25">
      <c r="AH938" s="27" t="str" cm="1">
        <f t="array" ref="AH938">IF(AND(LOOKUP(2,1/(ports!B$2:B938&lt;&gt;""),ports!B$2:B938)="ReceiverPort",
       OR(LOOKUP(2,1/(ports!D$2:D938&lt;&gt;""),ports!D$2:D938)="SenderReceiverInterface",
          LOOKUP(2,1/(ports!D$2:D938&lt;&gt;""),ports!D$2:D938)="NvDataInterface")),
  "ReceiverPort_Options",
  IF(AND(LOOKUP(2,1/(ports!B$2:B938&lt;&gt;""),ports!B$2:B938)="SenderPort",
         OR(LOOKUP(2,1/(ports!D$2:D938&lt;&gt;""),ports!D$2:D938)="SenderReceiverInterface",
            LOOKUP(2,1/(ports!D$2:D938&lt;&gt;""),ports!D$2:D938)="NvDataInterface")),
     "SenderPort_Options",
     ""  )
)</f>
        <v/>
      </c>
      <c r="AK938" t="str">
        <f>IF(adt_primitive!D938&lt;&gt;"", adt_primitive!D938, AK937)</f>
        <v>CM_ActnOnErToMM</v>
      </c>
      <c r="AL938" s="27" t="str">
        <f>IF(adt_primitive!B938&lt;&gt;"", adt_primitive!B938, AL937)</f>
        <v>ADTS_ActnOnErToMM</v>
      </c>
      <c r="AM938" t="str">
        <f>IF(ports!E938&lt;&gt;"", ports!E938, AM937)</f>
        <v>Trigger1</v>
      </c>
      <c r="AN938" t="str">
        <f>IF(ports!C938&lt;&gt;"", ports!C938, AN937)</f>
        <v>Trigger_R_Port</v>
      </c>
      <c r="AO938" s="27" t="str">
        <f>IF(ports!F938&lt;&gt;"", ports!F938, AO937)</f>
        <v>Trigg2</v>
      </c>
    </row>
    <row r="939" spans="34:41" ht="15" x14ac:dyDescent="0.25">
      <c r="AH939" s="27" t="str" cm="1">
        <f t="array" ref="AH939">IF(AND(LOOKUP(2,1/(ports!B$2:B939&lt;&gt;""),ports!B$2:B939)="ReceiverPort",
       OR(LOOKUP(2,1/(ports!D$2:D939&lt;&gt;""),ports!D$2:D939)="SenderReceiverInterface",
          LOOKUP(2,1/(ports!D$2:D939&lt;&gt;""),ports!D$2:D939)="NvDataInterface")),
  "ReceiverPort_Options",
  IF(AND(LOOKUP(2,1/(ports!B$2:B939&lt;&gt;""),ports!B$2:B939)="SenderPort",
         OR(LOOKUP(2,1/(ports!D$2:D939&lt;&gt;""),ports!D$2:D939)="SenderReceiverInterface",
            LOOKUP(2,1/(ports!D$2:D939&lt;&gt;""),ports!D$2:D939)="NvDataInterface")),
     "SenderPort_Options",
     ""  )
)</f>
        <v/>
      </c>
      <c r="AK939" t="str">
        <f>IF(adt_primitive!D939&lt;&gt;"", adt_primitive!D939, AK938)</f>
        <v>CM_ActnOnErToMM</v>
      </c>
      <c r="AL939" s="27" t="str">
        <f>IF(adt_primitive!B939&lt;&gt;"", adt_primitive!B939, AL938)</f>
        <v>ADTS_ActnOnErToMM</v>
      </c>
      <c r="AM939" t="str">
        <f>IF(ports!E939&lt;&gt;"", ports!E939, AM938)</f>
        <v>Trigger1</v>
      </c>
      <c r="AN939" t="str">
        <f>IF(ports!C939&lt;&gt;"", ports!C939, AN938)</f>
        <v>Trigger_R_Port</v>
      </c>
      <c r="AO939" s="27" t="str">
        <f>IF(ports!F939&lt;&gt;"", ports!F939, AO938)</f>
        <v>Trigg2</v>
      </c>
    </row>
    <row r="940" spans="34:41" ht="15" x14ac:dyDescent="0.25">
      <c r="AH940" s="27" t="str" cm="1">
        <f t="array" ref="AH940">IF(AND(LOOKUP(2,1/(ports!B$2:B940&lt;&gt;""),ports!B$2:B940)="ReceiverPort",
       OR(LOOKUP(2,1/(ports!D$2:D940&lt;&gt;""),ports!D$2:D940)="SenderReceiverInterface",
          LOOKUP(2,1/(ports!D$2:D940&lt;&gt;""),ports!D$2:D940)="NvDataInterface")),
  "ReceiverPort_Options",
  IF(AND(LOOKUP(2,1/(ports!B$2:B940&lt;&gt;""),ports!B$2:B940)="SenderPort",
         OR(LOOKUP(2,1/(ports!D$2:D940&lt;&gt;""),ports!D$2:D940)="SenderReceiverInterface",
            LOOKUP(2,1/(ports!D$2:D940&lt;&gt;""),ports!D$2:D940)="NvDataInterface")),
     "SenderPort_Options",
     ""  )
)</f>
        <v/>
      </c>
      <c r="AK940" t="str">
        <f>IF(adt_primitive!D940&lt;&gt;"", adt_primitive!D940, AK939)</f>
        <v>CM_ActnOnErToMM</v>
      </c>
      <c r="AL940" s="27" t="str">
        <f>IF(adt_primitive!B940&lt;&gt;"", adt_primitive!B940, AL939)</f>
        <v>ADTS_ActnOnErToMM</v>
      </c>
      <c r="AM940" t="str">
        <f>IF(ports!E940&lt;&gt;"", ports!E940, AM939)</f>
        <v>Trigger1</v>
      </c>
      <c r="AN940" t="str">
        <f>IF(ports!C940&lt;&gt;"", ports!C940, AN939)</f>
        <v>Trigger_R_Port</v>
      </c>
      <c r="AO940" s="27" t="str">
        <f>IF(ports!F940&lt;&gt;"", ports!F940, AO939)</f>
        <v>Trigg2</v>
      </c>
    </row>
    <row r="941" spans="34:41" ht="15" x14ac:dyDescent="0.25">
      <c r="AH941" s="27" t="str" cm="1">
        <f t="array" ref="AH941">IF(AND(LOOKUP(2,1/(ports!B$2:B941&lt;&gt;""),ports!B$2:B941)="ReceiverPort",
       OR(LOOKUP(2,1/(ports!D$2:D941&lt;&gt;""),ports!D$2:D941)="SenderReceiverInterface",
          LOOKUP(2,1/(ports!D$2:D941&lt;&gt;""),ports!D$2:D941)="NvDataInterface")),
  "ReceiverPort_Options",
  IF(AND(LOOKUP(2,1/(ports!B$2:B941&lt;&gt;""),ports!B$2:B941)="SenderPort",
         OR(LOOKUP(2,1/(ports!D$2:D941&lt;&gt;""),ports!D$2:D941)="SenderReceiverInterface",
            LOOKUP(2,1/(ports!D$2:D941&lt;&gt;""),ports!D$2:D941)="NvDataInterface")),
     "SenderPort_Options",
     ""  )
)</f>
        <v/>
      </c>
      <c r="AK941" t="str">
        <f>IF(adt_primitive!D941&lt;&gt;"", adt_primitive!D941, AK940)</f>
        <v>CM_ActnOnErToMM</v>
      </c>
      <c r="AL941" s="27" t="str">
        <f>IF(adt_primitive!B941&lt;&gt;"", adt_primitive!B941, AL940)</f>
        <v>ADTS_ActnOnErToMM</v>
      </c>
      <c r="AM941" t="str">
        <f>IF(ports!E941&lt;&gt;"", ports!E941, AM940)</f>
        <v>Trigger1</v>
      </c>
      <c r="AN941" t="str">
        <f>IF(ports!C941&lt;&gt;"", ports!C941, AN940)</f>
        <v>Trigger_R_Port</v>
      </c>
      <c r="AO941" s="27" t="str">
        <f>IF(ports!F941&lt;&gt;"", ports!F941, AO940)</f>
        <v>Trigg2</v>
      </c>
    </row>
    <row r="942" spans="34:41" ht="15" x14ac:dyDescent="0.25">
      <c r="AH942" s="27" t="str" cm="1">
        <f t="array" ref="AH942">IF(AND(LOOKUP(2,1/(ports!B$2:B942&lt;&gt;""),ports!B$2:B942)="ReceiverPort",
       OR(LOOKUP(2,1/(ports!D$2:D942&lt;&gt;""),ports!D$2:D942)="SenderReceiverInterface",
          LOOKUP(2,1/(ports!D$2:D942&lt;&gt;""),ports!D$2:D942)="NvDataInterface")),
  "ReceiverPort_Options",
  IF(AND(LOOKUP(2,1/(ports!B$2:B942&lt;&gt;""),ports!B$2:B942)="SenderPort",
         OR(LOOKUP(2,1/(ports!D$2:D942&lt;&gt;""),ports!D$2:D942)="SenderReceiverInterface",
            LOOKUP(2,1/(ports!D$2:D942&lt;&gt;""),ports!D$2:D942)="NvDataInterface")),
     "SenderPort_Options",
     ""  )
)</f>
        <v/>
      </c>
      <c r="AK942" t="str">
        <f>IF(adt_primitive!D942&lt;&gt;"", adt_primitive!D942, AK941)</f>
        <v>CM_ActnOnErToMM</v>
      </c>
      <c r="AL942" s="27" t="str">
        <f>IF(adt_primitive!B942&lt;&gt;"", adt_primitive!B942, AL941)</f>
        <v>ADTS_ActnOnErToMM</v>
      </c>
      <c r="AM942" t="str">
        <f>IF(ports!E942&lt;&gt;"", ports!E942, AM941)</f>
        <v>Trigger1</v>
      </c>
      <c r="AN942" t="str">
        <f>IF(ports!C942&lt;&gt;"", ports!C942, AN941)</f>
        <v>Trigger_R_Port</v>
      </c>
      <c r="AO942" s="27" t="str">
        <f>IF(ports!F942&lt;&gt;"", ports!F942, AO941)</f>
        <v>Trigg2</v>
      </c>
    </row>
    <row r="943" spans="34:41" ht="15" x14ac:dyDescent="0.25">
      <c r="AH943" s="27" t="str" cm="1">
        <f t="array" ref="AH943">IF(AND(LOOKUP(2,1/(ports!B$2:B943&lt;&gt;""),ports!B$2:B943)="ReceiverPort",
       OR(LOOKUP(2,1/(ports!D$2:D943&lt;&gt;""),ports!D$2:D943)="SenderReceiverInterface",
          LOOKUP(2,1/(ports!D$2:D943&lt;&gt;""),ports!D$2:D943)="NvDataInterface")),
  "ReceiverPort_Options",
  IF(AND(LOOKUP(2,1/(ports!B$2:B943&lt;&gt;""),ports!B$2:B943)="SenderPort",
         OR(LOOKUP(2,1/(ports!D$2:D943&lt;&gt;""),ports!D$2:D943)="SenderReceiverInterface",
            LOOKUP(2,1/(ports!D$2:D943&lt;&gt;""),ports!D$2:D943)="NvDataInterface")),
     "SenderPort_Options",
     ""  )
)</f>
        <v/>
      </c>
      <c r="AK943" t="str">
        <f>IF(adt_primitive!D943&lt;&gt;"", adt_primitive!D943, AK942)</f>
        <v>CM_ActnOnErToMM</v>
      </c>
      <c r="AL943" s="27" t="str">
        <f>IF(adt_primitive!B943&lt;&gt;"", adt_primitive!B943, AL942)</f>
        <v>ADTS_ActnOnErToMM</v>
      </c>
      <c r="AM943" t="str">
        <f>IF(ports!E943&lt;&gt;"", ports!E943, AM942)</f>
        <v>Trigger1</v>
      </c>
      <c r="AN943" t="str">
        <f>IF(ports!C943&lt;&gt;"", ports!C943, AN942)</f>
        <v>Trigger_R_Port</v>
      </c>
      <c r="AO943" s="27" t="str">
        <f>IF(ports!F943&lt;&gt;"", ports!F943, AO942)</f>
        <v>Trigg2</v>
      </c>
    </row>
    <row r="944" spans="34:41" ht="15" x14ac:dyDescent="0.25">
      <c r="AH944" s="27" t="str" cm="1">
        <f t="array" ref="AH944">IF(AND(LOOKUP(2,1/(ports!B$2:B944&lt;&gt;""),ports!B$2:B944)="ReceiverPort",
       OR(LOOKUP(2,1/(ports!D$2:D944&lt;&gt;""),ports!D$2:D944)="SenderReceiverInterface",
          LOOKUP(2,1/(ports!D$2:D944&lt;&gt;""),ports!D$2:D944)="NvDataInterface")),
  "ReceiverPort_Options",
  IF(AND(LOOKUP(2,1/(ports!B$2:B944&lt;&gt;""),ports!B$2:B944)="SenderPort",
         OR(LOOKUP(2,1/(ports!D$2:D944&lt;&gt;""),ports!D$2:D944)="SenderReceiverInterface",
            LOOKUP(2,1/(ports!D$2:D944&lt;&gt;""),ports!D$2:D944)="NvDataInterface")),
     "SenderPort_Options",
     ""  )
)</f>
        <v/>
      </c>
      <c r="AK944" t="str">
        <f>IF(adt_primitive!D944&lt;&gt;"", adt_primitive!D944, AK943)</f>
        <v>CM_ActnOnErToMM</v>
      </c>
      <c r="AL944" s="27" t="str">
        <f>IF(adt_primitive!B944&lt;&gt;"", adt_primitive!B944, AL943)</f>
        <v>ADTS_ActnOnErToMM</v>
      </c>
      <c r="AM944" t="str">
        <f>IF(ports!E944&lt;&gt;"", ports!E944, AM943)</f>
        <v>Trigger1</v>
      </c>
      <c r="AN944" t="str">
        <f>IF(ports!C944&lt;&gt;"", ports!C944, AN943)</f>
        <v>Trigger_R_Port</v>
      </c>
      <c r="AO944" s="27" t="str">
        <f>IF(ports!F944&lt;&gt;"", ports!F944, AO943)</f>
        <v>Trigg2</v>
      </c>
    </row>
    <row r="945" spans="34:41" ht="15" x14ac:dyDescent="0.25">
      <c r="AH945" s="27" t="str" cm="1">
        <f t="array" ref="AH945">IF(AND(LOOKUP(2,1/(ports!B$2:B945&lt;&gt;""),ports!B$2:B945)="ReceiverPort",
       OR(LOOKUP(2,1/(ports!D$2:D945&lt;&gt;""),ports!D$2:D945)="SenderReceiverInterface",
          LOOKUP(2,1/(ports!D$2:D945&lt;&gt;""),ports!D$2:D945)="NvDataInterface")),
  "ReceiverPort_Options",
  IF(AND(LOOKUP(2,1/(ports!B$2:B945&lt;&gt;""),ports!B$2:B945)="SenderPort",
         OR(LOOKUP(2,1/(ports!D$2:D945&lt;&gt;""),ports!D$2:D945)="SenderReceiverInterface",
            LOOKUP(2,1/(ports!D$2:D945&lt;&gt;""),ports!D$2:D945)="NvDataInterface")),
     "SenderPort_Options",
     ""  )
)</f>
        <v/>
      </c>
      <c r="AK945" t="str">
        <f>IF(adt_primitive!D945&lt;&gt;"", adt_primitive!D945, AK944)</f>
        <v>CM_ActnOnErToMM</v>
      </c>
      <c r="AL945" s="27" t="str">
        <f>IF(adt_primitive!B945&lt;&gt;"", adt_primitive!B945, AL944)</f>
        <v>ADTS_ActnOnErToMM</v>
      </c>
      <c r="AM945" t="str">
        <f>IF(ports!E945&lt;&gt;"", ports!E945, AM944)</f>
        <v>Trigger1</v>
      </c>
      <c r="AN945" t="str">
        <f>IF(ports!C945&lt;&gt;"", ports!C945, AN944)</f>
        <v>Trigger_R_Port</v>
      </c>
      <c r="AO945" s="27" t="str">
        <f>IF(ports!F945&lt;&gt;"", ports!F945, AO944)</f>
        <v>Trigg2</v>
      </c>
    </row>
    <row r="946" spans="34:41" ht="15" x14ac:dyDescent="0.25">
      <c r="AH946" s="27" t="str" cm="1">
        <f t="array" ref="AH946">IF(AND(LOOKUP(2,1/(ports!B$2:B946&lt;&gt;""),ports!B$2:B946)="ReceiverPort",
       OR(LOOKUP(2,1/(ports!D$2:D946&lt;&gt;""),ports!D$2:D946)="SenderReceiverInterface",
          LOOKUP(2,1/(ports!D$2:D946&lt;&gt;""),ports!D$2:D946)="NvDataInterface")),
  "ReceiverPort_Options",
  IF(AND(LOOKUP(2,1/(ports!B$2:B946&lt;&gt;""),ports!B$2:B946)="SenderPort",
         OR(LOOKUP(2,1/(ports!D$2:D946&lt;&gt;""),ports!D$2:D946)="SenderReceiverInterface",
            LOOKUP(2,1/(ports!D$2:D946&lt;&gt;""),ports!D$2:D946)="NvDataInterface")),
     "SenderPort_Options",
     ""  )
)</f>
        <v/>
      </c>
      <c r="AK946" t="str">
        <f>IF(adt_primitive!D946&lt;&gt;"", adt_primitive!D946, AK945)</f>
        <v>CM_ActnOnErToMM</v>
      </c>
      <c r="AL946" s="27" t="str">
        <f>IF(adt_primitive!B946&lt;&gt;"", adt_primitive!B946, AL945)</f>
        <v>ADTS_ActnOnErToMM</v>
      </c>
      <c r="AM946" t="str">
        <f>IF(ports!E946&lt;&gt;"", ports!E946, AM945)</f>
        <v>Trigger1</v>
      </c>
      <c r="AN946" t="str">
        <f>IF(ports!C946&lt;&gt;"", ports!C946, AN945)</f>
        <v>Trigger_R_Port</v>
      </c>
      <c r="AO946" s="27" t="str">
        <f>IF(ports!F946&lt;&gt;"", ports!F946, AO945)</f>
        <v>Trigg2</v>
      </c>
    </row>
    <row r="947" spans="34:41" ht="15" x14ac:dyDescent="0.25">
      <c r="AH947" s="27" t="str" cm="1">
        <f t="array" ref="AH947">IF(AND(LOOKUP(2,1/(ports!B$2:B947&lt;&gt;""),ports!B$2:B947)="ReceiverPort",
       OR(LOOKUP(2,1/(ports!D$2:D947&lt;&gt;""),ports!D$2:D947)="SenderReceiverInterface",
          LOOKUP(2,1/(ports!D$2:D947&lt;&gt;""),ports!D$2:D947)="NvDataInterface")),
  "ReceiverPort_Options",
  IF(AND(LOOKUP(2,1/(ports!B$2:B947&lt;&gt;""),ports!B$2:B947)="SenderPort",
         OR(LOOKUP(2,1/(ports!D$2:D947&lt;&gt;""),ports!D$2:D947)="SenderReceiverInterface",
            LOOKUP(2,1/(ports!D$2:D947&lt;&gt;""),ports!D$2:D947)="NvDataInterface")),
     "SenderPort_Options",
     ""  )
)</f>
        <v/>
      </c>
      <c r="AK947" t="str">
        <f>IF(adt_primitive!D947&lt;&gt;"", adt_primitive!D947, AK946)</f>
        <v>CM_ActnOnErToMM</v>
      </c>
      <c r="AL947" s="27" t="str">
        <f>IF(adt_primitive!B947&lt;&gt;"", adt_primitive!B947, AL946)</f>
        <v>ADTS_ActnOnErToMM</v>
      </c>
      <c r="AM947" t="str">
        <f>IF(ports!E947&lt;&gt;"", ports!E947, AM946)</f>
        <v>Trigger1</v>
      </c>
      <c r="AN947" t="str">
        <f>IF(ports!C947&lt;&gt;"", ports!C947, AN946)</f>
        <v>Trigger_R_Port</v>
      </c>
      <c r="AO947" s="27" t="str">
        <f>IF(ports!F947&lt;&gt;"", ports!F947, AO946)</f>
        <v>Trigg2</v>
      </c>
    </row>
    <row r="948" spans="34:41" ht="15" x14ac:dyDescent="0.25">
      <c r="AH948" s="27" t="str" cm="1">
        <f t="array" ref="AH948">IF(AND(LOOKUP(2,1/(ports!B$2:B948&lt;&gt;""),ports!B$2:B948)="ReceiverPort",
       OR(LOOKUP(2,1/(ports!D$2:D948&lt;&gt;""),ports!D$2:D948)="SenderReceiverInterface",
          LOOKUP(2,1/(ports!D$2:D948&lt;&gt;""),ports!D$2:D948)="NvDataInterface")),
  "ReceiverPort_Options",
  IF(AND(LOOKUP(2,1/(ports!B$2:B948&lt;&gt;""),ports!B$2:B948)="SenderPort",
         OR(LOOKUP(2,1/(ports!D$2:D948&lt;&gt;""),ports!D$2:D948)="SenderReceiverInterface",
            LOOKUP(2,1/(ports!D$2:D948&lt;&gt;""),ports!D$2:D948)="NvDataInterface")),
     "SenderPort_Options",
     ""  )
)</f>
        <v/>
      </c>
      <c r="AK948" t="str">
        <f>IF(adt_primitive!D948&lt;&gt;"", adt_primitive!D948, AK947)</f>
        <v>CM_ActnOnErToMM</v>
      </c>
      <c r="AL948" s="27" t="str">
        <f>IF(adt_primitive!B948&lt;&gt;"", adt_primitive!B948, AL947)</f>
        <v>ADTS_ActnOnErToMM</v>
      </c>
      <c r="AM948" t="str">
        <f>IF(ports!E948&lt;&gt;"", ports!E948, AM947)</f>
        <v>Trigger1</v>
      </c>
      <c r="AN948" t="str">
        <f>IF(ports!C948&lt;&gt;"", ports!C948, AN947)</f>
        <v>Trigger_R_Port</v>
      </c>
      <c r="AO948" s="27" t="str">
        <f>IF(ports!F948&lt;&gt;"", ports!F948, AO947)</f>
        <v>Trigg2</v>
      </c>
    </row>
    <row r="949" spans="34:41" ht="15" x14ac:dyDescent="0.25">
      <c r="AH949" s="27" t="str" cm="1">
        <f t="array" ref="AH949">IF(AND(LOOKUP(2,1/(ports!B$2:B949&lt;&gt;""),ports!B$2:B949)="ReceiverPort",
       OR(LOOKUP(2,1/(ports!D$2:D949&lt;&gt;""),ports!D$2:D949)="SenderReceiverInterface",
          LOOKUP(2,1/(ports!D$2:D949&lt;&gt;""),ports!D$2:D949)="NvDataInterface")),
  "ReceiverPort_Options",
  IF(AND(LOOKUP(2,1/(ports!B$2:B949&lt;&gt;""),ports!B$2:B949)="SenderPort",
         OR(LOOKUP(2,1/(ports!D$2:D949&lt;&gt;""),ports!D$2:D949)="SenderReceiverInterface",
            LOOKUP(2,1/(ports!D$2:D949&lt;&gt;""),ports!D$2:D949)="NvDataInterface")),
     "SenderPort_Options",
     ""  )
)</f>
        <v/>
      </c>
      <c r="AK949" t="str">
        <f>IF(adt_primitive!D949&lt;&gt;"", adt_primitive!D949, AK948)</f>
        <v>CM_ActnOnErToMM</v>
      </c>
      <c r="AL949" s="27" t="str">
        <f>IF(adt_primitive!B949&lt;&gt;"", adt_primitive!B949, AL948)</f>
        <v>ADTS_ActnOnErToMM</v>
      </c>
      <c r="AM949" t="str">
        <f>IF(ports!E949&lt;&gt;"", ports!E949, AM948)</f>
        <v>Trigger1</v>
      </c>
      <c r="AN949" t="str">
        <f>IF(ports!C949&lt;&gt;"", ports!C949, AN948)</f>
        <v>Trigger_R_Port</v>
      </c>
      <c r="AO949" s="27" t="str">
        <f>IF(ports!F949&lt;&gt;"", ports!F949, AO948)</f>
        <v>Trigg2</v>
      </c>
    </row>
    <row r="950" spans="34:41" ht="15" x14ac:dyDescent="0.25">
      <c r="AH950" s="27" t="str" cm="1">
        <f t="array" ref="AH950">IF(AND(LOOKUP(2,1/(ports!B$2:B950&lt;&gt;""),ports!B$2:B950)="ReceiverPort",
       OR(LOOKUP(2,1/(ports!D$2:D950&lt;&gt;""),ports!D$2:D950)="SenderReceiverInterface",
          LOOKUP(2,1/(ports!D$2:D950&lt;&gt;""),ports!D$2:D950)="NvDataInterface")),
  "ReceiverPort_Options",
  IF(AND(LOOKUP(2,1/(ports!B$2:B950&lt;&gt;""),ports!B$2:B950)="SenderPort",
         OR(LOOKUP(2,1/(ports!D$2:D950&lt;&gt;""),ports!D$2:D950)="SenderReceiverInterface",
            LOOKUP(2,1/(ports!D$2:D950&lt;&gt;""),ports!D$2:D950)="NvDataInterface")),
     "SenderPort_Options",
     ""  )
)</f>
        <v/>
      </c>
      <c r="AK950" t="str">
        <f>IF(adt_primitive!D950&lt;&gt;"", adt_primitive!D950, AK949)</f>
        <v>CM_ActnOnErToMM</v>
      </c>
      <c r="AL950" s="27" t="str">
        <f>IF(adt_primitive!B950&lt;&gt;"", adt_primitive!B950, AL949)</f>
        <v>ADTS_ActnOnErToMM</v>
      </c>
      <c r="AM950" t="str">
        <f>IF(ports!E950&lt;&gt;"", ports!E950, AM949)</f>
        <v>Trigger1</v>
      </c>
      <c r="AN950" t="str">
        <f>IF(ports!C950&lt;&gt;"", ports!C950, AN949)</f>
        <v>Trigger_R_Port</v>
      </c>
      <c r="AO950" s="27" t="str">
        <f>IF(ports!F950&lt;&gt;"", ports!F950, AO949)</f>
        <v>Trigg2</v>
      </c>
    </row>
    <row r="951" spans="34:41" ht="15" x14ac:dyDescent="0.25">
      <c r="AH951" s="27" t="str" cm="1">
        <f t="array" ref="AH951">IF(AND(LOOKUP(2,1/(ports!B$2:B951&lt;&gt;""),ports!B$2:B951)="ReceiverPort",
       OR(LOOKUP(2,1/(ports!D$2:D951&lt;&gt;""),ports!D$2:D951)="SenderReceiverInterface",
          LOOKUP(2,1/(ports!D$2:D951&lt;&gt;""),ports!D$2:D951)="NvDataInterface")),
  "ReceiverPort_Options",
  IF(AND(LOOKUP(2,1/(ports!B$2:B951&lt;&gt;""),ports!B$2:B951)="SenderPort",
         OR(LOOKUP(2,1/(ports!D$2:D951&lt;&gt;""),ports!D$2:D951)="SenderReceiverInterface",
            LOOKUP(2,1/(ports!D$2:D951&lt;&gt;""),ports!D$2:D951)="NvDataInterface")),
     "SenderPort_Options",
     ""  )
)</f>
        <v/>
      </c>
      <c r="AK951" t="str">
        <f>IF(adt_primitive!D951&lt;&gt;"", adt_primitive!D951, AK950)</f>
        <v>CM_ActnOnErToMM</v>
      </c>
      <c r="AL951" s="27" t="str">
        <f>IF(adt_primitive!B951&lt;&gt;"", adt_primitive!B951, AL950)</f>
        <v>ADTS_ActnOnErToMM</v>
      </c>
      <c r="AM951" t="str">
        <f>IF(ports!E951&lt;&gt;"", ports!E951, AM950)</f>
        <v>Trigger1</v>
      </c>
      <c r="AN951" t="str">
        <f>IF(ports!C951&lt;&gt;"", ports!C951, AN950)</f>
        <v>Trigger_R_Port</v>
      </c>
      <c r="AO951" s="27" t="str">
        <f>IF(ports!F951&lt;&gt;"", ports!F951, AO950)</f>
        <v>Trigg2</v>
      </c>
    </row>
    <row r="952" spans="34:41" ht="15" x14ac:dyDescent="0.25">
      <c r="AH952" s="27" t="str" cm="1">
        <f t="array" ref="AH952">IF(AND(LOOKUP(2,1/(ports!B$2:B952&lt;&gt;""),ports!B$2:B952)="ReceiverPort",
       OR(LOOKUP(2,1/(ports!D$2:D952&lt;&gt;""),ports!D$2:D952)="SenderReceiverInterface",
          LOOKUP(2,1/(ports!D$2:D952&lt;&gt;""),ports!D$2:D952)="NvDataInterface")),
  "ReceiverPort_Options",
  IF(AND(LOOKUP(2,1/(ports!B$2:B952&lt;&gt;""),ports!B$2:B952)="SenderPort",
         OR(LOOKUP(2,1/(ports!D$2:D952&lt;&gt;""),ports!D$2:D952)="SenderReceiverInterface",
            LOOKUP(2,1/(ports!D$2:D952&lt;&gt;""),ports!D$2:D952)="NvDataInterface")),
     "SenderPort_Options",
     ""  )
)</f>
        <v/>
      </c>
      <c r="AK952" t="str">
        <f>IF(adt_primitive!D952&lt;&gt;"", adt_primitive!D952, AK951)</f>
        <v>CM_ActnOnErToMM</v>
      </c>
      <c r="AL952" s="27" t="str">
        <f>IF(adt_primitive!B952&lt;&gt;"", adt_primitive!B952, AL951)</f>
        <v>ADTS_ActnOnErToMM</v>
      </c>
      <c r="AM952" t="str">
        <f>IF(ports!E952&lt;&gt;"", ports!E952, AM951)</f>
        <v>Trigger1</v>
      </c>
      <c r="AN952" t="str">
        <f>IF(ports!C952&lt;&gt;"", ports!C952, AN951)</f>
        <v>Trigger_R_Port</v>
      </c>
      <c r="AO952" s="27" t="str">
        <f>IF(ports!F952&lt;&gt;"", ports!F952, AO951)</f>
        <v>Trigg2</v>
      </c>
    </row>
    <row r="953" spans="34:41" ht="15" x14ac:dyDescent="0.25">
      <c r="AH953" s="27" t="str" cm="1">
        <f t="array" ref="AH953">IF(AND(LOOKUP(2,1/(ports!B$2:B953&lt;&gt;""),ports!B$2:B953)="ReceiverPort",
       OR(LOOKUP(2,1/(ports!D$2:D953&lt;&gt;""),ports!D$2:D953)="SenderReceiverInterface",
          LOOKUP(2,1/(ports!D$2:D953&lt;&gt;""),ports!D$2:D953)="NvDataInterface")),
  "ReceiverPort_Options",
  IF(AND(LOOKUP(2,1/(ports!B$2:B953&lt;&gt;""),ports!B$2:B953)="SenderPort",
         OR(LOOKUP(2,1/(ports!D$2:D953&lt;&gt;""),ports!D$2:D953)="SenderReceiverInterface",
            LOOKUP(2,1/(ports!D$2:D953&lt;&gt;""),ports!D$2:D953)="NvDataInterface")),
     "SenderPort_Options",
     ""  )
)</f>
        <v/>
      </c>
      <c r="AK953" t="str">
        <f>IF(adt_primitive!D953&lt;&gt;"", adt_primitive!D953, AK952)</f>
        <v>CM_ActnOnErToMM</v>
      </c>
      <c r="AL953" s="27" t="str">
        <f>IF(adt_primitive!B953&lt;&gt;"", adt_primitive!B953, AL952)</f>
        <v>ADTS_ActnOnErToMM</v>
      </c>
      <c r="AM953" t="str">
        <f>IF(ports!E953&lt;&gt;"", ports!E953, AM952)</f>
        <v>Trigger1</v>
      </c>
      <c r="AN953" t="str">
        <f>IF(ports!C953&lt;&gt;"", ports!C953, AN952)</f>
        <v>Trigger_R_Port</v>
      </c>
      <c r="AO953" s="27" t="str">
        <f>IF(ports!F953&lt;&gt;"", ports!F953, AO952)</f>
        <v>Trigg2</v>
      </c>
    </row>
    <row r="954" spans="34:41" ht="15" x14ac:dyDescent="0.25">
      <c r="AH954" s="27" t="str" cm="1">
        <f t="array" ref="AH954">IF(AND(LOOKUP(2,1/(ports!B$2:B954&lt;&gt;""),ports!B$2:B954)="ReceiverPort",
       OR(LOOKUP(2,1/(ports!D$2:D954&lt;&gt;""),ports!D$2:D954)="SenderReceiverInterface",
          LOOKUP(2,1/(ports!D$2:D954&lt;&gt;""),ports!D$2:D954)="NvDataInterface")),
  "ReceiverPort_Options",
  IF(AND(LOOKUP(2,1/(ports!B$2:B954&lt;&gt;""),ports!B$2:B954)="SenderPort",
         OR(LOOKUP(2,1/(ports!D$2:D954&lt;&gt;""),ports!D$2:D954)="SenderReceiverInterface",
            LOOKUP(2,1/(ports!D$2:D954&lt;&gt;""),ports!D$2:D954)="NvDataInterface")),
     "SenderPort_Options",
     ""  )
)</f>
        <v/>
      </c>
      <c r="AK954" t="str">
        <f>IF(adt_primitive!D954&lt;&gt;"", adt_primitive!D954, AK953)</f>
        <v>CM_ActnOnErToMM</v>
      </c>
      <c r="AL954" s="27" t="str">
        <f>IF(adt_primitive!B954&lt;&gt;"", adt_primitive!B954, AL953)</f>
        <v>ADTS_ActnOnErToMM</v>
      </c>
      <c r="AM954" t="str">
        <f>IF(ports!E954&lt;&gt;"", ports!E954, AM953)</f>
        <v>Trigger1</v>
      </c>
      <c r="AN954" t="str">
        <f>IF(ports!C954&lt;&gt;"", ports!C954, AN953)</f>
        <v>Trigger_R_Port</v>
      </c>
      <c r="AO954" s="27" t="str">
        <f>IF(ports!F954&lt;&gt;"", ports!F954, AO953)</f>
        <v>Trigg2</v>
      </c>
    </row>
    <row r="955" spans="34:41" ht="15" x14ac:dyDescent="0.25">
      <c r="AH955" s="27" t="str" cm="1">
        <f t="array" ref="AH955">IF(AND(LOOKUP(2,1/(ports!B$2:B955&lt;&gt;""),ports!B$2:B955)="ReceiverPort",
       OR(LOOKUP(2,1/(ports!D$2:D955&lt;&gt;""),ports!D$2:D955)="SenderReceiverInterface",
          LOOKUP(2,1/(ports!D$2:D955&lt;&gt;""),ports!D$2:D955)="NvDataInterface")),
  "ReceiverPort_Options",
  IF(AND(LOOKUP(2,1/(ports!B$2:B955&lt;&gt;""),ports!B$2:B955)="SenderPort",
         OR(LOOKUP(2,1/(ports!D$2:D955&lt;&gt;""),ports!D$2:D955)="SenderReceiverInterface",
            LOOKUP(2,1/(ports!D$2:D955&lt;&gt;""),ports!D$2:D955)="NvDataInterface")),
     "SenderPort_Options",
     ""  )
)</f>
        <v/>
      </c>
      <c r="AK955" t="str">
        <f>IF(adt_primitive!D955&lt;&gt;"", adt_primitive!D955, AK954)</f>
        <v>CM_ActnOnErToMM</v>
      </c>
      <c r="AL955" s="27" t="str">
        <f>IF(adt_primitive!B955&lt;&gt;"", adt_primitive!B955, AL954)</f>
        <v>ADTS_ActnOnErToMM</v>
      </c>
      <c r="AM955" t="str">
        <f>IF(ports!E955&lt;&gt;"", ports!E955, AM954)</f>
        <v>Trigger1</v>
      </c>
      <c r="AN955" t="str">
        <f>IF(ports!C955&lt;&gt;"", ports!C955, AN954)</f>
        <v>Trigger_R_Port</v>
      </c>
      <c r="AO955" s="27" t="str">
        <f>IF(ports!F955&lt;&gt;"", ports!F955, AO954)</f>
        <v>Trigg2</v>
      </c>
    </row>
    <row r="956" spans="34:41" ht="15" x14ac:dyDescent="0.25">
      <c r="AH956" s="27" t="str" cm="1">
        <f t="array" ref="AH956">IF(AND(LOOKUP(2,1/(ports!B$2:B956&lt;&gt;""),ports!B$2:B956)="ReceiverPort",
       OR(LOOKUP(2,1/(ports!D$2:D956&lt;&gt;""),ports!D$2:D956)="SenderReceiverInterface",
          LOOKUP(2,1/(ports!D$2:D956&lt;&gt;""),ports!D$2:D956)="NvDataInterface")),
  "ReceiverPort_Options",
  IF(AND(LOOKUP(2,1/(ports!B$2:B956&lt;&gt;""),ports!B$2:B956)="SenderPort",
         OR(LOOKUP(2,1/(ports!D$2:D956&lt;&gt;""),ports!D$2:D956)="SenderReceiverInterface",
            LOOKUP(2,1/(ports!D$2:D956&lt;&gt;""),ports!D$2:D956)="NvDataInterface")),
     "SenderPort_Options",
     ""  )
)</f>
        <v/>
      </c>
      <c r="AK956" t="str">
        <f>IF(adt_primitive!D956&lt;&gt;"", adt_primitive!D956, AK955)</f>
        <v>CM_ActnOnErToMM</v>
      </c>
      <c r="AL956" s="27" t="str">
        <f>IF(adt_primitive!B956&lt;&gt;"", adt_primitive!B956, AL955)</f>
        <v>ADTS_ActnOnErToMM</v>
      </c>
      <c r="AM956" t="str">
        <f>IF(ports!E956&lt;&gt;"", ports!E956, AM955)</f>
        <v>Trigger1</v>
      </c>
      <c r="AN956" t="str">
        <f>IF(ports!C956&lt;&gt;"", ports!C956, AN955)</f>
        <v>Trigger_R_Port</v>
      </c>
      <c r="AO956" s="27" t="str">
        <f>IF(ports!F956&lt;&gt;"", ports!F956, AO955)</f>
        <v>Trigg2</v>
      </c>
    </row>
    <row r="957" spans="34:41" ht="15" x14ac:dyDescent="0.25">
      <c r="AH957" s="27" t="str" cm="1">
        <f t="array" ref="AH957">IF(AND(LOOKUP(2,1/(ports!B$2:B957&lt;&gt;""),ports!B$2:B957)="ReceiverPort",
       OR(LOOKUP(2,1/(ports!D$2:D957&lt;&gt;""),ports!D$2:D957)="SenderReceiverInterface",
          LOOKUP(2,1/(ports!D$2:D957&lt;&gt;""),ports!D$2:D957)="NvDataInterface")),
  "ReceiverPort_Options",
  IF(AND(LOOKUP(2,1/(ports!B$2:B957&lt;&gt;""),ports!B$2:B957)="SenderPort",
         OR(LOOKUP(2,1/(ports!D$2:D957&lt;&gt;""),ports!D$2:D957)="SenderReceiverInterface",
            LOOKUP(2,1/(ports!D$2:D957&lt;&gt;""),ports!D$2:D957)="NvDataInterface")),
     "SenderPort_Options",
     ""  )
)</f>
        <v/>
      </c>
      <c r="AK957" t="str">
        <f>IF(adt_primitive!D957&lt;&gt;"", adt_primitive!D957, AK956)</f>
        <v>CM_ActnOnErToMM</v>
      </c>
      <c r="AL957" s="27" t="str">
        <f>IF(adt_primitive!B957&lt;&gt;"", adt_primitive!B957, AL956)</f>
        <v>ADTS_ActnOnErToMM</v>
      </c>
      <c r="AM957" t="str">
        <f>IF(ports!E957&lt;&gt;"", ports!E957, AM956)</f>
        <v>Trigger1</v>
      </c>
      <c r="AN957" t="str">
        <f>IF(ports!C957&lt;&gt;"", ports!C957, AN956)</f>
        <v>Trigger_R_Port</v>
      </c>
      <c r="AO957" s="27" t="str">
        <f>IF(ports!F957&lt;&gt;"", ports!F957, AO956)</f>
        <v>Trigg2</v>
      </c>
    </row>
    <row r="958" spans="34:41" ht="15" x14ac:dyDescent="0.25">
      <c r="AH958" s="27" t="str" cm="1">
        <f t="array" ref="AH958">IF(AND(LOOKUP(2,1/(ports!B$2:B958&lt;&gt;""),ports!B$2:B958)="ReceiverPort",
       OR(LOOKUP(2,1/(ports!D$2:D958&lt;&gt;""),ports!D$2:D958)="SenderReceiverInterface",
          LOOKUP(2,1/(ports!D$2:D958&lt;&gt;""),ports!D$2:D958)="NvDataInterface")),
  "ReceiverPort_Options",
  IF(AND(LOOKUP(2,1/(ports!B$2:B958&lt;&gt;""),ports!B$2:B958)="SenderPort",
         OR(LOOKUP(2,1/(ports!D$2:D958&lt;&gt;""),ports!D$2:D958)="SenderReceiverInterface",
            LOOKUP(2,1/(ports!D$2:D958&lt;&gt;""),ports!D$2:D958)="NvDataInterface")),
     "SenderPort_Options",
     ""  )
)</f>
        <v/>
      </c>
      <c r="AK958" t="str">
        <f>IF(adt_primitive!D958&lt;&gt;"", adt_primitive!D958, AK957)</f>
        <v>CM_ActnOnErToMM</v>
      </c>
      <c r="AL958" s="27" t="str">
        <f>IF(adt_primitive!B958&lt;&gt;"", adt_primitive!B958, AL957)</f>
        <v>ADTS_ActnOnErToMM</v>
      </c>
      <c r="AM958" t="str">
        <f>IF(ports!E958&lt;&gt;"", ports!E958, AM957)</f>
        <v>Trigger1</v>
      </c>
      <c r="AN958" t="str">
        <f>IF(ports!C958&lt;&gt;"", ports!C958, AN957)</f>
        <v>Trigger_R_Port</v>
      </c>
      <c r="AO958" s="27" t="str">
        <f>IF(ports!F958&lt;&gt;"", ports!F958, AO957)</f>
        <v>Trigg2</v>
      </c>
    </row>
    <row r="959" spans="34:41" ht="15" x14ac:dyDescent="0.25">
      <c r="AH959" s="27" t="str" cm="1">
        <f t="array" ref="AH959">IF(AND(LOOKUP(2,1/(ports!B$2:B959&lt;&gt;""),ports!B$2:B959)="ReceiverPort",
       OR(LOOKUP(2,1/(ports!D$2:D959&lt;&gt;""),ports!D$2:D959)="SenderReceiverInterface",
          LOOKUP(2,1/(ports!D$2:D959&lt;&gt;""),ports!D$2:D959)="NvDataInterface")),
  "ReceiverPort_Options",
  IF(AND(LOOKUP(2,1/(ports!B$2:B959&lt;&gt;""),ports!B$2:B959)="SenderPort",
         OR(LOOKUP(2,1/(ports!D$2:D959&lt;&gt;""),ports!D$2:D959)="SenderReceiverInterface",
            LOOKUP(2,1/(ports!D$2:D959&lt;&gt;""),ports!D$2:D959)="NvDataInterface")),
     "SenderPort_Options",
     ""  )
)</f>
        <v/>
      </c>
      <c r="AK959" t="str">
        <f>IF(adt_primitive!D959&lt;&gt;"", adt_primitive!D959, AK958)</f>
        <v>CM_ActnOnErToMM</v>
      </c>
      <c r="AL959" s="27" t="str">
        <f>IF(adt_primitive!B959&lt;&gt;"", adt_primitive!B959, AL958)</f>
        <v>ADTS_ActnOnErToMM</v>
      </c>
      <c r="AM959" t="str">
        <f>IF(ports!E959&lt;&gt;"", ports!E959, AM958)</f>
        <v>Trigger1</v>
      </c>
      <c r="AN959" t="str">
        <f>IF(ports!C959&lt;&gt;"", ports!C959, AN958)</f>
        <v>Trigger_R_Port</v>
      </c>
      <c r="AO959" s="27" t="str">
        <f>IF(ports!F959&lt;&gt;"", ports!F959, AO958)</f>
        <v>Trigg2</v>
      </c>
    </row>
    <row r="960" spans="34:41" ht="15" x14ac:dyDescent="0.25">
      <c r="AH960" s="27" t="str" cm="1">
        <f t="array" ref="AH960">IF(AND(LOOKUP(2,1/(ports!B$2:B960&lt;&gt;""),ports!B$2:B960)="ReceiverPort",
       OR(LOOKUP(2,1/(ports!D$2:D960&lt;&gt;""),ports!D$2:D960)="SenderReceiverInterface",
          LOOKUP(2,1/(ports!D$2:D960&lt;&gt;""),ports!D$2:D960)="NvDataInterface")),
  "ReceiverPort_Options",
  IF(AND(LOOKUP(2,1/(ports!B$2:B960&lt;&gt;""),ports!B$2:B960)="SenderPort",
         OR(LOOKUP(2,1/(ports!D$2:D960&lt;&gt;""),ports!D$2:D960)="SenderReceiverInterface",
            LOOKUP(2,1/(ports!D$2:D960&lt;&gt;""),ports!D$2:D960)="NvDataInterface")),
     "SenderPort_Options",
     ""  )
)</f>
        <v/>
      </c>
      <c r="AK960" t="str">
        <f>IF(adt_primitive!D960&lt;&gt;"", adt_primitive!D960, AK959)</f>
        <v>CM_ActnOnErToMM</v>
      </c>
      <c r="AL960" s="27" t="str">
        <f>IF(adt_primitive!B960&lt;&gt;"", adt_primitive!B960, AL959)</f>
        <v>ADTS_ActnOnErToMM</v>
      </c>
      <c r="AM960" t="str">
        <f>IF(ports!E960&lt;&gt;"", ports!E960, AM959)</f>
        <v>Trigger1</v>
      </c>
      <c r="AN960" t="str">
        <f>IF(ports!C960&lt;&gt;"", ports!C960, AN959)</f>
        <v>Trigger_R_Port</v>
      </c>
      <c r="AO960" s="27" t="str">
        <f>IF(ports!F960&lt;&gt;"", ports!F960, AO959)</f>
        <v>Trigg2</v>
      </c>
    </row>
    <row r="961" spans="34:41" ht="15" x14ac:dyDescent="0.25">
      <c r="AH961" s="27" t="str" cm="1">
        <f t="array" ref="AH961">IF(AND(LOOKUP(2,1/(ports!B$2:B961&lt;&gt;""),ports!B$2:B961)="ReceiverPort",
       OR(LOOKUP(2,1/(ports!D$2:D961&lt;&gt;""),ports!D$2:D961)="SenderReceiverInterface",
          LOOKUP(2,1/(ports!D$2:D961&lt;&gt;""),ports!D$2:D961)="NvDataInterface")),
  "ReceiverPort_Options",
  IF(AND(LOOKUP(2,1/(ports!B$2:B961&lt;&gt;""),ports!B$2:B961)="SenderPort",
         OR(LOOKUP(2,1/(ports!D$2:D961&lt;&gt;""),ports!D$2:D961)="SenderReceiverInterface",
            LOOKUP(2,1/(ports!D$2:D961&lt;&gt;""),ports!D$2:D961)="NvDataInterface")),
     "SenderPort_Options",
     ""  )
)</f>
        <v/>
      </c>
      <c r="AK961" t="str">
        <f>IF(adt_primitive!D961&lt;&gt;"", adt_primitive!D961, AK960)</f>
        <v>CM_ActnOnErToMM</v>
      </c>
      <c r="AL961" s="27" t="str">
        <f>IF(adt_primitive!B961&lt;&gt;"", adt_primitive!B961, AL960)</f>
        <v>ADTS_ActnOnErToMM</v>
      </c>
      <c r="AM961" t="str">
        <f>IF(ports!E961&lt;&gt;"", ports!E961, AM960)</f>
        <v>Trigger1</v>
      </c>
      <c r="AN961" t="str">
        <f>IF(ports!C961&lt;&gt;"", ports!C961, AN960)</f>
        <v>Trigger_R_Port</v>
      </c>
      <c r="AO961" s="27" t="str">
        <f>IF(ports!F961&lt;&gt;"", ports!F961, AO960)</f>
        <v>Trigg2</v>
      </c>
    </row>
    <row r="962" spans="34:41" ht="15" x14ac:dyDescent="0.25">
      <c r="AH962" s="27" t="str" cm="1">
        <f t="array" ref="AH962">IF(AND(LOOKUP(2,1/(ports!B$2:B962&lt;&gt;""),ports!B$2:B962)="ReceiverPort",
       OR(LOOKUP(2,1/(ports!D$2:D962&lt;&gt;""),ports!D$2:D962)="SenderReceiverInterface",
          LOOKUP(2,1/(ports!D$2:D962&lt;&gt;""),ports!D$2:D962)="NvDataInterface")),
  "ReceiverPort_Options",
  IF(AND(LOOKUP(2,1/(ports!B$2:B962&lt;&gt;""),ports!B$2:B962)="SenderPort",
         OR(LOOKUP(2,1/(ports!D$2:D962&lt;&gt;""),ports!D$2:D962)="SenderReceiverInterface",
            LOOKUP(2,1/(ports!D$2:D962&lt;&gt;""),ports!D$2:D962)="NvDataInterface")),
     "SenderPort_Options",
     ""  )
)</f>
        <v/>
      </c>
      <c r="AK962" t="str">
        <f>IF(adt_primitive!D962&lt;&gt;"", adt_primitive!D962, AK961)</f>
        <v>CM_ActnOnErToMM</v>
      </c>
      <c r="AL962" s="27" t="str">
        <f>IF(adt_primitive!B962&lt;&gt;"", adt_primitive!B962, AL961)</f>
        <v>ADTS_ActnOnErToMM</v>
      </c>
      <c r="AM962" t="str">
        <f>IF(ports!E962&lt;&gt;"", ports!E962, AM961)</f>
        <v>Trigger1</v>
      </c>
      <c r="AN962" t="str">
        <f>IF(ports!C962&lt;&gt;"", ports!C962, AN961)</f>
        <v>Trigger_R_Port</v>
      </c>
      <c r="AO962" s="27" t="str">
        <f>IF(ports!F962&lt;&gt;"", ports!F962, AO961)</f>
        <v>Trigg2</v>
      </c>
    </row>
    <row r="963" spans="34:41" ht="15" x14ac:dyDescent="0.25">
      <c r="AH963" s="27" t="str" cm="1">
        <f t="array" ref="AH963">IF(AND(LOOKUP(2,1/(ports!B$2:B963&lt;&gt;""),ports!B$2:B963)="ReceiverPort",
       OR(LOOKUP(2,1/(ports!D$2:D963&lt;&gt;""),ports!D$2:D963)="SenderReceiverInterface",
          LOOKUP(2,1/(ports!D$2:D963&lt;&gt;""),ports!D$2:D963)="NvDataInterface")),
  "ReceiverPort_Options",
  IF(AND(LOOKUP(2,1/(ports!B$2:B963&lt;&gt;""),ports!B$2:B963)="SenderPort",
         OR(LOOKUP(2,1/(ports!D$2:D963&lt;&gt;""),ports!D$2:D963)="SenderReceiverInterface",
            LOOKUP(2,1/(ports!D$2:D963&lt;&gt;""),ports!D$2:D963)="NvDataInterface")),
     "SenderPort_Options",
     ""  )
)</f>
        <v/>
      </c>
      <c r="AK963" t="str">
        <f>IF(adt_primitive!D963&lt;&gt;"", adt_primitive!D963, AK962)</f>
        <v>CM_ActnOnErToMM</v>
      </c>
      <c r="AL963" s="27" t="str">
        <f>IF(adt_primitive!B963&lt;&gt;"", adt_primitive!B963, AL962)</f>
        <v>ADTS_ActnOnErToMM</v>
      </c>
      <c r="AM963" t="str">
        <f>IF(ports!E963&lt;&gt;"", ports!E963, AM962)</f>
        <v>Trigger1</v>
      </c>
      <c r="AN963" t="str">
        <f>IF(ports!C963&lt;&gt;"", ports!C963, AN962)</f>
        <v>Trigger_R_Port</v>
      </c>
      <c r="AO963" s="27" t="str">
        <f>IF(ports!F963&lt;&gt;"", ports!F963, AO962)</f>
        <v>Trigg2</v>
      </c>
    </row>
    <row r="964" spans="34:41" ht="15" x14ac:dyDescent="0.25">
      <c r="AH964" s="27" t="str" cm="1">
        <f t="array" ref="AH964">IF(AND(LOOKUP(2,1/(ports!B$2:B964&lt;&gt;""),ports!B$2:B964)="ReceiverPort",
       OR(LOOKUP(2,1/(ports!D$2:D964&lt;&gt;""),ports!D$2:D964)="SenderReceiverInterface",
          LOOKUP(2,1/(ports!D$2:D964&lt;&gt;""),ports!D$2:D964)="NvDataInterface")),
  "ReceiverPort_Options",
  IF(AND(LOOKUP(2,1/(ports!B$2:B964&lt;&gt;""),ports!B$2:B964)="SenderPort",
         OR(LOOKUP(2,1/(ports!D$2:D964&lt;&gt;""),ports!D$2:D964)="SenderReceiverInterface",
            LOOKUP(2,1/(ports!D$2:D964&lt;&gt;""),ports!D$2:D964)="NvDataInterface")),
     "SenderPort_Options",
     ""  )
)</f>
        <v/>
      </c>
      <c r="AK964" t="str">
        <f>IF(adt_primitive!D964&lt;&gt;"", adt_primitive!D964, AK963)</f>
        <v>CM_ActnOnErToMM</v>
      </c>
      <c r="AL964" s="27" t="str">
        <f>IF(adt_primitive!B964&lt;&gt;"", adt_primitive!B964, AL963)</f>
        <v>ADTS_ActnOnErToMM</v>
      </c>
      <c r="AM964" t="str">
        <f>IF(ports!E964&lt;&gt;"", ports!E964, AM963)</f>
        <v>Trigger1</v>
      </c>
      <c r="AN964" t="str">
        <f>IF(ports!C964&lt;&gt;"", ports!C964, AN963)</f>
        <v>Trigger_R_Port</v>
      </c>
      <c r="AO964" s="27" t="str">
        <f>IF(ports!F964&lt;&gt;"", ports!F964, AO963)</f>
        <v>Trigg2</v>
      </c>
    </row>
    <row r="965" spans="34:41" ht="15" x14ac:dyDescent="0.25">
      <c r="AH965" s="27" t="str" cm="1">
        <f t="array" ref="AH965">IF(AND(LOOKUP(2,1/(ports!B$2:B965&lt;&gt;""),ports!B$2:B965)="ReceiverPort",
       OR(LOOKUP(2,1/(ports!D$2:D965&lt;&gt;""),ports!D$2:D965)="SenderReceiverInterface",
          LOOKUP(2,1/(ports!D$2:D965&lt;&gt;""),ports!D$2:D965)="NvDataInterface")),
  "ReceiverPort_Options",
  IF(AND(LOOKUP(2,1/(ports!B$2:B965&lt;&gt;""),ports!B$2:B965)="SenderPort",
         OR(LOOKUP(2,1/(ports!D$2:D965&lt;&gt;""),ports!D$2:D965)="SenderReceiverInterface",
            LOOKUP(2,1/(ports!D$2:D965&lt;&gt;""),ports!D$2:D965)="NvDataInterface")),
     "SenderPort_Options",
     ""  )
)</f>
        <v/>
      </c>
      <c r="AK965" t="str">
        <f>IF(adt_primitive!D965&lt;&gt;"", adt_primitive!D965, AK964)</f>
        <v>CM_ActnOnErToMM</v>
      </c>
      <c r="AL965" s="27" t="str">
        <f>IF(adt_primitive!B965&lt;&gt;"", adt_primitive!B965, AL964)</f>
        <v>ADTS_ActnOnErToMM</v>
      </c>
      <c r="AM965" t="str">
        <f>IF(ports!E965&lt;&gt;"", ports!E965, AM964)</f>
        <v>Trigger1</v>
      </c>
      <c r="AN965" t="str">
        <f>IF(ports!C965&lt;&gt;"", ports!C965, AN964)</f>
        <v>Trigger_R_Port</v>
      </c>
      <c r="AO965" s="27" t="str">
        <f>IF(ports!F965&lt;&gt;"", ports!F965, AO964)</f>
        <v>Trigg2</v>
      </c>
    </row>
    <row r="966" spans="34:41" ht="15" x14ac:dyDescent="0.25">
      <c r="AH966" s="27" t="str" cm="1">
        <f t="array" ref="AH966">IF(AND(LOOKUP(2,1/(ports!B$2:B966&lt;&gt;""),ports!B$2:B966)="ReceiverPort",
       OR(LOOKUP(2,1/(ports!D$2:D966&lt;&gt;""),ports!D$2:D966)="SenderReceiverInterface",
          LOOKUP(2,1/(ports!D$2:D966&lt;&gt;""),ports!D$2:D966)="NvDataInterface")),
  "ReceiverPort_Options",
  IF(AND(LOOKUP(2,1/(ports!B$2:B966&lt;&gt;""),ports!B$2:B966)="SenderPort",
         OR(LOOKUP(2,1/(ports!D$2:D966&lt;&gt;""),ports!D$2:D966)="SenderReceiverInterface",
            LOOKUP(2,1/(ports!D$2:D966&lt;&gt;""),ports!D$2:D966)="NvDataInterface")),
     "SenderPort_Options",
     ""  )
)</f>
        <v/>
      </c>
      <c r="AK966" t="str">
        <f>IF(adt_primitive!D966&lt;&gt;"", adt_primitive!D966, AK965)</f>
        <v>CM_ActnOnErToMM</v>
      </c>
      <c r="AL966" s="27" t="str">
        <f>IF(adt_primitive!B966&lt;&gt;"", adt_primitive!B966, AL965)</f>
        <v>ADTS_ActnOnErToMM</v>
      </c>
      <c r="AM966" t="str">
        <f>IF(ports!E966&lt;&gt;"", ports!E966, AM965)</f>
        <v>Trigger1</v>
      </c>
      <c r="AN966" t="str">
        <f>IF(ports!C966&lt;&gt;"", ports!C966, AN965)</f>
        <v>Trigger_R_Port</v>
      </c>
      <c r="AO966" s="27" t="str">
        <f>IF(ports!F966&lt;&gt;"", ports!F966, AO965)</f>
        <v>Trigg2</v>
      </c>
    </row>
    <row r="967" spans="34:41" ht="15" x14ac:dyDescent="0.25">
      <c r="AH967" s="27" t="str" cm="1">
        <f t="array" ref="AH967">IF(AND(LOOKUP(2,1/(ports!B$2:B967&lt;&gt;""),ports!B$2:B967)="ReceiverPort",
       OR(LOOKUP(2,1/(ports!D$2:D967&lt;&gt;""),ports!D$2:D967)="SenderReceiverInterface",
          LOOKUP(2,1/(ports!D$2:D967&lt;&gt;""),ports!D$2:D967)="NvDataInterface")),
  "ReceiverPort_Options",
  IF(AND(LOOKUP(2,1/(ports!B$2:B967&lt;&gt;""),ports!B$2:B967)="SenderPort",
         OR(LOOKUP(2,1/(ports!D$2:D967&lt;&gt;""),ports!D$2:D967)="SenderReceiverInterface",
            LOOKUP(2,1/(ports!D$2:D967&lt;&gt;""),ports!D$2:D967)="NvDataInterface")),
     "SenderPort_Options",
     ""  )
)</f>
        <v/>
      </c>
      <c r="AK967" t="str">
        <f>IF(adt_primitive!D967&lt;&gt;"", adt_primitive!D967, AK966)</f>
        <v>CM_ActnOnErToMM</v>
      </c>
      <c r="AL967" s="27" t="str">
        <f>IF(adt_primitive!B967&lt;&gt;"", adt_primitive!B967, AL966)</f>
        <v>ADTS_ActnOnErToMM</v>
      </c>
      <c r="AM967" t="str">
        <f>IF(ports!E967&lt;&gt;"", ports!E967, AM966)</f>
        <v>Trigger1</v>
      </c>
      <c r="AN967" t="str">
        <f>IF(ports!C967&lt;&gt;"", ports!C967, AN966)</f>
        <v>Trigger_R_Port</v>
      </c>
      <c r="AO967" s="27" t="str">
        <f>IF(ports!F967&lt;&gt;"", ports!F967, AO966)</f>
        <v>Trigg2</v>
      </c>
    </row>
    <row r="968" spans="34:41" ht="15" x14ac:dyDescent="0.25">
      <c r="AH968" s="27" t="str" cm="1">
        <f t="array" ref="AH968">IF(AND(LOOKUP(2,1/(ports!B$2:B968&lt;&gt;""),ports!B$2:B968)="ReceiverPort",
       OR(LOOKUP(2,1/(ports!D$2:D968&lt;&gt;""),ports!D$2:D968)="SenderReceiverInterface",
          LOOKUP(2,1/(ports!D$2:D968&lt;&gt;""),ports!D$2:D968)="NvDataInterface")),
  "ReceiverPort_Options",
  IF(AND(LOOKUP(2,1/(ports!B$2:B968&lt;&gt;""),ports!B$2:B968)="SenderPort",
         OR(LOOKUP(2,1/(ports!D$2:D968&lt;&gt;""),ports!D$2:D968)="SenderReceiverInterface",
            LOOKUP(2,1/(ports!D$2:D968&lt;&gt;""),ports!D$2:D968)="NvDataInterface")),
     "SenderPort_Options",
     ""  )
)</f>
        <v/>
      </c>
      <c r="AK968" t="str">
        <f>IF(adt_primitive!D968&lt;&gt;"", adt_primitive!D968, AK967)</f>
        <v>CM_ActnOnErToMM</v>
      </c>
      <c r="AL968" s="27" t="str">
        <f>IF(adt_primitive!B968&lt;&gt;"", adt_primitive!B968, AL967)</f>
        <v>ADTS_ActnOnErToMM</v>
      </c>
      <c r="AM968" t="str">
        <f>IF(ports!E968&lt;&gt;"", ports!E968, AM967)</f>
        <v>Trigger1</v>
      </c>
      <c r="AN968" t="str">
        <f>IF(ports!C968&lt;&gt;"", ports!C968, AN967)</f>
        <v>Trigger_R_Port</v>
      </c>
      <c r="AO968" s="27" t="str">
        <f>IF(ports!F968&lt;&gt;"", ports!F968, AO967)</f>
        <v>Trigg2</v>
      </c>
    </row>
    <row r="969" spans="34:41" ht="15" x14ac:dyDescent="0.25">
      <c r="AH969" s="27" t="str" cm="1">
        <f t="array" ref="AH969">IF(AND(LOOKUP(2,1/(ports!B$2:B969&lt;&gt;""),ports!B$2:B969)="ReceiverPort",
       OR(LOOKUP(2,1/(ports!D$2:D969&lt;&gt;""),ports!D$2:D969)="SenderReceiverInterface",
          LOOKUP(2,1/(ports!D$2:D969&lt;&gt;""),ports!D$2:D969)="NvDataInterface")),
  "ReceiverPort_Options",
  IF(AND(LOOKUP(2,1/(ports!B$2:B969&lt;&gt;""),ports!B$2:B969)="SenderPort",
         OR(LOOKUP(2,1/(ports!D$2:D969&lt;&gt;""),ports!D$2:D969)="SenderReceiverInterface",
            LOOKUP(2,1/(ports!D$2:D969&lt;&gt;""),ports!D$2:D969)="NvDataInterface")),
     "SenderPort_Options",
     ""  )
)</f>
        <v/>
      </c>
      <c r="AK969" t="str">
        <f>IF(adt_primitive!D969&lt;&gt;"", adt_primitive!D969, AK968)</f>
        <v>CM_ActnOnErToMM</v>
      </c>
      <c r="AL969" s="27" t="str">
        <f>IF(adt_primitive!B969&lt;&gt;"", adt_primitive!B969, AL968)</f>
        <v>ADTS_ActnOnErToMM</v>
      </c>
      <c r="AM969" t="str">
        <f>IF(ports!E969&lt;&gt;"", ports!E969, AM968)</f>
        <v>Trigger1</v>
      </c>
      <c r="AN969" t="str">
        <f>IF(ports!C969&lt;&gt;"", ports!C969, AN968)</f>
        <v>Trigger_R_Port</v>
      </c>
      <c r="AO969" s="27" t="str">
        <f>IF(ports!F969&lt;&gt;"", ports!F969, AO968)</f>
        <v>Trigg2</v>
      </c>
    </row>
    <row r="970" spans="34:41" ht="15" x14ac:dyDescent="0.25">
      <c r="AH970" s="27" t="str" cm="1">
        <f t="array" ref="AH970">IF(AND(LOOKUP(2,1/(ports!B$2:B970&lt;&gt;""),ports!B$2:B970)="ReceiverPort",
       OR(LOOKUP(2,1/(ports!D$2:D970&lt;&gt;""),ports!D$2:D970)="SenderReceiverInterface",
          LOOKUP(2,1/(ports!D$2:D970&lt;&gt;""),ports!D$2:D970)="NvDataInterface")),
  "ReceiverPort_Options",
  IF(AND(LOOKUP(2,1/(ports!B$2:B970&lt;&gt;""),ports!B$2:B970)="SenderPort",
         OR(LOOKUP(2,1/(ports!D$2:D970&lt;&gt;""),ports!D$2:D970)="SenderReceiverInterface",
            LOOKUP(2,1/(ports!D$2:D970&lt;&gt;""),ports!D$2:D970)="NvDataInterface")),
     "SenderPort_Options",
     ""  )
)</f>
        <v/>
      </c>
      <c r="AK970" t="str">
        <f>IF(adt_primitive!D970&lt;&gt;"", adt_primitive!D970, AK969)</f>
        <v>CM_ActnOnErToMM</v>
      </c>
      <c r="AL970" s="27" t="str">
        <f>IF(adt_primitive!B970&lt;&gt;"", adt_primitive!B970, AL969)</f>
        <v>ADTS_ActnOnErToMM</v>
      </c>
      <c r="AM970" t="str">
        <f>IF(ports!E970&lt;&gt;"", ports!E970, AM969)</f>
        <v>Trigger1</v>
      </c>
      <c r="AN970" t="str">
        <f>IF(ports!C970&lt;&gt;"", ports!C970, AN969)</f>
        <v>Trigger_R_Port</v>
      </c>
      <c r="AO970" s="27" t="str">
        <f>IF(ports!F970&lt;&gt;"", ports!F970, AO969)</f>
        <v>Trigg2</v>
      </c>
    </row>
    <row r="971" spans="34:41" ht="15" x14ac:dyDescent="0.25">
      <c r="AH971" s="27" t="str" cm="1">
        <f t="array" ref="AH971">IF(AND(LOOKUP(2,1/(ports!B$2:B971&lt;&gt;""),ports!B$2:B971)="ReceiverPort",
       OR(LOOKUP(2,1/(ports!D$2:D971&lt;&gt;""),ports!D$2:D971)="SenderReceiverInterface",
          LOOKUP(2,1/(ports!D$2:D971&lt;&gt;""),ports!D$2:D971)="NvDataInterface")),
  "ReceiverPort_Options",
  IF(AND(LOOKUP(2,1/(ports!B$2:B971&lt;&gt;""),ports!B$2:B971)="SenderPort",
         OR(LOOKUP(2,1/(ports!D$2:D971&lt;&gt;""),ports!D$2:D971)="SenderReceiverInterface",
            LOOKUP(2,1/(ports!D$2:D971&lt;&gt;""),ports!D$2:D971)="NvDataInterface")),
     "SenderPort_Options",
     ""  )
)</f>
        <v/>
      </c>
      <c r="AK971" t="str">
        <f>IF(adt_primitive!D971&lt;&gt;"", adt_primitive!D971, AK970)</f>
        <v>CM_ActnOnErToMM</v>
      </c>
      <c r="AL971" s="27" t="str">
        <f>IF(adt_primitive!B971&lt;&gt;"", adt_primitive!B971, AL970)</f>
        <v>ADTS_ActnOnErToMM</v>
      </c>
      <c r="AM971" t="str">
        <f>IF(ports!E971&lt;&gt;"", ports!E971, AM970)</f>
        <v>Trigger1</v>
      </c>
      <c r="AN971" t="str">
        <f>IF(ports!C971&lt;&gt;"", ports!C971, AN970)</f>
        <v>Trigger_R_Port</v>
      </c>
      <c r="AO971" s="27" t="str">
        <f>IF(ports!F971&lt;&gt;"", ports!F971, AO970)</f>
        <v>Trigg2</v>
      </c>
    </row>
    <row r="972" spans="34:41" ht="15" x14ac:dyDescent="0.25">
      <c r="AH972" s="27" t="str" cm="1">
        <f t="array" ref="AH972">IF(AND(LOOKUP(2,1/(ports!B$2:B972&lt;&gt;""),ports!B$2:B972)="ReceiverPort",
       OR(LOOKUP(2,1/(ports!D$2:D972&lt;&gt;""),ports!D$2:D972)="SenderReceiverInterface",
          LOOKUP(2,1/(ports!D$2:D972&lt;&gt;""),ports!D$2:D972)="NvDataInterface")),
  "ReceiverPort_Options",
  IF(AND(LOOKUP(2,1/(ports!B$2:B972&lt;&gt;""),ports!B$2:B972)="SenderPort",
         OR(LOOKUP(2,1/(ports!D$2:D972&lt;&gt;""),ports!D$2:D972)="SenderReceiverInterface",
            LOOKUP(2,1/(ports!D$2:D972&lt;&gt;""),ports!D$2:D972)="NvDataInterface")),
     "SenderPort_Options",
     ""  )
)</f>
        <v/>
      </c>
      <c r="AK972" t="str">
        <f>IF(adt_primitive!D972&lt;&gt;"", adt_primitive!D972, AK971)</f>
        <v>CM_ActnOnErToMM</v>
      </c>
      <c r="AL972" s="27" t="str">
        <f>IF(adt_primitive!B972&lt;&gt;"", adt_primitive!B972, AL971)</f>
        <v>ADTS_ActnOnErToMM</v>
      </c>
      <c r="AM972" t="str">
        <f>IF(ports!E972&lt;&gt;"", ports!E972, AM971)</f>
        <v>Trigger1</v>
      </c>
      <c r="AN972" t="str">
        <f>IF(ports!C972&lt;&gt;"", ports!C972, AN971)</f>
        <v>Trigger_R_Port</v>
      </c>
      <c r="AO972" s="27" t="str">
        <f>IF(ports!F972&lt;&gt;"", ports!F972, AO971)</f>
        <v>Trigg2</v>
      </c>
    </row>
    <row r="973" spans="34:41" ht="15" x14ac:dyDescent="0.25">
      <c r="AH973" s="27" t="str" cm="1">
        <f t="array" ref="AH973">IF(AND(LOOKUP(2,1/(ports!B$2:B973&lt;&gt;""),ports!B$2:B973)="ReceiverPort",
       OR(LOOKUP(2,1/(ports!D$2:D973&lt;&gt;""),ports!D$2:D973)="SenderReceiverInterface",
          LOOKUP(2,1/(ports!D$2:D973&lt;&gt;""),ports!D$2:D973)="NvDataInterface")),
  "ReceiverPort_Options",
  IF(AND(LOOKUP(2,1/(ports!B$2:B973&lt;&gt;""),ports!B$2:B973)="SenderPort",
         OR(LOOKUP(2,1/(ports!D$2:D973&lt;&gt;""),ports!D$2:D973)="SenderReceiverInterface",
            LOOKUP(2,1/(ports!D$2:D973&lt;&gt;""),ports!D$2:D973)="NvDataInterface")),
     "SenderPort_Options",
     ""  )
)</f>
        <v/>
      </c>
      <c r="AK973" t="str">
        <f>IF(adt_primitive!D973&lt;&gt;"", adt_primitive!D973, AK972)</f>
        <v>CM_ActnOnErToMM</v>
      </c>
      <c r="AL973" s="27" t="str">
        <f>IF(adt_primitive!B973&lt;&gt;"", adt_primitive!B973, AL972)</f>
        <v>ADTS_ActnOnErToMM</v>
      </c>
      <c r="AM973" t="str">
        <f>IF(ports!E973&lt;&gt;"", ports!E973, AM972)</f>
        <v>Trigger1</v>
      </c>
      <c r="AN973" t="str">
        <f>IF(ports!C973&lt;&gt;"", ports!C973, AN972)</f>
        <v>Trigger_R_Port</v>
      </c>
      <c r="AO973" s="27" t="str">
        <f>IF(ports!F973&lt;&gt;"", ports!F973, AO972)</f>
        <v>Trigg2</v>
      </c>
    </row>
    <row r="974" spans="34:41" ht="15" x14ac:dyDescent="0.25">
      <c r="AH974" s="27" t="str" cm="1">
        <f t="array" ref="AH974">IF(AND(LOOKUP(2,1/(ports!B$2:B974&lt;&gt;""),ports!B$2:B974)="ReceiverPort",
       OR(LOOKUP(2,1/(ports!D$2:D974&lt;&gt;""),ports!D$2:D974)="SenderReceiverInterface",
          LOOKUP(2,1/(ports!D$2:D974&lt;&gt;""),ports!D$2:D974)="NvDataInterface")),
  "ReceiverPort_Options",
  IF(AND(LOOKUP(2,1/(ports!B$2:B974&lt;&gt;""),ports!B$2:B974)="SenderPort",
         OR(LOOKUP(2,1/(ports!D$2:D974&lt;&gt;""),ports!D$2:D974)="SenderReceiverInterface",
            LOOKUP(2,1/(ports!D$2:D974&lt;&gt;""),ports!D$2:D974)="NvDataInterface")),
     "SenderPort_Options",
     ""  )
)</f>
        <v/>
      </c>
      <c r="AK974" t="str">
        <f>IF(adt_primitive!D974&lt;&gt;"", adt_primitive!D974, AK973)</f>
        <v>CM_ActnOnErToMM</v>
      </c>
      <c r="AL974" s="27" t="str">
        <f>IF(adt_primitive!B974&lt;&gt;"", adt_primitive!B974, AL973)</f>
        <v>ADTS_ActnOnErToMM</v>
      </c>
      <c r="AM974" t="str">
        <f>IF(ports!E974&lt;&gt;"", ports!E974, AM973)</f>
        <v>Trigger1</v>
      </c>
      <c r="AN974" t="str">
        <f>IF(ports!C974&lt;&gt;"", ports!C974, AN973)</f>
        <v>Trigger_R_Port</v>
      </c>
      <c r="AO974" s="27" t="str">
        <f>IF(ports!F974&lt;&gt;"", ports!F974, AO973)</f>
        <v>Trigg2</v>
      </c>
    </row>
    <row r="975" spans="34:41" ht="15" x14ac:dyDescent="0.25">
      <c r="AH975" s="27" t="str" cm="1">
        <f t="array" ref="AH975">IF(AND(LOOKUP(2,1/(ports!B$2:B975&lt;&gt;""),ports!B$2:B975)="ReceiverPort",
       OR(LOOKUP(2,1/(ports!D$2:D975&lt;&gt;""),ports!D$2:D975)="SenderReceiverInterface",
          LOOKUP(2,1/(ports!D$2:D975&lt;&gt;""),ports!D$2:D975)="NvDataInterface")),
  "ReceiverPort_Options",
  IF(AND(LOOKUP(2,1/(ports!B$2:B975&lt;&gt;""),ports!B$2:B975)="SenderPort",
         OR(LOOKUP(2,1/(ports!D$2:D975&lt;&gt;""),ports!D$2:D975)="SenderReceiverInterface",
            LOOKUP(2,1/(ports!D$2:D975&lt;&gt;""),ports!D$2:D975)="NvDataInterface")),
     "SenderPort_Options",
     ""  )
)</f>
        <v/>
      </c>
      <c r="AK975" t="str">
        <f>IF(adt_primitive!D975&lt;&gt;"", adt_primitive!D975, AK974)</f>
        <v>CM_ActnOnErToMM</v>
      </c>
      <c r="AL975" s="27" t="str">
        <f>IF(adt_primitive!B975&lt;&gt;"", adt_primitive!B975, AL974)</f>
        <v>ADTS_ActnOnErToMM</v>
      </c>
      <c r="AM975" t="str">
        <f>IF(ports!E975&lt;&gt;"", ports!E975, AM974)</f>
        <v>Trigger1</v>
      </c>
      <c r="AN975" t="str">
        <f>IF(ports!C975&lt;&gt;"", ports!C975, AN974)</f>
        <v>Trigger_R_Port</v>
      </c>
      <c r="AO975" s="27" t="str">
        <f>IF(ports!F975&lt;&gt;"", ports!F975, AO974)</f>
        <v>Trigg2</v>
      </c>
    </row>
    <row r="976" spans="34:41" ht="15" x14ac:dyDescent="0.25">
      <c r="AH976" s="27" t="str" cm="1">
        <f t="array" ref="AH976">IF(AND(LOOKUP(2,1/(ports!B$2:B976&lt;&gt;""),ports!B$2:B976)="ReceiverPort",
       OR(LOOKUP(2,1/(ports!D$2:D976&lt;&gt;""),ports!D$2:D976)="SenderReceiverInterface",
          LOOKUP(2,1/(ports!D$2:D976&lt;&gt;""),ports!D$2:D976)="NvDataInterface")),
  "ReceiverPort_Options",
  IF(AND(LOOKUP(2,1/(ports!B$2:B976&lt;&gt;""),ports!B$2:B976)="SenderPort",
         OR(LOOKUP(2,1/(ports!D$2:D976&lt;&gt;""),ports!D$2:D976)="SenderReceiverInterface",
            LOOKUP(2,1/(ports!D$2:D976&lt;&gt;""),ports!D$2:D976)="NvDataInterface")),
     "SenderPort_Options",
     ""  )
)</f>
        <v/>
      </c>
      <c r="AK976" t="str">
        <f>IF(adt_primitive!D976&lt;&gt;"", adt_primitive!D976, AK975)</f>
        <v>CM_ActnOnErToMM</v>
      </c>
      <c r="AL976" s="27" t="str">
        <f>IF(adt_primitive!B976&lt;&gt;"", adt_primitive!B976, AL975)</f>
        <v>ADTS_ActnOnErToMM</v>
      </c>
      <c r="AM976" t="str">
        <f>IF(ports!E976&lt;&gt;"", ports!E976, AM975)</f>
        <v>Trigger1</v>
      </c>
      <c r="AN976" t="str">
        <f>IF(ports!C976&lt;&gt;"", ports!C976, AN975)</f>
        <v>Trigger_R_Port</v>
      </c>
      <c r="AO976" s="27" t="str">
        <f>IF(ports!F976&lt;&gt;"", ports!F976, AO975)</f>
        <v>Trigg2</v>
      </c>
    </row>
    <row r="977" spans="34:41" ht="15" x14ac:dyDescent="0.25">
      <c r="AH977" s="27" t="str" cm="1">
        <f t="array" ref="AH977">IF(AND(LOOKUP(2,1/(ports!B$2:B977&lt;&gt;""),ports!B$2:B977)="ReceiverPort",
       OR(LOOKUP(2,1/(ports!D$2:D977&lt;&gt;""),ports!D$2:D977)="SenderReceiverInterface",
          LOOKUP(2,1/(ports!D$2:D977&lt;&gt;""),ports!D$2:D977)="NvDataInterface")),
  "ReceiverPort_Options",
  IF(AND(LOOKUP(2,1/(ports!B$2:B977&lt;&gt;""),ports!B$2:B977)="SenderPort",
         OR(LOOKUP(2,1/(ports!D$2:D977&lt;&gt;""),ports!D$2:D977)="SenderReceiverInterface",
            LOOKUP(2,1/(ports!D$2:D977&lt;&gt;""),ports!D$2:D977)="NvDataInterface")),
     "SenderPort_Options",
     ""  )
)</f>
        <v/>
      </c>
      <c r="AK977" t="str">
        <f>IF(adt_primitive!D977&lt;&gt;"", adt_primitive!D977, AK976)</f>
        <v>CM_ActnOnErToMM</v>
      </c>
      <c r="AL977" s="27" t="str">
        <f>IF(adt_primitive!B977&lt;&gt;"", adt_primitive!B977, AL976)</f>
        <v>ADTS_ActnOnErToMM</v>
      </c>
      <c r="AM977" t="str">
        <f>IF(ports!E977&lt;&gt;"", ports!E977, AM976)</f>
        <v>Trigger1</v>
      </c>
      <c r="AN977" t="str">
        <f>IF(ports!C977&lt;&gt;"", ports!C977, AN976)</f>
        <v>Trigger_R_Port</v>
      </c>
      <c r="AO977" s="27" t="str">
        <f>IF(ports!F977&lt;&gt;"", ports!F977, AO976)</f>
        <v>Trigg2</v>
      </c>
    </row>
    <row r="978" spans="34:41" ht="15" x14ac:dyDescent="0.25">
      <c r="AH978" s="27" t="str" cm="1">
        <f t="array" ref="AH978">IF(AND(LOOKUP(2,1/(ports!B$2:B978&lt;&gt;""),ports!B$2:B978)="ReceiverPort",
       OR(LOOKUP(2,1/(ports!D$2:D978&lt;&gt;""),ports!D$2:D978)="SenderReceiverInterface",
          LOOKUP(2,1/(ports!D$2:D978&lt;&gt;""),ports!D$2:D978)="NvDataInterface")),
  "ReceiverPort_Options",
  IF(AND(LOOKUP(2,1/(ports!B$2:B978&lt;&gt;""),ports!B$2:B978)="SenderPort",
         OR(LOOKUP(2,1/(ports!D$2:D978&lt;&gt;""),ports!D$2:D978)="SenderReceiverInterface",
            LOOKUP(2,1/(ports!D$2:D978&lt;&gt;""),ports!D$2:D978)="NvDataInterface")),
     "SenderPort_Options",
     ""  )
)</f>
        <v/>
      </c>
      <c r="AK978" t="str">
        <f>IF(adt_primitive!D978&lt;&gt;"", adt_primitive!D978, AK977)</f>
        <v>CM_ActnOnErToMM</v>
      </c>
      <c r="AL978" s="27" t="str">
        <f>IF(adt_primitive!B978&lt;&gt;"", adt_primitive!B978, AL977)</f>
        <v>ADTS_ActnOnErToMM</v>
      </c>
      <c r="AM978" t="str">
        <f>IF(ports!E978&lt;&gt;"", ports!E978, AM977)</f>
        <v>Trigger1</v>
      </c>
      <c r="AN978" t="str">
        <f>IF(ports!C978&lt;&gt;"", ports!C978, AN977)</f>
        <v>Trigger_R_Port</v>
      </c>
      <c r="AO978" s="27" t="str">
        <f>IF(ports!F978&lt;&gt;"", ports!F978, AO977)</f>
        <v>Trigg2</v>
      </c>
    </row>
    <row r="979" spans="34:41" ht="15" x14ac:dyDescent="0.25">
      <c r="AH979" s="27" t="str" cm="1">
        <f t="array" ref="AH979">IF(AND(LOOKUP(2,1/(ports!B$2:B979&lt;&gt;""),ports!B$2:B979)="ReceiverPort",
       OR(LOOKUP(2,1/(ports!D$2:D979&lt;&gt;""),ports!D$2:D979)="SenderReceiverInterface",
          LOOKUP(2,1/(ports!D$2:D979&lt;&gt;""),ports!D$2:D979)="NvDataInterface")),
  "ReceiverPort_Options",
  IF(AND(LOOKUP(2,1/(ports!B$2:B979&lt;&gt;""),ports!B$2:B979)="SenderPort",
         OR(LOOKUP(2,1/(ports!D$2:D979&lt;&gt;""),ports!D$2:D979)="SenderReceiverInterface",
            LOOKUP(2,1/(ports!D$2:D979&lt;&gt;""),ports!D$2:D979)="NvDataInterface")),
     "SenderPort_Options",
     ""  )
)</f>
        <v/>
      </c>
      <c r="AK979" t="str">
        <f>IF(adt_primitive!D979&lt;&gt;"", adt_primitive!D979, AK978)</f>
        <v>CM_ActnOnErToMM</v>
      </c>
      <c r="AL979" s="27" t="str">
        <f>IF(adt_primitive!B979&lt;&gt;"", adt_primitive!B979, AL978)</f>
        <v>ADTS_ActnOnErToMM</v>
      </c>
      <c r="AM979" t="str">
        <f>IF(ports!E979&lt;&gt;"", ports!E979, AM978)</f>
        <v>Trigger1</v>
      </c>
      <c r="AN979" t="str">
        <f>IF(ports!C979&lt;&gt;"", ports!C979, AN978)</f>
        <v>Trigger_R_Port</v>
      </c>
      <c r="AO979" s="27" t="str">
        <f>IF(ports!F979&lt;&gt;"", ports!F979, AO978)</f>
        <v>Trigg2</v>
      </c>
    </row>
    <row r="980" spans="34:41" ht="15" x14ac:dyDescent="0.25">
      <c r="AH980" s="27" t="str" cm="1">
        <f t="array" ref="AH980">IF(AND(LOOKUP(2,1/(ports!B$2:B980&lt;&gt;""),ports!B$2:B980)="ReceiverPort",
       OR(LOOKUP(2,1/(ports!D$2:D980&lt;&gt;""),ports!D$2:D980)="SenderReceiverInterface",
          LOOKUP(2,1/(ports!D$2:D980&lt;&gt;""),ports!D$2:D980)="NvDataInterface")),
  "ReceiverPort_Options",
  IF(AND(LOOKUP(2,1/(ports!B$2:B980&lt;&gt;""),ports!B$2:B980)="SenderPort",
         OR(LOOKUP(2,1/(ports!D$2:D980&lt;&gt;""),ports!D$2:D980)="SenderReceiverInterface",
            LOOKUP(2,1/(ports!D$2:D980&lt;&gt;""),ports!D$2:D980)="NvDataInterface")),
     "SenderPort_Options",
     ""  )
)</f>
        <v/>
      </c>
      <c r="AK980" t="str">
        <f>IF(adt_primitive!D980&lt;&gt;"", adt_primitive!D980, AK979)</f>
        <v>CM_ActnOnErToMM</v>
      </c>
      <c r="AL980" s="27" t="str">
        <f>IF(adt_primitive!B980&lt;&gt;"", adt_primitive!B980, AL979)</f>
        <v>ADTS_ActnOnErToMM</v>
      </c>
      <c r="AM980" t="str">
        <f>IF(ports!E980&lt;&gt;"", ports!E980, AM979)</f>
        <v>Trigger1</v>
      </c>
      <c r="AN980" t="str">
        <f>IF(ports!C980&lt;&gt;"", ports!C980, AN979)</f>
        <v>Trigger_R_Port</v>
      </c>
      <c r="AO980" s="27" t="str">
        <f>IF(ports!F980&lt;&gt;"", ports!F980, AO979)</f>
        <v>Trigg2</v>
      </c>
    </row>
    <row r="981" spans="34:41" ht="15" x14ac:dyDescent="0.25">
      <c r="AH981" s="27" t="str" cm="1">
        <f t="array" ref="AH981">IF(AND(LOOKUP(2,1/(ports!B$2:B981&lt;&gt;""),ports!B$2:B981)="ReceiverPort",
       OR(LOOKUP(2,1/(ports!D$2:D981&lt;&gt;""),ports!D$2:D981)="SenderReceiverInterface",
          LOOKUP(2,1/(ports!D$2:D981&lt;&gt;""),ports!D$2:D981)="NvDataInterface")),
  "ReceiverPort_Options",
  IF(AND(LOOKUP(2,1/(ports!B$2:B981&lt;&gt;""),ports!B$2:B981)="SenderPort",
         OR(LOOKUP(2,1/(ports!D$2:D981&lt;&gt;""),ports!D$2:D981)="SenderReceiverInterface",
            LOOKUP(2,1/(ports!D$2:D981&lt;&gt;""),ports!D$2:D981)="NvDataInterface")),
     "SenderPort_Options",
     ""  )
)</f>
        <v/>
      </c>
      <c r="AK981" t="str">
        <f>IF(adt_primitive!D981&lt;&gt;"", adt_primitive!D981, AK980)</f>
        <v>CM_ActnOnErToMM</v>
      </c>
      <c r="AL981" s="27" t="str">
        <f>IF(adt_primitive!B981&lt;&gt;"", adt_primitive!B981, AL980)</f>
        <v>ADTS_ActnOnErToMM</v>
      </c>
      <c r="AM981" t="str">
        <f>IF(ports!E981&lt;&gt;"", ports!E981, AM980)</f>
        <v>Trigger1</v>
      </c>
      <c r="AN981" t="str">
        <f>IF(ports!C981&lt;&gt;"", ports!C981, AN980)</f>
        <v>Trigger_R_Port</v>
      </c>
      <c r="AO981" s="27" t="str">
        <f>IF(ports!F981&lt;&gt;"", ports!F981, AO980)</f>
        <v>Trigg2</v>
      </c>
    </row>
    <row r="982" spans="34:41" ht="15" x14ac:dyDescent="0.25">
      <c r="AH982" s="27" t="str" cm="1">
        <f t="array" ref="AH982">IF(AND(LOOKUP(2,1/(ports!B$2:B982&lt;&gt;""),ports!B$2:B982)="ReceiverPort",
       OR(LOOKUP(2,1/(ports!D$2:D982&lt;&gt;""),ports!D$2:D982)="SenderReceiverInterface",
          LOOKUP(2,1/(ports!D$2:D982&lt;&gt;""),ports!D$2:D982)="NvDataInterface")),
  "ReceiverPort_Options",
  IF(AND(LOOKUP(2,1/(ports!B$2:B982&lt;&gt;""),ports!B$2:B982)="SenderPort",
         OR(LOOKUP(2,1/(ports!D$2:D982&lt;&gt;""),ports!D$2:D982)="SenderReceiverInterface",
            LOOKUP(2,1/(ports!D$2:D982&lt;&gt;""),ports!D$2:D982)="NvDataInterface")),
     "SenderPort_Options",
     ""  )
)</f>
        <v/>
      </c>
      <c r="AK982" t="str">
        <f>IF(adt_primitive!D982&lt;&gt;"", adt_primitive!D982, AK981)</f>
        <v>CM_ActnOnErToMM</v>
      </c>
      <c r="AL982" s="27" t="str">
        <f>IF(adt_primitive!B982&lt;&gt;"", adt_primitive!B982, AL981)</f>
        <v>ADTS_ActnOnErToMM</v>
      </c>
      <c r="AM982" t="str">
        <f>IF(ports!E982&lt;&gt;"", ports!E982, AM981)</f>
        <v>Trigger1</v>
      </c>
      <c r="AN982" t="str">
        <f>IF(ports!C982&lt;&gt;"", ports!C982, AN981)</f>
        <v>Trigger_R_Port</v>
      </c>
      <c r="AO982" s="27" t="str">
        <f>IF(ports!F982&lt;&gt;"", ports!F982, AO981)</f>
        <v>Trigg2</v>
      </c>
    </row>
    <row r="983" spans="34:41" ht="15" x14ac:dyDescent="0.25">
      <c r="AH983" s="27" t="str" cm="1">
        <f t="array" ref="AH983">IF(AND(LOOKUP(2,1/(ports!B$2:B983&lt;&gt;""),ports!B$2:B983)="ReceiverPort",
       OR(LOOKUP(2,1/(ports!D$2:D983&lt;&gt;""),ports!D$2:D983)="SenderReceiverInterface",
          LOOKUP(2,1/(ports!D$2:D983&lt;&gt;""),ports!D$2:D983)="NvDataInterface")),
  "ReceiverPort_Options",
  IF(AND(LOOKUP(2,1/(ports!B$2:B983&lt;&gt;""),ports!B$2:B983)="SenderPort",
         OR(LOOKUP(2,1/(ports!D$2:D983&lt;&gt;""),ports!D$2:D983)="SenderReceiverInterface",
            LOOKUP(2,1/(ports!D$2:D983&lt;&gt;""),ports!D$2:D983)="NvDataInterface")),
     "SenderPort_Options",
     ""  )
)</f>
        <v/>
      </c>
      <c r="AK983" t="str">
        <f>IF(adt_primitive!D983&lt;&gt;"", adt_primitive!D983, AK982)</f>
        <v>CM_ActnOnErToMM</v>
      </c>
      <c r="AL983" s="27" t="str">
        <f>IF(adt_primitive!B983&lt;&gt;"", adt_primitive!B983, AL982)</f>
        <v>ADTS_ActnOnErToMM</v>
      </c>
      <c r="AM983" t="str">
        <f>IF(ports!E983&lt;&gt;"", ports!E983, AM982)</f>
        <v>Trigger1</v>
      </c>
      <c r="AN983" t="str">
        <f>IF(ports!C983&lt;&gt;"", ports!C983, AN982)</f>
        <v>Trigger_R_Port</v>
      </c>
      <c r="AO983" s="27" t="str">
        <f>IF(ports!F983&lt;&gt;"", ports!F983, AO982)</f>
        <v>Trigg2</v>
      </c>
    </row>
    <row r="984" spans="34:41" ht="15" x14ac:dyDescent="0.25">
      <c r="AH984" s="27" t="str" cm="1">
        <f t="array" ref="AH984">IF(AND(LOOKUP(2,1/(ports!B$2:B984&lt;&gt;""),ports!B$2:B984)="ReceiverPort",
       OR(LOOKUP(2,1/(ports!D$2:D984&lt;&gt;""),ports!D$2:D984)="SenderReceiverInterface",
          LOOKUP(2,1/(ports!D$2:D984&lt;&gt;""),ports!D$2:D984)="NvDataInterface")),
  "ReceiverPort_Options",
  IF(AND(LOOKUP(2,1/(ports!B$2:B984&lt;&gt;""),ports!B$2:B984)="SenderPort",
         OR(LOOKUP(2,1/(ports!D$2:D984&lt;&gt;""),ports!D$2:D984)="SenderReceiverInterface",
            LOOKUP(2,1/(ports!D$2:D984&lt;&gt;""),ports!D$2:D984)="NvDataInterface")),
     "SenderPort_Options",
     ""  )
)</f>
        <v/>
      </c>
      <c r="AK984" t="str">
        <f>IF(adt_primitive!D984&lt;&gt;"", adt_primitive!D984, AK983)</f>
        <v>CM_ActnOnErToMM</v>
      </c>
      <c r="AL984" s="27" t="str">
        <f>IF(adt_primitive!B984&lt;&gt;"", adt_primitive!B984, AL983)</f>
        <v>ADTS_ActnOnErToMM</v>
      </c>
      <c r="AM984" t="str">
        <f>IF(ports!E984&lt;&gt;"", ports!E984, AM983)</f>
        <v>Trigger1</v>
      </c>
      <c r="AN984" t="str">
        <f>IF(ports!C984&lt;&gt;"", ports!C984, AN983)</f>
        <v>Trigger_R_Port</v>
      </c>
      <c r="AO984" s="27" t="str">
        <f>IF(ports!F984&lt;&gt;"", ports!F984, AO983)</f>
        <v>Trigg2</v>
      </c>
    </row>
    <row r="985" spans="34:41" ht="15" x14ac:dyDescent="0.25">
      <c r="AH985" s="27" t="str" cm="1">
        <f t="array" ref="AH985">IF(AND(LOOKUP(2,1/(ports!B$2:B985&lt;&gt;""),ports!B$2:B985)="ReceiverPort",
       OR(LOOKUP(2,1/(ports!D$2:D985&lt;&gt;""),ports!D$2:D985)="SenderReceiverInterface",
          LOOKUP(2,1/(ports!D$2:D985&lt;&gt;""),ports!D$2:D985)="NvDataInterface")),
  "ReceiverPort_Options",
  IF(AND(LOOKUP(2,1/(ports!B$2:B985&lt;&gt;""),ports!B$2:B985)="SenderPort",
         OR(LOOKUP(2,1/(ports!D$2:D985&lt;&gt;""),ports!D$2:D985)="SenderReceiverInterface",
            LOOKUP(2,1/(ports!D$2:D985&lt;&gt;""),ports!D$2:D985)="NvDataInterface")),
     "SenderPort_Options",
     ""  )
)</f>
        <v/>
      </c>
      <c r="AK985" t="str">
        <f>IF(adt_primitive!D985&lt;&gt;"", adt_primitive!D985, AK984)</f>
        <v>CM_ActnOnErToMM</v>
      </c>
      <c r="AL985" s="27" t="str">
        <f>IF(adt_primitive!B985&lt;&gt;"", adt_primitive!B985, AL984)</f>
        <v>ADTS_ActnOnErToMM</v>
      </c>
      <c r="AM985" t="str">
        <f>IF(ports!E985&lt;&gt;"", ports!E985, AM984)</f>
        <v>Trigger1</v>
      </c>
      <c r="AN985" t="str">
        <f>IF(ports!C985&lt;&gt;"", ports!C985, AN984)</f>
        <v>Trigger_R_Port</v>
      </c>
      <c r="AO985" s="27" t="str">
        <f>IF(ports!F985&lt;&gt;"", ports!F985, AO984)</f>
        <v>Trigg2</v>
      </c>
    </row>
    <row r="986" spans="34:41" ht="15" x14ac:dyDescent="0.25">
      <c r="AH986" s="27" t="str" cm="1">
        <f t="array" ref="AH986">IF(AND(LOOKUP(2,1/(ports!B$2:B986&lt;&gt;""),ports!B$2:B986)="ReceiverPort",
       OR(LOOKUP(2,1/(ports!D$2:D986&lt;&gt;""),ports!D$2:D986)="SenderReceiverInterface",
          LOOKUP(2,1/(ports!D$2:D986&lt;&gt;""),ports!D$2:D986)="NvDataInterface")),
  "ReceiverPort_Options",
  IF(AND(LOOKUP(2,1/(ports!B$2:B986&lt;&gt;""),ports!B$2:B986)="SenderPort",
         OR(LOOKUP(2,1/(ports!D$2:D986&lt;&gt;""),ports!D$2:D986)="SenderReceiverInterface",
            LOOKUP(2,1/(ports!D$2:D986&lt;&gt;""),ports!D$2:D986)="NvDataInterface")),
     "SenderPort_Options",
     ""  )
)</f>
        <v/>
      </c>
      <c r="AK986" t="str">
        <f>IF(adt_primitive!D986&lt;&gt;"", adt_primitive!D986, AK985)</f>
        <v>CM_ActnOnErToMM</v>
      </c>
      <c r="AL986" s="27" t="str">
        <f>IF(adt_primitive!B986&lt;&gt;"", adt_primitive!B986, AL985)</f>
        <v>ADTS_ActnOnErToMM</v>
      </c>
      <c r="AM986" t="str">
        <f>IF(ports!E986&lt;&gt;"", ports!E986, AM985)</f>
        <v>Trigger1</v>
      </c>
      <c r="AN986" t="str">
        <f>IF(ports!C986&lt;&gt;"", ports!C986, AN985)</f>
        <v>Trigger_R_Port</v>
      </c>
      <c r="AO986" s="27" t="str">
        <f>IF(ports!F986&lt;&gt;"", ports!F986, AO985)</f>
        <v>Trigg2</v>
      </c>
    </row>
    <row r="987" spans="34:41" ht="15" x14ac:dyDescent="0.25">
      <c r="AH987" s="27" t="str" cm="1">
        <f t="array" ref="AH987">IF(AND(LOOKUP(2,1/(ports!B$2:B987&lt;&gt;""),ports!B$2:B987)="ReceiverPort",
       OR(LOOKUP(2,1/(ports!D$2:D987&lt;&gt;""),ports!D$2:D987)="SenderReceiverInterface",
          LOOKUP(2,1/(ports!D$2:D987&lt;&gt;""),ports!D$2:D987)="NvDataInterface")),
  "ReceiverPort_Options",
  IF(AND(LOOKUP(2,1/(ports!B$2:B987&lt;&gt;""),ports!B$2:B987)="SenderPort",
         OR(LOOKUP(2,1/(ports!D$2:D987&lt;&gt;""),ports!D$2:D987)="SenderReceiverInterface",
            LOOKUP(2,1/(ports!D$2:D987&lt;&gt;""),ports!D$2:D987)="NvDataInterface")),
     "SenderPort_Options",
     ""  )
)</f>
        <v/>
      </c>
      <c r="AK987" t="str">
        <f>IF(adt_primitive!D987&lt;&gt;"", adt_primitive!D987, AK986)</f>
        <v>CM_ActnOnErToMM</v>
      </c>
      <c r="AL987" s="27" t="str">
        <f>IF(adt_primitive!B987&lt;&gt;"", adt_primitive!B987, AL986)</f>
        <v>ADTS_ActnOnErToMM</v>
      </c>
      <c r="AM987" t="str">
        <f>IF(ports!E987&lt;&gt;"", ports!E987, AM986)</f>
        <v>Trigger1</v>
      </c>
      <c r="AN987" t="str">
        <f>IF(ports!C987&lt;&gt;"", ports!C987, AN986)</f>
        <v>Trigger_R_Port</v>
      </c>
      <c r="AO987" s="27" t="str">
        <f>IF(ports!F987&lt;&gt;"", ports!F987, AO986)</f>
        <v>Trigg2</v>
      </c>
    </row>
    <row r="988" spans="34:41" ht="15" x14ac:dyDescent="0.25">
      <c r="AH988" s="27" t="str" cm="1">
        <f t="array" ref="AH988">IF(AND(LOOKUP(2,1/(ports!B$2:B988&lt;&gt;""),ports!B$2:B988)="ReceiverPort",
       OR(LOOKUP(2,1/(ports!D$2:D988&lt;&gt;""),ports!D$2:D988)="SenderReceiverInterface",
          LOOKUP(2,1/(ports!D$2:D988&lt;&gt;""),ports!D$2:D988)="NvDataInterface")),
  "ReceiverPort_Options",
  IF(AND(LOOKUP(2,1/(ports!B$2:B988&lt;&gt;""),ports!B$2:B988)="SenderPort",
         OR(LOOKUP(2,1/(ports!D$2:D988&lt;&gt;""),ports!D$2:D988)="SenderReceiverInterface",
            LOOKUP(2,1/(ports!D$2:D988&lt;&gt;""),ports!D$2:D988)="NvDataInterface")),
     "SenderPort_Options",
     ""  )
)</f>
        <v/>
      </c>
      <c r="AK988" t="str">
        <f>IF(adt_primitive!D988&lt;&gt;"", adt_primitive!D988, AK987)</f>
        <v>CM_ActnOnErToMM</v>
      </c>
      <c r="AL988" s="27" t="str">
        <f>IF(adt_primitive!B988&lt;&gt;"", adt_primitive!B988, AL987)</f>
        <v>ADTS_ActnOnErToMM</v>
      </c>
      <c r="AM988" t="str">
        <f>IF(ports!E988&lt;&gt;"", ports!E988, AM987)</f>
        <v>Trigger1</v>
      </c>
      <c r="AN988" t="str">
        <f>IF(ports!C988&lt;&gt;"", ports!C988, AN987)</f>
        <v>Trigger_R_Port</v>
      </c>
      <c r="AO988" s="27" t="str">
        <f>IF(ports!F988&lt;&gt;"", ports!F988, AO987)</f>
        <v>Trigg2</v>
      </c>
    </row>
    <row r="989" spans="34:41" ht="15" x14ac:dyDescent="0.25">
      <c r="AH989" s="27" t="str" cm="1">
        <f t="array" ref="AH989">IF(AND(LOOKUP(2,1/(ports!B$2:B989&lt;&gt;""),ports!B$2:B989)="ReceiverPort",
       OR(LOOKUP(2,1/(ports!D$2:D989&lt;&gt;""),ports!D$2:D989)="SenderReceiverInterface",
          LOOKUP(2,1/(ports!D$2:D989&lt;&gt;""),ports!D$2:D989)="NvDataInterface")),
  "ReceiverPort_Options",
  IF(AND(LOOKUP(2,1/(ports!B$2:B989&lt;&gt;""),ports!B$2:B989)="SenderPort",
         OR(LOOKUP(2,1/(ports!D$2:D989&lt;&gt;""),ports!D$2:D989)="SenderReceiverInterface",
            LOOKUP(2,1/(ports!D$2:D989&lt;&gt;""),ports!D$2:D989)="NvDataInterface")),
     "SenderPort_Options",
     ""  )
)</f>
        <v/>
      </c>
      <c r="AK989" t="str">
        <f>IF(adt_primitive!D989&lt;&gt;"", adt_primitive!D989, AK988)</f>
        <v>CM_ActnOnErToMM</v>
      </c>
      <c r="AL989" s="27" t="str">
        <f>IF(adt_primitive!B989&lt;&gt;"", adt_primitive!B989, AL988)</f>
        <v>ADTS_ActnOnErToMM</v>
      </c>
      <c r="AM989" t="str">
        <f>IF(ports!E989&lt;&gt;"", ports!E989, AM988)</f>
        <v>Trigger1</v>
      </c>
      <c r="AN989" t="str">
        <f>IF(ports!C989&lt;&gt;"", ports!C989, AN988)</f>
        <v>Trigger_R_Port</v>
      </c>
      <c r="AO989" s="27" t="str">
        <f>IF(ports!F989&lt;&gt;"", ports!F989, AO988)</f>
        <v>Trigg2</v>
      </c>
    </row>
    <row r="990" spans="34:41" ht="15" x14ac:dyDescent="0.25">
      <c r="AH990" s="27" t="str" cm="1">
        <f t="array" ref="AH990">IF(AND(LOOKUP(2,1/(ports!B$2:B990&lt;&gt;""),ports!B$2:B990)="ReceiverPort",
       OR(LOOKUP(2,1/(ports!D$2:D990&lt;&gt;""),ports!D$2:D990)="SenderReceiverInterface",
          LOOKUP(2,1/(ports!D$2:D990&lt;&gt;""),ports!D$2:D990)="NvDataInterface")),
  "ReceiverPort_Options",
  IF(AND(LOOKUP(2,1/(ports!B$2:B990&lt;&gt;""),ports!B$2:B990)="SenderPort",
         OR(LOOKUP(2,1/(ports!D$2:D990&lt;&gt;""),ports!D$2:D990)="SenderReceiverInterface",
            LOOKUP(2,1/(ports!D$2:D990&lt;&gt;""),ports!D$2:D990)="NvDataInterface")),
     "SenderPort_Options",
     ""  )
)</f>
        <v/>
      </c>
      <c r="AK990" t="str">
        <f>IF(adt_primitive!D990&lt;&gt;"", adt_primitive!D990, AK989)</f>
        <v>CM_ActnOnErToMM</v>
      </c>
      <c r="AL990" s="27" t="str">
        <f>IF(adt_primitive!B990&lt;&gt;"", adt_primitive!B990, AL989)</f>
        <v>ADTS_ActnOnErToMM</v>
      </c>
      <c r="AM990" t="str">
        <f>IF(ports!E990&lt;&gt;"", ports!E990, AM989)</f>
        <v>Trigger1</v>
      </c>
      <c r="AN990" t="str">
        <f>IF(ports!C990&lt;&gt;"", ports!C990, AN989)</f>
        <v>Trigger_R_Port</v>
      </c>
      <c r="AO990" s="27" t="str">
        <f>IF(ports!F990&lt;&gt;"", ports!F990, AO989)</f>
        <v>Trigg2</v>
      </c>
    </row>
    <row r="991" spans="34:41" ht="15" x14ac:dyDescent="0.25">
      <c r="AH991" s="27" t="str" cm="1">
        <f t="array" ref="AH991">IF(AND(LOOKUP(2,1/(ports!B$2:B991&lt;&gt;""),ports!B$2:B991)="ReceiverPort",
       OR(LOOKUP(2,1/(ports!D$2:D991&lt;&gt;""),ports!D$2:D991)="SenderReceiverInterface",
          LOOKUP(2,1/(ports!D$2:D991&lt;&gt;""),ports!D$2:D991)="NvDataInterface")),
  "ReceiverPort_Options",
  IF(AND(LOOKUP(2,1/(ports!B$2:B991&lt;&gt;""),ports!B$2:B991)="SenderPort",
         OR(LOOKUP(2,1/(ports!D$2:D991&lt;&gt;""),ports!D$2:D991)="SenderReceiverInterface",
            LOOKUP(2,1/(ports!D$2:D991&lt;&gt;""),ports!D$2:D991)="NvDataInterface")),
     "SenderPort_Options",
     ""  )
)</f>
        <v/>
      </c>
      <c r="AK991" t="str">
        <f>IF(adt_primitive!D991&lt;&gt;"", adt_primitive!D991, AK990)</f>
        <v>CM_ActnOnErToMM</v>
      </c>
      <c r="AL991" s="27" t="str">
        <f>IF(adt_primitive!B991&lt;&gt;"", adt_primitive!B991, AL990)</f>
        <v>ADTS_ActnOnErToMM</v>
      </c>
      <c r="AM991" t="str">
        <f>IF(ports!E991&lt;&gt;"", ports!E991, AM990)</f>
        <v>Trigger1</v>
      </c>
      <c r="AN991" t="str">
        <f>IF(ports!C991&lt;&gt;"", ports!C991, AN990)</f>
        <v>Trigger_R_Port</v>
      </c>
      <c r="AO991" s="27" t="str">
        <f>IF(ports!F991&lt;&gt;"", ports!F991, AO990)</f>
        <v>Trigg2</v>
      </c>
    </row>
    <row r="992" spans="34:41" ht="15" x14ac:dyDescent="0.25">
      <c r="AH992" s="27" t="str" cm="1">
        <f t="array" ref="AH992">IF(AND(LOOKUP(2,1/(ports!B$2:B992&lt;&gt;""),ports!B$2:B992)="ReceiverPort",
       OR(LOOKUP(2,1/(ports!D$2:D992&lt;&gt;""),ports!D$2:D992)="SenderReceiverInterface",
          LOOKUP(2,1/(ports!D$2:D992&lt;&gt;""),ports!D$2:D992)="NvDataInterface")),
  "ReceiverPort_Options",
  IF(AND(LOOKUP(2,1/(ports!B$2:B992&lt;&gt;""),ports!B$2:B992)="SenderPort",
         OR(LOOKUP(2,1/(ports!D$2:D992&lt;&gt;""),ports!D$2:D992)="SenderReceiverInterface",
            LOOKUP(2,1/(ports!D$2:D992&lt;&gt;""),ports!D$2:D992)="NvDataInterface")),
     "SenderPort_Options",
     ""  )
)</f>
        <v/>
      </c>
      <c r="AK992" t="str">
        <f>IF(adt_primitive!D992&lt;&gt;"", adt_primitive!D992, AK991)</f>
        <v>CM_ActnOnErToMM</v>
      </c>
      <c r="AL992" s="27" t="str">
        <f>IF(adt_primitive!B992&lt;&gt;"", adt_primitive!B992, AL991)</f>
        <v>ADTS_ActnOnErToMM</v>
      </c>
      <c r="AM992" t="str">
        <f>IF(ports!E992&lt;&gt;"", ports!E992, AM991)</f>
        <v>Trigger1</v>
      </c>
      <c r="AN992" t="str">
        <f>IF(ports!C992&lt;&gt;"", ports!C992, AN991)</f>
        <v>Trigger_R_Port</v>
      </c>
      <c r="AO992" s="27" t="str">
        <f>IF(ports!F992&lt;&gt;"", ports!F992, AO991)</f>
        <v>Trigg2</v>
      </c>
    </row>
    <row r="993" spans="34:41" ht="15" x14ac:dyDescent="0.25">
      <c r="AH993" s="27" t="str" cm="1">
        <f t="array" ref="AH993">IF(AND(LOOKUP(2,1/(ports!B$2:B993&lt;&gt;""),ports!B$2:B993)="ReceiverPort",
       OR(LOOKUP(2,1/(ports!D$2:D993&lt;&gt;""),ports!D$2:D993)="SenderReceiverInterface",
          LOOKUP(2,1/(ports!D$2:D993&lt;&gt;""),ports!D$2:D993)="NvDataInterface")),
  "ReceiverPort_Options",
  IF(AND(LOOKUP(2,1/(ports!B$2:B993&lt;&gt;""),ports!B$2:B993)="SenderPort",
         OR(LOOKUP(2,1/(ports!D$2:D993&lt;&gt;""),ports!D$2:D993)="SenderReceiverInterface",
            LOOKUP(2,1/(ports!D$2:D993&lt;&gt;""),ports!D$2:D993)="NvDataInterface")),
     "SenderPort_Options",
     ""  )
)</f>
        <v/>
      </c>
      <c r="AK993" t="str">
        <f>IF(adt_primitive!D993&lt;&gt;"", adt_primitive!D993, AK992)</f>
        <v>CM_ActnOnErToMM</v>
      </c>
      <c r="AL993" s="27" t="str">
        <f>IF(adt_primitive!B993&lt;&gt;"", adt_primitive!B993, AL992)</f>
        <v>ADTS_ActnOnErToMM</v>
      </c>
      <c r="AM993" t="str">
        <f>IF(ports!E993&lt;&gt;"", ports!E993, AM992)</f>
        <v>Trigger1</v>
      </c>
      <c r="AN993" t="str">
        <f>IF(ports!C993&lt;&gt;"", ports!C993, AN992)</f>
        <v>Trigger_R_Port</v>
      </c>
      <c r="AO993" s="27" t="str">
        <f>IF(ports!F993&lt;&gt;"", ports!F993, AO992)</f>
        <v>Trigg2</v>
      </c>
    </row>
    <row r="994" spans="34:41" ht="15" x14ac:dyDescent="0.25">
      <c r="AH994" s="27" t="str" cm="1">
        <f t="array" ref="AH994">IF(AND(LOOKUP(2,1/(ports!B$2:B994&lt;&gt;""),ports!B$2:B994)="ReceiverPort",
       OR(LOOKUP(2,1/(ports!D$2:D994&lt;&gt;""),ports!D$2:D994)="SenderReceiverInterface",
          LOOKUP(2,1/(ports!D$2:D994&lt;&gt;""),ports!D$2:D994)="NvDataInterface")),
  "ReceiverPort_Options",
  IF(AND(LOOKUP(2,1/(ports!B$2:B994&lt;&gt;""),ports!B$2:B994)="SenderPort",
         OR(LOOKUP(2,1/(ports!D$2:D994&lt;&gt;""),ports!D$2:D994)="SenderReceiverInterface",
            LOOKUP(2,1/(ports!D$2:D994&lt;&gt;""),ports!D$2:D994)="NvDataInterface")),
     "SenderPort_Options",
     ""  )
)</f>
        <v/>
      </c>
      <c r="AK994" t="str">
        <f>IF(adt_primitive!D994&lt;&gt;"", adt_primitive!D994, AK993)</f>
        <v>CM_ActnOnErToMM</v>
      </c>
      <c r="AL994" s="27" t="str">
        <f>IF(adt_primitive!B994&lt;&gt;"", adt_primitive!B994, AL993)</f>
        <v>ADTS_ActnOnErToMM</v>
      </c>
      <c r="AM994" t="str">
        <f>IF(ports!E994&lt;&gt;"", ports!E994, AM993)</f>
        <v>Trigger1</v>
      </c>
      <c r="AN994" t="str">
        <f>IF(ports!C994&lt;&gt;"", ports!C994, AN993)</f>
        <v>Trigger_R_Port</v>
      </c>
      <c r="AO994" s="27" t="str">
        <f>IF(ports!F994&lt;&gt;"", ports!F994, AO993)</f>
        <v>Trigg2</v>
      </c>
    </row>
    <row r="995" spans="34:41" ht="15" x14ac:dyDescent="0.25">
      <c r="AH995" s="27" t="str" cm="1">
        <f t="array" ref="AH995">IF(AND(LOOKUP(2,1/(ports!B$2:B995&lt;&gt;""),ports!B$2:B995)="ReceiverPort",
       OR(LOOKUP(2,1/(ports!D$2:D995&lt;&gt;""),ports!D$2:D995)="SenderReceiverInterface",
          LOOKUP(2,1/(ports!D$2:D995&lt;&gt;""),ports!D$2:D995)="NvDataInterface")),
  "ReceiverPort_Options",
  IF(AND(LOOKUP(2,1/(ports!B$2:B995&lt;&gt;""),ports!B$2:B995)="SenderPort",
         OR(LOOKUP(2,1/(ports!D$2:D995&lt;&gt;""),ports!D$2:D995)="SenderReceiverInterface",
            LOOKUP(2,1/(ports!D$2:D995&lt;&gt;""),ports!D$2:D995)="NvDataInterface")),
     "SenderPort_Options",
     ""  )
)</f>
        <v/>
      </c>
      <c r="AK995" t="str">
        <f>IF(adt_primitive!D995&lt;&gt;"", adt_primitive!D995, AK994)</f>
        <v>CM_ActnOnErToMM</v>
      </c>
      <c r="AL995" s="27" t="str">
        <f>IF(adt_primitive!B995&lt;&gt;"", adt_primitive!B995, AL994)</f>
        <v>ADTS_ActnOnErToMM</v>
      </c>
      <c r="AM995" t="str">
        <f>IF(ports!E995&lt;&gt;"", ports!E995, AM994)</f>
        <v>Trigger1</v>
      </c>
      <c r="AN995" t="str">
        <f>IF(ports!C995&lt;&gt;"", ports!C995, AN994)</f>
        <v>Trigger_R_Port</v>
      </c>
      <c r="AO995" s="27" t="str">
        <f>IF(ports!F995&lt;&gt;"", ports!F995, AO994)</f>
        <v>Trigg2</v>
      </c>
    </row>
    <row r="996" spans="34:41" ht="15" x14ac:dyDescent="0.25">
      <c r="AH996" s="27" t="str" cm="1">
        <f t="array" ref="AH996">IF(AND(LOOKUP(2,1/(ports!B$2:B996&lt;&gt;""),ports!B$2:B996)="ReceiverPort",
       OR(LOOKUP(2,1/(ports!D$2:D996&lt;&gt;""),ports!D$2:D996)="SenderReceiverInterface",
          LOOKUP(2,1/(ports!D$2:D996&lt;&gt;""),ports!D$2:D996)="NvDataInterface")),
  "ReceiverPort_Options",
  IF(AND(LOOKUP(2,1/(ports!B$2:B996&lt;&gt;""),ports!B$2:B996)="SenderPort",
         OR(LOOKUP(2,1/(ports!D$2:D996&lt;&gt;""),ports!D$2:D996)="SenderReceiverInterface",
            LOOKUP(2,1/(ports!D$2:D996&lt;&gt;""),ports!D$2:D996)="NvDataInterface")),
     "SenderPort_Options",
     ""  )
)</f>
        <v/>
      </c>
      <c r="AK996" t="str">
        <f>IF(adt_primitive!D996&lt;&gt;"", adt_primitive!D996, AK995)</f>
        <v>CM_ActnOnErToMM</v>
      </c>
      <c r="AL996" s="27" t="str">
        <f>IF(adt_primitive!B996&lt;&gt;"", adt_primitive!B996, AL995)</f>
        <v>ADTS_ActnOnErToMM</v>
      </c>
      <c r="AM996" t="str">
        <f>IF(ports!E996&lt;&gt;"", ports!E996, AM995)</f>
        <v>Trigger1</v>
      </c>
      <c r="AN996" t="str">
        <f>IF(ports!C996&lt;&gt;"", ports!C996, AN995)</f>
        <v>Trigger_R_Port</v>
      </c>
      <c r="AO996" s="27" t="str">
        <f>IF(ports!F996&lt;&gt;"", ports!F996, AO995)</f>
        <v>Trigg2</v>
      </c>
    </row>
    <row r="997" spans="34:41" ht="15" x14ac:dyDescent="0.25">
      <c r="AH997" s="27" t="str" cm="1">
        <f t="array" ref="AH997">IF(AND(LOOKUP(2,1/(ports!B$2:B997&lt;&gt;""),ports!B$2:B997)="ReceiverPort",
       OR(LOOKUP(2,1/(ports!D$2:D997&lt;&gt;""),ports!D$2:D997)="SenderReceiverInterface",
          LOOKUP(2,1/(ports!D$2:D997&lt;&gt;""),ports!D$2:D997)="NvDataInterface")),
  "ReceiverPort_Options",
  IF(AND(LOOKUP(2,1/(ports!B$2:B997&lt;&gt;""),ports!B$2:B997)="SenderPort",
         OR(LOOKUP(2,1/(ports!D$2:D997&lt;&gt;""),ports!D$2:D997)="SenderReceiverInterface",
            LOOKUP(2,1/(ports!D$2:D997&lt;&gt;""),ports!D$2:D997)="NvDataInterface")),
     "SenderPort_Options",
     ""  )
)</f>
        <v/>
      </c>
      <c r="AK997" t="str">
        <f>IF(adt_primitive!D997&lt;&gt;"", adt_primitive!D997, AK996)</f>
        <v>CM_ActnOnErToMM</v>
      </c>
      <c r="AL997" s="27" t="str">
        <f>IF(adt_primitive!B997&lt;&gt;"", adt_primitive!B997, AL996)</f>
        <v>ADTS_ActnOnErToMM</v>
      </c>
      <c r="AM997" t="str">
        <f>IF(ports!E997&lt;&gt;"", ports!E997, AM996)</f>
        <v>Trigger1</v>
      </c>
      <c r="AN997" t="str">
        <f>IF(ports!C997&lt;&gt;"", ports!C997, AN996)</f>
        <v>Trigger_R_Port</v>
      </c>
      <c r="AO997" s="27" t="str">
        <f>IF(ports!F997&lt;&gt;"", ports!F997, AO996)</f>
        <v>Trigg2</v>
      </c>
    </row>
    <row r="998" spans="34:41" ht="15" x14ac:dyDescent="0.25">
      <c r="AH998" s="27" t="str" cm="1">
        <f t="array" ref="AH998">IF(AND(LOOKUP(2,1/(ports!B$2:B998&lt;&gt;""),ports!B$2:B998)="ReceiverPort",
       OR(LOOKUP(2,1/(ports!D$2:D998&lt;&gt;""),ports!D$2:D998)="SenderReceiverInterface",
          LOOKUP(2,1/(ports!D$2:D998&lt;&gt;""),ports!D$2:D998)="NvDataInterface")),
  "ReceiverPort_Options",
  IF(AND(LOOKUP(2,1/(ports!B$2:B998&lt;&gt;""),ports!B$2:B998)="SenderPort",
         OR(LOOKUP(2,1/(ports!D$2:D998&lt;&gt;""),ports!D$2:D998)="SenderReceiverInterface",
            LOOKUP(2,1/(ports!D$2:D998&lt;&gt;""),ports!D$2:D998)="NvDataInterface")),
     "SenderPort_Options",
     ""  )
)</f>
        <v/>
      </c>
      <c r="AK998" t="str">
        <f>IF(adt_primitive!D998&lt;&gt;"", adt_primitive!D998, AK997)</f>
        <v>CM_ActnOnErToMM</v>
      </c>
      <c r="AL998" s="27" t="str">
        <f>IF(adt_primitive!B998&lt;&gt;"", adt_primitive!B998, AL997)</f>
        <v>ADTS_ActnOnErToMM</v>
      </c>
      <c r="AM998" t="str">
        <f>IF(ports!E998&lt;&gt;"", ports!E998, AM997)</f>
        <v>Trigger1</v>
      </c>
      <c r="AN998" t="str">
        <f>IF(ports!C998&lt;&gt;"", ports!C998, AN997)</f>
        <v>Trigger_R_Port</v>
      </c>
      <c r="AO998" s="27" t="str">
        <f>IF(ports!F998&lt;&gt;"", ports!F998, AO997)</f>
        <v>Trigg2</v>
      </c>
    </row>
    <row r="999" spans="34:41" ht="15" x14ac:dyDescent="0.25">
      <c r="AH999" s="27" t="str" cm="1">
        <f t="array" ref="AH999">IF(AND(LOOKUP(2,1/(ports!B$2:B999&lt;&gt;""),ports!B$2:B999)="ReceiverPort",
       OR(LOOKUP(2,1/(ports!D$2:D999&lt;&gt;""),ports!D$2:D999)="SenderReceiverInterface",
          LOOKUP(2,1/(ports!D$2:D999&lt;&gt;""),ports!D$2:D999)="NvDataInterface")),
  "ReceiverPort_Options",
  IF(AND(LOOKUP(2,1/(ports!B$2:B999&lt;&gt;""),ports!B$2:B999)="SenderPort",
         OR(LOOKUP(2,1/(ports!D$2:D999&lt;&gt;""),ports!D$2:D999)="SenderReceiverInterface",
            LOOKUP(2,1/(ports!D$2:D999&lt;&gt;""),ports!D$2:D999)="NvDataInterface")),
     "SenderPort_Options",
     ""  )
)</f>
        <v/>
      </c>
      <c r="AK999" t="str">
        <f>IF(adt_primitive!D999&lt;&gt;"", adt_primitive!D999, AK998)</f>
        <v>CM_ActnOnErToMM</v>
      </c>
      <c r="AL999" s="27" t="str">
        <f>IF(adt_primitive!B999&lt;&gt;"", adt_primitive!B999, AL998)</f>
        <v>ADTS_ActnOnErToMM</v>
      </c>
      <c r="AM999" t="str">
        <f>IF(ports!E999&lt;&gt;"", ports!E999, AM998)</f>
        <v>Trigger1</v>
      </c>
      <c r="AN999" t="str">
        <f>IF(ports!C999&lt;&gt;"", ports!C999, AN998)</f>
        <v>Trigger_R_Port</v>
      </c>
      <c r="AO999" s="27" t="str">
        <f>IF(ports!F999&lt;&gt;"", ports!F999, AO998)</f>
        <v>Trigg2</v>
      </c>
    </row>
    <row r="1000" spans="34:41" ht="15" x14ac:dyDescent="0.25">
      <c r="AH1000" s="27" t="str" cm="1">
        <f t="array" ref="AH1000">IF(AND(LOOKUP(2,1/(ports!B$2:B1000&lt;&gt;""),ports!B$2:B1000)="ReceiverPort",
       OR(LOOKUP(2,1/(ports!D$2:D1000&lt;&gt;""),ports!D$2:D1000)="SenderReceiverInterface",
          LOOKUP(2,1/(ports!D$2:D1000&lt;&gt;""),ports!D$2:D1000)="NvDataInterface")),
  "ReceiverPort_Options",
  IF(AND(LOOKUP(2,1/(ports!B$2:B1000&lt;&gt;""),ports!B$2:B1000)="SenderPort",
         OR(LOOKUP(2,1/(ports!D$2:D1000&lt;&gt;""),ports!D$2:D1000)="SenderReceiverInterface",
            LOOKUP(2,1/(ports!D$2:D1000&lt;&gt;""),ports!D$2:D1000)="NvDataInterface")),
     "SenderPort_Options",
     ""  )
)</f>
        <v/>
      </c>
      <c r="AK1000" t="str">
        <f>IF(adt_primitive!D1000&lt;&gt;"", adt_primitive!D1000, AK999)</f>
        <v>CM_ActnOnErToMM</v>
      </c>
      <c r="AL1000" s="27" t="str">
        <f>IF(adt_primitive!B1000&lt;&gt;"", adt_primitive!B1000, AL999)</f>
        <v>ADTS_ActnOnErToMM</v>
      </c>
      <c r="AM1000" t="str">
        <f>IF(ports!E1000&lt;&gt;"", ports!E1000, AM999)</f>
        <v>Trigger1</v>
      </c>
      <c r="AN1000" t="str">
        <f>IF(ports!C1000&lt;&gt;"", ports!C1000, AN999)</f>
        <v>Trigger_R_Port</v>
      </c>
      <c r="AO1000" s="27" t="str">
        <f>IF(ports!F1000&lt;&gt;"", ports!F1000, AO999)</f>
        <v>Trigg2</v>
      </c>
    </row>
    <row r="1001" spans="34:41" ht="15" x14ac:dyDescent="0.25">
      <c r="AH1001" s="27" t="str" cm="1">
        <f t="array" ref="AH1001">IF(AND(LOOKUP(2,1/(ports!B$2:B1001&lt;&gt;""),ports!B$2:B1001)="ReceiverPort",
       OR(LOOKUP(2,1/(ports!D$2:D1001&lt;&gt;""),ports!D$2:D1001)="SenderReceiverInterface",
          LOOKUP(2,1/(ports!D$2:D1001&lt;&gt;""),ports!D$2:D1001)="NvDataInterface")),
  "ReceiverPort_Options",
  IF(AND(LOOKUP(2,1/(ports!B$2:B1001&lt;&gt;""),ports!B$2:B1001)="SenderPort",
         OR(LOOKUP(2,1/(ports!D$2:D1001&lt;&gt;""),ports!D$2:D1001)="SenderReceiverInterface",
            LOOKUP(2,1/(ports!D$2:D1001&lt;&gt;""),ports!D$2:D1001)="NvDataInterface")),
     "SenderPort_Options",
     ""  )
)</f>
        <v/>
      </c>
      <c r="AK1001" t="str">
        <f>IF(adt_primitive!D1001&lt;&gt;"", adt_primitive!D1001, AK1000)</f>
        <v>CM_ActnOnErToMM</v>
      </c>
      <c r="AL1001" s="27" t="str">
        <f>IF(adt_primitive!B1001&lt;&gt;"", adt_primitive!B1001, AL1000)</f>
        <v>ADTS_ActnOnErToMM</v>
      </c>
      <c r="AM1001" t="str">
        <f>IF(ports!E1001&lt;&gt;"", ports!E1001, AM1000)</f>
        <v>Trigger1</v>
      </c>
      <c r="AN1001" t="str">
        <f>IF(ports!C1001&lt;&gt;"", ports!C1001, AN1000)</f>
        <v>Trigger_R_Port</v>
      </c>
      <c r="AO1001" s="27" t="str">
        <f>IF(ports!F1001&lt;&gt;"", ports!F1001, AO1000)</f>
        <v>Trigg2</v>
      </c>
    </row>
    <row r="1002" spans="34:41" ht="15" x14ac:dyDescent="0.25">
      <c r="AH1002" s="27" t="str" cm="1">
        <f t="array" ref="AH1002">IF(AND(LOOKUP(2,1/(ports!B$2:B1002&lt;&gt;""),ports!B$2:B1002)="ReceiverPort",
       OR(LOOKUP(2,1/(ports!D$2:D1002&lt;&gt;""),ports!D$2:D1002)="SenderReceiverInterface",
          LOOKUP(2,1/(ports!D$2:D1002&lt;&gt;""),ports!D$2:D1002)="NvDataInterface")),
  "ReceiverPort_Options",
  IF(AND(LOOKUP(2,1/(ports!B$2:B1002&lt;&gt;""),ports!B$2:B1002)="SenderPort",
         OR(LOOKUP(2,1/(ports!D$2:D1002&lt;&gt;""),ports!D$2:D1002)="SenderReceiverInterface",
            LOOKUP(2,1/(ports!D$2:D1002&lt;&gt;""),ports!D$2:D1002)="NvDataInterface")),
     "SenderPort_Options",
     ""  )
)</f>
        <v/>
      </c>
      <c r="AK1002" t="str">
        <f>IF(adt_primitive!D1002&lt;&gt;"", adt_primitive!D1002, AK1001)</f>
        <v>CM_ActnOnErToMM</v>
      </c>
      <c r="AL1002" s="27" t="str">
        <f>IF(adt_primitive!B1002&lt;&gt;"", adt_primitive!B1002, AL1001)</f>
        <v>ADTS_ActnOnErToMM</v>
      </c>
      <c r="AM1002" t="str">
        <f>IF(ports!E1002&lt;&gt;"", ports!E1002, AM1001)</f>
        <v>Trigger1</v>
      </c>
      <c r="AN1002" t="str">
        <f>IF(ports!C1002&lt;&gt;"", ports!C1002, AN1001)</f>
        <v>Trigger_R_Port</v>
      </c>
      <c r="AO1002" s="27" t="str">
        <f>IF(ports!F1002&lt;&gt;"", ports!F1002, AO1001)</f>
        <v>Trigg2</v>
      </c>
    </row>
    <row r="1003" spans="34:41" ht="15" x14ac:dyDescent="0.25">
      <c r="AH1003" s="27" t="str" cm="1">
        <f t="array" ref="AH1003">IF(AND(LOOKUP(2,1/(ports!B$2:B1003&lt;&gt;""),ports!B$2:B1003)="ReceiverPort",
       OR(LOOKUP(2,1/(ports!D$2:D1003&lt;&gt;""),ports!D$2:D1003)="SenderReceiverInterface",
          LOOKUP(2,1/(ports!D$2:D1003&lt;&gt;""),ports!D$2:D1003)="NvDataInterface")),
  "ReceiverPort_Options",
  IF(AND(LOOKUP(2,1/(ports!B$2:B1003&lt;&gt;""),ports!B$2:B1003)="SenderPort",
         OR(LOOKUP(2,1/(ports!D$2:D1003&lt;&gt;""),ports!D$2:D1003)="SenderReceiverInterface",
            LOOKUP(2,1/(ports!D$2:D1003&lt;&gt;""),ports!D$2:D1003)="NvDataInterface")),
     "SenderPort_Options",
     ""  )
)</f>
        <v/>
      </c>
      <c r="AK1003" t="str">
        <f>IF(adt_primitive!D1003&lt;&gt;"", adt_primitive!D1003, AK1002)</f>
        <v>CM_ActnOnErToMM</v>
      </c>
      <c r="AL1003" s="27" t="str">
        <f>IF(adt_primitive!B1003&lt;&gt;"", adt_primitive!B1003, AL1002)</f>
        <v>ADTS_ActnOnErToMM</v>
      </c>
      <c r="AM1003" t="str">
        <f>IF(ports!E1003&lt;&gt;"", ports!E1003, AM1002)</f>
        <v>Trigger1</v>
      </c>
      <c r="AN1003" t="str">
        <f>IF(ports!C1003&lt;&gt;"", ports!C1003, AN1002)</f>
        <v>Trigger_R_Port</v>
      </c>
      <c r="AO1003" s="27" t="str">
        <f>IF(ports!F1003&lt;&gt;"", ports!F1003, AO1002)</f>
        <v>Trigg2</v>
      </c>
    </row>
    <row r="1004" spans="34:41" ht="15" x14ac:dyDescent="0.25">
      <c r="AH1004" s="27" t="str" cm="1">
        <f t="array" ref="AH1004">IF(AND(LOOKUP(2,1/(ports!B$2:B1004&lt;&gt;""),ports!B$2:B1004)="ReceiverPort",
       OR(LOOKUP(2,1/(ports!D$2:D1004&lt;&gt;""),ports!D$2:D1004)="SenderReceiverInterface",
          LOOKUP(2,1/(ports!D$2:D1004&lt;&gt;""),ports!D$2:D1004)="NvDataInterface")),
  "ReceiverPort_Options",
  IF(AND(LOOKUP(2,1/(ports!B$2:B1004&lt;&gt;""),ports!B$2:B1004)="SenderPort",
         OR(LOOKUP(2,1/(ports!D$2:D1004&lt;&gt;""),ports!D$2:D1004)="SenderReceiverInterface",
            LOOKUP(2,1/(ports!D$2:D1004&lt;&gt;""),ports!D$2:D1004)="NvDataInterface")),
     "SenderPort_Options",
     ""  )
)</f>
        <v/>
      </c>
      <c r="AK1004" t="str">
        <f>IF(adt_primitive!D1004&lt;&gt;"", adt_primitive!D1004, AK1003)</f>
        <v>CM_ActnOnErToMM</v>
      </c>
      <c r="AL1004" s="27" t="str">
        <f>IF(adt_primitive!B1004&lt;&gt;"", adt_primitive!B1004, AL1003)</f>
        <v>ADTS_ActnOnErToMM</v>
      </c>
      <c r="AM1004" t="str">
        <f>IF(ports!E1004&lt;&gt;"", ports!E1004, AM1003)</f>
        <v>Trigger1</v>
      </c>
      <c r="AN1004" t="str">
        <f>IF(ports!C1004&lt;&gt;"", ports!C1004, AN1003)</f>
        <v>Trigger_R_Port</v>
      </c>
      <c r="AO1004" s="27" t="str">
        <f>IF(ports!F1004&lt;&gt;"", ports!F1004, AO1003)</f>
        <v>Trigg2</v>
      </c>
    </row>
    <row r="1005" spans="34:41" ht="15" x14ac:dyDescent="0.25">
      <c r="AH1005" s="27" t="str" cm="1">
        <f t="array" ref="AH1005">IF(AND(LOOKUP(2,1/(ports!B$2:B1005&lt;&gt;""),ports!B$2:B1005)="ReceiverPort",
       OR(LOOKUP(2,1/(ports!D$2:D1005&lt;&gt;""),ports!D$2:D1005)="SenderReceiverInterface",
          LOOKUP(2,1/(ports!D$2:D1005&lt;&gt;""),ports!D$2:D1005)="NvDataInterface")),
  "ReceiverPort_Options",
  IF(AND(LOOKUP(2,1/(ports!B$2:B1005&lt;&gt;""),ports!B$2:B1005)="SenderPort",
         OR(LOOKUP(2,1/(ports!D$2:D1005&lt;&gt;""),ports!D$2:D1005)="SenderReceiverInterface",
            LOOKUP(2,1/(ports!D$2:D1005&lt;&gt;""),ports!D$2:D1005)="NvDataInterface")),
     "SenderPort_Options",
     ""  )
)</f>
        <v/>
      </c>
      <c r="AK1005" t="str">
        <f>IF(adt_primitive!D1005&lt;&gt;"", adt_primitive!D1005, AK1004)</f>
        <v>CM_ActnOnErToMM</v>
      </c>
      <c r="AL1005" s="27" t="str">
        <f>IF(adt_primitive!B1005&lt;&gt;"", adt_primitive!B1005, AL1004)</f>
        <v>ADTS_ActnOnErToMM</v>
      </c>
      <c r="AM1005" t="str">
        <f>IF(ports!E1005&lt;&gt;"", ports!E1005, AM1004)</f>
        <v>Trigger1</v>
      </c>
      <c r="AN1005" t="str">
        <f>IF(ports!C1005&lt;&gt;"", ports!C1005, AN1004)</f>
        <v>Trigger_R_Port</v>
      </c>
      <c r="AO1005" s="27" t="str">
        <f>IF(ports!F1005&lt;&gt;"", ports!F1005, AO1004)</f>
        <v>Trigg2</v>
      </c>
    </row>
    <row r="1006" spans="34:41" ht="15" x14ac:dyDescent="0.25">
      <c r="AH1006" s="27" t="str" cm="1">
        <f t="array" ref="AH1006">IF(AND(LOOKUP(2,1/(ports!B$2:B1006&lt;&gt;""),ports!B$2:B1006)="ReceiverPort",
       OR(LOOKUP(2,1/(ports!D$2:D1006&lt;&gt;""),ports!D$2:D1006)="SenderReceiverInterface",
          LOOKUP(2,1/(ports!D$2:D1006&lt;&gt;""),ports!D$2:D1006)="NvDataInterface")),
  "ReceiverPort_Options",
  IF(AND(LOOKUP(2,1/(ports!B$2:B1006&lt;&gt;""),ports!B$2:B1006)="SenderPort",
         OR(LOOKUP(2,1/(ports!D$2:D1006&lt;&gt;""),ports!D$2:D1006)="SenderReceiverInterface",
            LOOKUP(2,1/(ports!D$2:D1006&lt;&gt;""),ports!D$2:D1006)="NvDataInterface")),
     "SenderPort_Options",
     ""  )
)</f>
        <v/>
      </c>
      <c r="AK1006" t="str">
        <f>IF(adt_primitive!D1006&lt;&gt;"", adt_primitive!D1006, AK1005)</f>
        <v>CM_ActnOnErToMM</v>
      </c>
      <c r="AL1006" s="27" t="str">
        <f>IF(adt_primitive!B1006&lt;&gt;"", adt_primitive!B1006, AL1005)</f>
        <v>ADTS_ActnOnErToMM</v>
      </c>
      <c r="AM1006" t="str">
        <f>IF(ports!E1006&lt;&gt;"", ports!E1006, AM1005)</f>
        <v>Trigger1</v>
      </c>
      <c r="AN1006" t="str">
        <f>IF(ports!C1006&lt;&gt;"", ports!C1006, AN1005)</f>
        <v>Trigger_R_Port</v>
      </c>
      <c r="AO1006" s="27" t="str">
        <f>IF(ports!F1006&lt;&gt;"", ports!F1006, AO1005)</f>
        <v>Trigg2</v>
      </c>
    </row>
    <row r="1007" spans="34:41" ht="15" x14ac:dyDescent="0.25">
      <c r="AH1007" s="27" t="str" cm="1">
        <f t="array" ref="AH1007">IF(AND(LOOKUP(2,1/(ports!B$2:B1007&lt;&gt;""),ports!B$2:B1007)="ReceiverPort",
       OR(LOOKUP(2,1/(ports!D$2:D1007&lt;&gt;""),ports!D$2:D1007)="SenderReceiverInterface",
          LOOKUP(2,1/(ports!D$2:D1007&lt;&gt;""),ports!D$2:D1007)="NvDataInterface")),
  "ReceiverPort_Options",
  IF(AND(LOOKUP(2,1/(ports!B$2:B1007&lt;&gt;""),ports!B$2:B1007)="SenderPort",
         OR(LOOKUP(2,1/(ports!D$2:D1007&lt;&gt;""),ports!D$2:D1007)="SenderReceiverInterface",
            LOOKUP(2,1/(ports!D$2:D1007&lt;&gt;""),ports!D$2:D1007)="NvDataInterface")),
     "SenderPort_Options",
     ""  )
)</f>
        <v/>
      </c>
      <c r="AK1007" t="str">
        <f>IF(adt_primitive!D1007&lt;&gt;"", adt_primitive!D1007, AK1006)</f>
        <v>CM_ActnOnErToMM</v>
      </c>
      <c r="AL1007" s="27" t="str">
        <f>IF(adt_primitive!B1007&lt;&gt;"", adt_primitive!B1007, AL1006)</f>
        <v>ADTS_ActnOnErToMM</v>
      </c>
      <c r="AM1007" t="str">
        <f>IF(ports!E1007&lt;&gt;"", ports!E1007, AM1006)</f>
        <v>Trigger1</v>
      </c>
      <c r="AN1007" t="str">
        <f>IF(ports!C1007&lt;&gt;"", ports!C1007, AN1006)</f>
        <v>Trigger_R_Port</v>
      </c>
      <c r="AO1007" s="27" t="str">
        <f>IF(ports!F1007&lt;&gt;"", ports!F1007, AO1006)</f>
        <v>Trigg2</v>
      </c>
    </row>
    <row r="1008" spans="34:41" ht="15" x14ac:dyDescent="0.25">
      <c r="AH1008" s="27" t="str" cm="1">
        <f t="array" ref="AH1008">IF(AND(LOOKUP(2,1/(ports!B$2:B1008&lt;&gt;""),ports!B$2:B1008)="ReceiverPort",
       OR(LOOKUP(2,1/(ports!D$2:D1008&lt;&gt;""),ports!D$2:D1008)="SenderReceiverInterface",
          LOOKUP(2,1/(ports!D$2:D1008&lt;&gt;""),ports!D$2:D1008)="NvDataInterface")),
  "ReceiverPort_Options",
  IF(AND(LOOKUP(2,1/(ports!B$2:B1008&lt;&gt;""),ports!B$2:B1008)="SenderPort",
         OR(LOOKUP(2,1/(ports!D$2:D1008&lt;&gt;""),ports!D$2:D1008)="SenderReceiverInterface",
            LOOKUP(2,1/(ports!D$2:D1008&lt;&gt;""),ports!D$2:D1008)="NvDataInterface")),
     "SenderPort_Options",
     ""  )
)</f>
        <v/>
      </c>
      <c r="AK1008" t="str">
        <f>IF(adt_primitive!D1008&lt;&gt;"", adt_primitive!D1008, AK1007)</f>
        <v>CM_ActnOnErToMM</v>
      </c>
      <c r="AL1008" s="27" t="str">
        <f>IF(adt_primitive!B1008&lt;&gt;"", adt_primitive!B1008, AL1007)</f>
        <v>ADTS_ActnOnErToMM</v>
      </c>
      <c r="AM1008" t="str">
        <f>IF(ports!E1008&lt;&gt;"", ports!E1008, AM1007)</f>
        <v>Trigger1</v>
      </c>
      <c r="AN1008" t="str">
        <f>IF(ports!C1008&lt;&gt;"", ports!C1008, AN1007)</f>
        <v>Trigger_R_Port</v>
      </c>
      <c r="AO1008" s="27" t="str">
        <f>IF(ports!F1008&lt;&gt;"", ports!F1008, AO1007)</f>
        <v>Trigg2</v>
      </c>
    </row>
    <row r="1009" spans="34:41" ht="15" x14ac:dyDescent="0.25">
      <c r="AH1009" s="27" t="str" cm="1">
        <f t="array" ref="AH1009">IF(AND(LOOKUP(2,1/(ports!B$2:B1009&lt;&gt;""),ports!B$2:B1009)="ReceiverPort",
       OR(LOOKUP(2,1/(ports!D$2:D1009&lt;&gt;""),ports!D$2:D1009)="SenderReceiverInterface",
          LOOKUP(2,1/(ports!D$2:D1009&lt;&gt;""),ports!D$2:D1009)="NvDataInterface")),
  "ReceiverPort_Options",
  IF(AND(LOOKUP(2,1/(ports!B$2:B1009&lt;&gt;""),ports!B$2:B1009)="SenderPort",
         OR(LOOKUP(2,1/(ports!D$2:D1009&lt;&gt;""),ports!D$2:D1009)="SenderReceiverInterface",
            LOOKUP(2,1/(ports!D$2:D1009&lt;&gt;""),ports!D$2:D1009)="NvDataInterface")),
     "SenderPort_Options",
     ""  )
)</f>
        <v/>
      </c>
      <c r="AK1009" t="str">
        <f>IF(adt_primitive!D1009&lt;&gt;"", adt_primitive!D1009, AK1008)</f>
        <v>CM_ActnOnErToMM</v>
      </c>
      <c r="AL1009" s="27" t="str">
        <f>IF(adt_primitive!B1009&lt;&gt;"", adt_primitive!B1009, AL1008)</f>
        <v>ADTS_ActnOnErToMM</v>
      </c>
      <c r="AM1009" t="str">
        <f>IF(ports!E1009&lt;&gt;"", ports!E1009, AM1008)</f>
        <v>Trigger1</v>
      </c>
      <c r="AN1009" t="str">
        <f>IF(ports!C1009&lt;&gt;"", ports!C1009, AN1008)</f>
        <v>Trigger_R_Port</v>
      </c>
      <c r="AO1009" s="27" t="str">
        <f>IF(ports!F1009&lt;&gt;"", ports!F1009, AO1008)</f>
        <v>Trigg2</v>
      </c>
    </row>
    <row r="1010" spans="34:41" ht="15" x14ac:dyDescent="0.25">
      <c r="AH1010" s="27" t="str" cm="1">
        <f t="array" ref="AH1010">IF(AND(LOOKUP(2,1/(ports!B$2:B1010&lt;&gt;""),ports!B$2:B1010)="ReceiverPort",
       OR(LOOKUP(2,1/(ports!D$2:D1010&lt;&gt;""),ports!D$2:D1010)="SenderReceiverInterface",
          LOOKUP(2,1/(ports!D$2:D1010&lt;&gt;""),ports!D$2:D1010)="NvDataInterface")),
  "ReceiverPort_Options",
  IF(AND(LOOKUP(2,1/(ports!B$2:B1010&lt;&gt;""),ports!B$2:B1010)="SenderPort",
         OR(LOOKUP(2,1/(ports!D$2:D1010&lt;&gt;""),ports!D$2:D1010)="SenderReceiverInterface",
            LOOKUP(2,1/(ports!D$2:D1010&lt;&gt;""),ports!D$2:D1010)="NvDataInterface")),
     "SenderPort_Options",
     ""  )
)</f>
        <v/>
      </c>
      <c r="AK1010" t="str">
        <f>IF(adt_primitive!D1010&lt;&gt;"", adt_primitive!D1010, AK1009)</f>
        <v>CM_ActnOnErToMM</v>
      </c>
      <c r="AL1010" s="27" t="str">
        <f>IF(adt_primitive!B1010&lt;&gt;"", adt_primitive!B1010, AL1009)</f>
        <v>ADTS_ActnOnErToMM</v>
      </c>
      <c r="AM1010" t="str">
        <f>IF(ports!E1010&lt;&gt;"", ports!E1010, AM1009)</f>
        <v>Trigger1</v>
      </c>
      <c r="AN1010" t="str">
        <f>IF(ports!C1010&lt;&gt;"", ports!C1010, AN1009)</f>
        <v>Trigger_R_Port</v>
      </c>
      <c r="AO1010" s="27" t="str">
        <f>IF(ports!F1010&lt;&gt;"", ports!F1010, AO1009)</f>
        <v>Trigg2</v>
      </c>
    </row>
    <row r="1011" spans="34:41" ht="15" x14ac:dyDescent="0.25">
      <c r="AH1011" s="27" t="str" cm="1">
        <f t="array" ref="AH1011">IF(AND(LOOKUP(2,1/(ports!B$2:B1011&lt;&gt;""),ports!B$2:B1011)="ReceiverPort",
       OR(LOOKUP(2,1/(ports!D$2:D1011&lt;&gt;""),ports!D$2:D1011)="SenderReceiverInterface",
          LOOKUP(2,1/(ports!D$2:D1011&lt;&gt;""),ports!D$2:D1011)="NvDataInterface")),
  "ReceiverPort_Options",
  IF(AND(LOOKUP(2,1/(ports!B$2:B1011&lt;&gt;""),ports!B$2:B1011)="SenderPort",
         OR(LOOKUP(2,1/(ports!D$2:D1011&lt;&gt;""),ports!D$2:D1011)="SenderReceiverInterface",
            LOOKUP(2,1/(ports!D$2:D1011&lt;&gt;""),ports!D$2:D1011)="NvDataInterface")),
     "SenderPort_Options",
     ""  )
)</f>
        <v/>
      </c>
      <c r="AK1011" t="str">
        <f>IF(adt_primitive!D1011&lt;&gt;"", adt_primitive!D1011, AK1010)</f>
        <v>CM_ActnOnErToMM</v>
      </c>
      <c r="AL1011" s="27" t="str">
        <f>IF(adt_primitive!B1011&lt;&gt;"", adt_primitive!B1011, AL1010)</f>
        <v>ADTS_ActnOnErToMM</v>
      </c>
      <c r="AM1011" t="str">
        <f>IF(ports!E1011&lt;&gt;"", ports!E1011, AM1010)</f>
        <v>Trigger1</v>
      </c>
      <c r="AN1011" t="str">
        <f>IF(ports!C1011&lt;&gt;"", ports!C1011, AN1010)</f>
        <v>Trigger_R_Port</v>
      </c>
      <c r="AO1011" s="27" t="str">
        <f>IF(ports!F1011&lt;&gt;"", ports!F1011, AO1010)</f>
        <v>Trigg2</v>
      </c>
    </row>
    <row r="1012" spans="34:41" ht="15" x14ac:dyDescent="0.25">
      <c r="AH1012" s="27" t="str" cm="1">
        <f t="array" ref="AH1012">IF(AND(LOOKUP(2,1/(ports!B$2:B1012&lt;&gt;""),ports!B$2:B1012)="ReceiverPort",
       OR(LOOKUP(2,1/(ports!D$2:D1012&lt;&gt;""),ports!D$2:D1012)="SenderReceiverInterface",
          LOOKUP(2,1/(ports!D$2:D1012&lt;&gt;""),ports!D$2:D1012)="NvDataInterface")),
  "ReceiverPort_Options",
  IF(AND(LOOKUP(2,1/(ports!B$2:B1012&lt;&gt;""),ports!B$2:B1012)="SenderPort",
         OR(LOOKUP(2,1/(ports!D$2:D1012&lt;&gt;""),ports!D$2:D1012)="SenderReceiverInterface",
            LOOKUP(2,1/(ports!D$2:D1012&lt;&gt;""),ports!D$2:D1012)="NvDataInterface")),
     "SenderPort_Options",
     ""  )
)</f>
        <v/>
      </c>
      <c r="AK1012" t="str">
        <f>IF(adt_primitive!D1012&lt;&gt;"", adt_primitive!D1012, AK1011)</f>
        <v>CM_ActnOnErToMM</v>
      </c>
      <c r="AL1012" s="27" t="str">
        <f>IF(adt_primitive!B1012&lt;&gt;"", adt_primitive!B1012, AL1011)</f>
        <v>ADTS_ActnOnErToMM</v>
      </c>
      <c r="AM1012" t="str">
        <f>IF(ports!E1012&lt;&gt;"", ports!E1012, AM1011)</f>
        <v>Trigger1</v>
      </c>
      <c r="AN1012" t="str">
        <f>IF(ports!C1012&lt;&gt;"", ports!C1012, AN1011)</f>
        <v>Trigger_R_Port</v>
      </c>
      <c r="AO1012" s="27" t="str">
        <f>IF(ports!F1012&lt;&gt;"", ports!F1012, AO1011)</f>
        <v>Trigg2</v>
      </c>
    </row>
    <row r="1013" spans="34:41" ht="15" x14ac:dyDescent="0.25">
      <c r="AH1013" s="27" t="str" cm="1">
        <f t="array" ref="AH1013">IF(AND(LOOKUP(2,1/(ports!B$2:B1013&lt;&gt;""),ports!B$2:B1013)="ReceiverPort",
       OR(LOOKUP(2,1/(ports!D$2:D1013&lt;&gt;""),ports!D$2:D1013)="SenderReceiverInterface",
          LOOKUP(2,1/(ports!D$2:D1013&lt;&gt;""),ports!D$2:D1013)="NvDataInterface")),
  "ReceiverPort_Options",
  IF(AND(LOOKUP(2,1/(ports!B$2:B1013&lt;&gt;""),ports!B$2:B1013)="SenderPort",
         OR(LOOKUP(2,1/(ports!D$2:D1013&lt;&gt;""),ports!D$2:D1013)="SenderReceiverInterface",
            LOOKUP(2,1/(ports!D$2:D1013&lt;&gt;""),ports!D$2:D1013)="NvDataInterface")),
     "SenderPort_Options",
     ""  )
)</f>
        <v/>
      </c>
      <c r="AK1013" t="str">
        <f>IF(adt_primitive!D1013&lt;&gt;"", adt_primitive!D1013, AK1012)</f>
        <v>CM_ActnOnErToMM</v>
      </c>
      <c r="AL1013" s="27" t="str">
        <f>IF(adt_primitive!B1013&lt;&gt;"", adt_primitive!B1013, AL1012)</f>
        <v>ADTS_ActnOnErToMM</v>
      </c>
      <c r="AM1013" t="str">
        <f>IF(ports!E1013&lt;&gt;"", ports!E1013, AM1012)</f>
        <v>Trigger1</v>
      </c>
      <c r="AN1013" t="str">
        <f>IF(ports!C1013&lt;&gt;"", ports!C1013, AN1012)</f>
        <v>Trigger_R_Port</v>
      </c>
      <c r="AO1013" s="27" t="str">
        <f>IF(ports!F1013&lt;&gt;"", ports!F1013, AO1012)</f>
        <v>Trigg2</v>
      </c>
    </row>
    <row r="1014" spans="34:41" ht="15" x14ac:dyDescent="0.25">
      <c r="AH1014" s="27" t="str" cm="1">
        <f t="array" ref="AH1014">IF(AND(LOOKUP(2,1/(ports!B$2:B1014&lt;&gt;""),ports!B$2:B1014)="ReceiverPort",
       OR(LOOKUP(2,1/(ports!D$2:D1014&lt;&gt;""),ports!D$2:D1014)="SenderReceiverInterface",
          LOOKUP(2,1/(ports!D$2:D1014&lt;&gt;""),ports!D$2:D1014)="NvDataInterface")),
  "ReceiverPort_Options",
  IF(AND(LOOKUP(2,1/(ports!B$2:B1014&lt;&gt;""),ports!B$2:B1014)="SenderPort",
         OR(LOOKUP(2,1/(ports!D$2:D1014&lt;&gt;""),ports!D$2:D1014)="SenderReceiverInterface",
            LOOKUP(2,1/(ports!D$2:D1014&lt;&gt;""),ports!D$2:D1014)="NvDataInterface")),
     "SenderPort_Options",
     ""  )
)</f>
        <v/>
      </c>
      <c r="AK1014" t="str">
        <f>IF(adt_primitive!D1014&lt;&gt;"", adt_primitive!D1014, AK1013)</f>
        <v>CM_ActnOnErToMM</v>
      </c>
      <c r="AL1014" s="27" t="str">
        <f>IF(adt_primitive!B1014&lt;&gt;"", adt_primitive!B1014, AL1013)</f>
        <v>ADTS_ActnOnErToMM</v>
      </c>
      <c r="AM1014" t="str">
        <f>IF(ports!E1014&lt;&gt;"", ports!E1014, AM1013)</f>
        <v>Trigger1</v>
      </c>
      <c r="AN1014" t="str">
        <f>IF(ports!C1014&lt;&gt;"", ports!C1014, AN1013)</f>
        <v>Trigger_R_Port</v>
      </c>
      <c r="AO1014" s="27" t="str">
        <f>IF(ports!F1014&lt;&gt;"", ports!F1014, AO1013)</f>
        <v>Trigg2</v>
      </c>
    </row>
    <row r="1015" spans="34:41" ht="15" x14ac:dyDescent="0.25">
      <c r="AH1015" s="27" t="str" cm="1">
        <f t="array" ref="AH1015">IF(AND(LOOKUP(2,1/(ports!B$2:B1015&lt;&gt;""),ports!B$2:B1015)="ReceiverPort",
       OR(LOOKUP(2,1/(ports!D$2:D1015&lt;&gt;""),ports!D$2:D1015)="SenderReceiverInterface",
          LOOKUP(2,1/(ports!D$2:D1015&lt;&gt;""),ports!D$2:D1015)="NvDataInterface")),
  "ReceiverPort_Options",
  IF(AND(LOOKUP(2,1/(ports!B$2:B1015&lt;&gt;""),ports!B$2:B1015)="SenderPort",
         OR(LOOKUP(2,1/(ports!D$2:D1015&lt;&gt;""),ports!D$2:D1015)="SenderReceiverInterface",
            LOOKUP(2,1/(ports!D$2:D1015&lt;&gt;""),ports!D$2:D1015)="NvDataInterface")),
     "SenderPort_Options",
     ""  )
)</f>
        <v/>
      </c>
      <c r="AK1015" t="str">
        <f>IF(adt_primitive!D1015&lt;&gt;"", adt_primitive!D1015, AK1014)</f>
        <v>CM_ActnOnErToMM</v>
      </c>
      <c r="AL1015" s="27" t="str">
        <f>IF(adt_primitive!B1015&lt;&gt;"", adt_primitive!B1015, AL1014)</f>
        <v>ADTS_ActnOnErToMM</v>
      </c>
      <c r="AM1015" t="str">
        <f>IF(ports!E1015&lt;&gt;"", ports!E1015, AM1014)</f>
        <v>Trigger1</v>
      </c>
      <c r="AN1015" t="str">
        <f>IF(ports!C1015&lt;&gt;"", ports!C1015, AN1014)</f>
        <v>Trigger_R_Port</v>
      </c>
      <c r="AO1015" s="27" t="str">
        <f>IF(ports!F1015&lt;&gt;"", ports!F1015, AO1014)</f>
        <v>Trigg2</v>
      </c>
    </row>
    <row r="1016" spans="34:41" ht="15" x14ac:dyDescent="0.25">
      <c r="AH1016" s="27" t="str" cm="1">
        <f t="array" ref="AH1016">IF(AND(LOOKUP(2,1/(ports!B$2:B1016&lt;&gt;""),ports!B$2:B1016)="ReceiverPort",
       OR(LOOKUP(2,1/(ports!D$2:D1016&lt;&gt;""),ports!D$2:D1016)="SenderReceiverInterface",
          LOOKUP(2,1/(ports!D$2:D1016&lt;&gt;""),ports!D$2:D1016)="NvDataInterface")),
  "ReceiverPort_Options",
  IF(AND(LOOKUP(2,1/(ports!B$2:B1016&lt;&gt;""),ports!B$2:B1016)="SenderPort",
         OR(LOOKUP(2,1/(ports!D$2:D1016&lt;&gt;""),ports!D$2:D1016)="SenderReceiverInterface",
            LOOKUP(2,1/(ports!D$2:D1016&lt;&gt;""),ports!D$2:D1016)="NvDataInterface")),
     "SenderPort_Options",
     ""  )
)</f>
        <v/>
      </c>
      <c r="AK1016" t="str">
        <f>IF(adt_primitive!D1016&lt;&gt;"", adt_primitive!D1016, AK1015)</f>
        <v>CM_ActnOnErToMM</v>
      </c>
      <c r="AL1016" s="27" t="str">
        <f>IF(adt_primitive!B1016&lt;&gt;"", adt_primitive!B1016, AL1015)</f>
        <v>ADTS_ActnOnErToMM</v>
      </c>
      <c r="AM1016" t="str">
        <f>IF(ports!E1016&lt;&gt;"", ports!E1016, AM1015)</f>
        <v>Trigger1</v>
      </c>
      <c r="AN1016" t="str">
        <f>IF(ports!C1016&lt;&gt;"", ports!C1016, AN1015)</f>
        <v>Trigger_R_Port</v>
      </c>
      <c r="AO1016" s="27" t="str">
        <f>IF(ports!F1016&lt;&gt;"", ports!F1016, AO1015)</f>
        <v>Trigg2</v>
      </c>
    </row>
    <row r="1017" spans="34:41" ht="15" x14ac:dyDescent="0.25">
      <c r="AH1017" s="27" t="str" cm="1">
        <f t="array" ref="AH1017">IF(AND(LOOKUP(2,1/(ports!B$2:B1017&lt;&gt;""),ports!B$2:B1017)="ReceiverPort",
       OR(LOOKUP(2,1/(ports!D$2:D1017&lt;&gt;""),ports!D$2:D1017)="SenderReceiverInterface",
          LOOKUP(2,1/(ports!D$2:D1017&lt;&gt;""),ports!D$2:D1017)="NvDataInterface")),
  "ReceiverPort_Options",
  IF(AND(LOOKUP(2,1/(ports!B$2:B1017&lt;&gt;""),ports!B$2:B1017)="SenderPort",
         OR(LOOKUP(2,1/(ports!D$2:D1017&lt;&gt;""),ports!D$2:D1017)="SenderReceiverInterface",
            LOOKUP(2,1/(ports!D$2:D1017&lt;&gt;""),ports!D$2:D1017)="NvDataInterface")),
     "SenderPort_Options",
     ""  )
)</f>
        <v/>
      </c>
      <c r="AK1017" t="str">
        <f>IF(adt_primitive!D1017&lt;&gt;"", adt_primitive!D1017, AK1016)</f>
        <v>CM_ActnOnErToMM</v>
      </c>
      <c r="AL1017" s="27" t="str">
        <f>IF(adt_primitive!B1017&lt;&gt;"", adt_primitive!B1017, AL1016)</f>
        <v>ADTS_ActnOnErToMM</v>
      </c>
      <c r="AM1017" t="str">
        <f>IF(ports!E1017&lt;&gt;"", ports!E1017, AM1016)</f>
        <v>Trigger1</v>
      </c>
      <c r="AN1017" t="str">
        <f>IF(ports!C1017&lt;&gt;"", ports!C1017, AN1016)</f>
        <v>Trigger_R_Port</v>
      </c>
      <c r="AO1017" s="27" t="str">
        <f>IF(ports!F1017&lt;&gt;"", ports!F1017, AO1016)</f>
        <v>Trigg2</v>
      </c>
    </row>
    <row r="1018" spans="34:41" ht="15" x14ac:dyDescent="0.25">
      <c r="AH1018" s="27" t="str" cm="1">
        <f t="array" ref="AH1018">IF(AND(LOOKUP(2,1/(ports!B$2:B1018&lt;&gt;""),ports!B$2:B1018)="ReceiverPort",
       OR(LOOKUP(2,1/(ports!D$2:D1018&lt;&gt;""),ports!D$2:D1018)="SenderReceiverInterface",
          LOOKUP(2,1/(ports!D$2:D1018&lt;&gt;""),ports!D$2:D1018)="NvDataInterface")),
  "ReceiverPort_Options",
  IF(AND(LOOKUP(2,1/(ports!B$2:B1018&lt;&gt;""),ports!B$2:B1018)="SenderPort",
         OR(LOOKUP(2,1/(ports!D$2:D1018&lt;&gt;""),ports!D$2:D1018)="SenderReceiverInterface",
            LOOKUP(2,1/(ports!D$2:D1018&lt;&gt;""),ports!D$2:D1018)="NvDataInterface")),
     "SenderPort_Options",
     ""  )
)</f>
        <v/>
      </c>
      <c r="AK1018" t="str">
        <f>IF(adt_primitive!D1018&lt;&gt;"", adt_primitive!D1018, AK1017)</f>
        <v>CM_ActnOnErToMM</v>
      </c>
      <c r="AL1018" s="27" t="str">
        <f>IF(adt_primitive!B1018&lt;&gt;"", adt_primitive!B1018, AL1017)</f>
        <v>ADTS_ActnOnErToMM</v>
      </c>
      <c r="AM1018" t="str">
        <f>IF(ports!E1018&lt;&gt;"", ports!E1018, AM1017)</f>
        <v>Trigger1</v>
      </c>
      <c r="AN1018" t="str">
        <f>IF(ports!C1018&lt;&gt;"", ports!C1018, AN1017)</f>
        <v>Trigger_R_Port</v>
      </c>
      <c r="AO1018" s="27" t="str">
        <f>IF(ports!F1018&lt;&gt;"", ports!F1018, AO1017)</f>
        <v>Trigg2</v>
      </c>
    </row>
    <row r="1019" spans="34:41" ht="15" x14ac:dyDescent="0.25">
      <c r="AH1019" s="27" t="str" cm="1">
        <f t="array" ref="AH1019">IF(AND(LOOKUP(2,1/(ports!B$2:B1019&lt;&gt;""),ports!B$2:B1019)="ReceiverPort",
       OR(LOOKUP(2,1/(ports!D$2:D1019&lt;&gt;""),ports!D$2:D1019)="SenderReceiverInterface",
          LOOKUP(2,1/(ports!D$2:D1019&lt;&gt;""),ports!D$2:D1019)="NvDataInterface")),
  "ReceiverPort_Options",
  IF(AND(LOOKUP(2,1/(ports!B$2:B1019&lt;&gt;""),ports!B$2:B1019)="SenderPort",
         OR(LOOKUP(2,1/(ports!D$2:D1019&lt;&gt;""),ports!D$2:D1019)="SenderReceiverInterface",
            LOOKUP(2,1/(ports!D$2:D1019&lt;&gt;""),ports!D$2:D1019)="NvDataInterface")),
     "SenderPort_Options",
     ""  )
)</f>
        <v/>
      </c>
      <c r="AK1019" t="str">
        <f>IF(adt_primitive!D1019&lt;&gt;"", adt_primitive!D1019, AK1018)</f>
        <v>CM_ActnOnErToMM</v>
      </c>
      <c r="AL1019" s="27" t="str">
        <f>IF(adt_primitive!B1019&lt;&gt;"", adt_primitive!B1019, AL1018)</f>
        <v>ADTS_ActnOnErToMM</v>
      </c>
      <c r="AM1019" t="str">
        <f>IF(ports!E1019&lt;&gt;"", ports!E1019, AM1018)</f>
        <v>Trigger1</v>
      </c>
      <c r="AN1019" t="str">
        <f>IF(ports!C1019&lt;&gt;"", ports!C1019, AN1018)</f>
        <v>Trigger_R_Port</v>
      </c>
      <c r="AO1019" s="27" t="str">
        <f>IF(ports!F1019&lt;&gt;"", ports!F1019, AO1018)</f>
        <v>Trigg2</v>
      </c>
    </row>
    <row r="1020" spans="34:41" ht="15" x14ac:dyDescent="0.25">
      <c r="AH1020" s="27" t="str" cm="1">
        <f t="array" ref="AH1020">IF(AND(LOOKUP(2,1/(ports!B$2:B1020&lt;&gt;""),ports!B$2:B1020)="ReceiverPort",
       OR(LOOKUP(2,1/(ports!D$2:D1020&lt;&gt;""),ports!D$2:D1020)="SenderReceiverInterface",
          LOOKUP(2,1/(ports!D$2:D1020&lt;&gt;""),ports!D$2:D1020)="NvDataInterface")),
  "ReceiverPort_Options",
  IF(AND(LOOKUP(2,1/(ports!B$2:B1020&lt;&gt;""),ports!B$2:B1020)="SenderPort",
         OR(LOOKUP(2,1/(ports!D$2:D1020&lt;&gt;""),ports!D$2:D1020)="SenderReceiverInterface",
            LOOKUP(2,1/(ports!D$2:D1020&lt;&gt;""),ports!D$2:D1020)="NvDataInterface")),
     "SenderPort_Options",
     ""  )
)</f>
        <v/>
      </c>
      <c r="AK1020" t="str">
        <f>IF(adt_primitive!D1020&lt;&gt;"", adt_primitive!D1020, AK1019)</f>
        <v>CM_ActnOnErToMM</v>
      </c>
      <c r="AL1020" s="27" t="str">
        <f>IF(adt_primitive!B1020&lt;&gt;"", adt_primitive!B1020, AL1019)</f>
        <v>ADTS_ActnOnErToMM</v>
      </c>
      <c r="AM1020" t="str">
        <f>IF(ports!E1020&lt;&gt;"", ports!E1020, AM1019)</f>
        <v>Trigger1</v>
      </c>
      <c r="AN1020" t="str">
        <f>IF(ports!C1020&lt;&gt;"", ports!C1020, AN1019)</f>
        <v>Trigger_R_Port</v>
      </c>
      <c r="AO1020" s="27" t="str">
        <f>IF(ports!F1020&lt;&gt;"", ports!F1020, AO1019)</f>
        <v>Trigg2</v>
      </c>
    </row>
    <row r="1021" spans="34:41" ht="15" x14ac:dyDescent="0.25">
      <c r="AH1021" s="27" t="str" cm="1">
        <f t="array" ref="AH1021">IF(AND(LOOKUP(2,1/(ports!B$2:B1021&lt;&gt;""),ports!B$2:B1021)="ReceiverPort",
       OR(LOOKUP(2,1/(ports!D$2:D1021&lt;&gt;""),ports!D$2:D1021)="SenderReceiverInterface",
          LOOKUP(2,1/(ports!D$2:D1021&lt;&gt;""),ports!D$2:D1021)="NvDataInterface")),
  "ReceiverPort_Options",
  IF(AND(LOOKUP(2,1/(ports!B$2:B1021&lt;&gt;""),ports!B$2:B1021)="SenderPort",
         OR(LOOKUP(2,1/(ports!D$2:D1021&lt;&gt;""),ports!D$2:D1021)="SenderReceiverInterface",
            LOOKUP(2,1/(ports!D$2:D1021&lt;&gt;""),ports!D$2:D1021)="NvDataInterface")),
     "SenderPort_Options",
     ""  )
)</f>
        <v/>
      </c>
      <c r="AK1021" t="str">
        <f>IF(adt_primitive!D1021&lt;&gt;"", adt_primitive!D1021, AK1020)</f>
        <v>CM_ActnOnErToMM</v>
      </c>
      <c r="AL1021" s="27" t="str">
        <f>IF(adt_primitive!B1021&lt;&gt;"", adt_primitive!B1021, AL1020)</f>
        <v>ADTS_ActnOnErToMM</v>
      </c>
      <c r="AM1021" t="str">
        <f>IF(ports!E1021&lt;&gt;"", ports!E1021, AM1020)</f>
        <v>Trigger1</v>
      </c>
      <c r="AN1021" t="str">
        <f>IF(ports!C1021&lt;&gt;"", ports!C1021, AN1020)</f>
        <v>Trigger_R_Port</v>
      </c>
      <c r="AO1021" s="27" t="str">
        <f>IF(ports!F1021&lt;&gt;"", ports!F1021, AO1020)</f>
        <v>Trigg2</v>
      </c>
    </row>
    <row r="1022" spans="34:41" ht="15" x14ac:dyDescent="0.25">
      <c r="AH1022" s="27" t="str" cm="1">
        <f t="array" ref="AH1022">IF(AND(LOOKUP(2,1/(ports!B$2:B1022&lt;&gt;""),ports!B$2:B1022)="ReceiverPort",
       OR(LOOKUP(2,1/(ports!D$2:D1022&lt;&gt;""),ports!D$2:D1022)="SenderReceiverInterface",
          LOOKUP(2,1/(ports!D$2:D1022&lt;&gt;""),ports!D$2:D1022)="NvDataInterface")),
  "ReceiverPort_Options",
  IF(AND(LOOKUP(2,1/(ports!B$2:B1022&lt;&gt;""),ports!B$2:B1022)="SenderPort",
         OR(LOOKUP(2,1/(ports!D$2:D1022&lt;&gt;""),ports!D$2:D1022)="SenderReceiverInterface",
            LOOKUP(2,1/(ports!D$2:D1022&lt;&gt;""),ports!D$2:D1022)="NvDataInterface")),
     "SenderPort_Options",
     ""  )
)</f>
        <v/>
      </c>
      <c r="AK1022" t="str">
        <f>IF(adt_primitive!D1022&lt;&gt;"", adt_primitive!D1022, AK1021)</f>
        <v>CM_ActnOnErToMM</v>
      </c>
      <c r="AL1022" s="27" t="str">
        <f>IF(adt_primitive!B1022&lt;&gt;"", adt_primitive!B1022, AL1021)</f>
        <v>ADTS_ActnOnErToMM</v>
      </c>
      <c r="AM1022" t="str">
        <f>IF(ports!E1022&lt;&gt;"", ports!E1022, AM1021)</f>
        <v>Trigger1</v>
      </c>
      <c r="AN1022" t="str">
        <f>IF(ports!C1022&lt;&gt;"", ports!C1022, AN1021)</f>
        <v>Trigger_R_Port</v>
      </c>
      <c r="AO1022" s="27" t="str">
        <f>IF(ports!F1022&lt;&gt;"", ports!F1022, AO1021)</f>
        <v>Trigg2</v>
      </c>
    </row>
    <row r="1023" spans="34:41" ht="15" x14ac:dyDescent="0.25">
      <c r="AH1023" s="27" t="str" cm="1">
        <f t="array" ref="AH1023">IF(AND(LOOKUP(2,1/(ports!B$2:B1023&lt;&gt;""),ports!B$2:B1023)="ReceiverPort",
       OR(LOOKUP(2,1/(ports!D$2:D1023&lt;&gt;""),ports!D$2:D1023)="SenderReceiverInterface",
          LOOKUP(2,1/(ports!D$2:D1023&lt;&gt;""),ports!D$2:D1023)="NvDataInterface")),
  "ReceiverPort_Options",
  IF(AND(LOOKUP(2,1/(ports!B$2:B1023&lt;&gt;""),ports!B$2:B1023)="SenderPort",
         OR(LOOKUP(2,1/(ports!D$2:D1023&lt;&gt;""),ports!D$2:D1023)="SenderReceiverInterface",
            LOOKUP(2,1/(ports!D$2:D1023&lt;&gt;""),ports!D$2:D1023)="NvDataInterface")),
     "SenderPort_Options",
     ""  )
)</f>
        <v/>
      </c>
      <c r="AK1023" t="str">
        <f>IF(adt_primitive!D1023&lt;&gt;"", adt_primitive!D1023, AK1022)</f>
        <v>CM_ActnOnErToMM</v>
      </c>
      <c r="AL1023" s="27" t="str">
        <f>IF(adt_primitive!B1023&lt;&gt;"", adt_primitive!B1023, AL1022)</f>
        <v>ADTS_ActnOnErToMM</v>
      </c>
      <c r="AM1023" t="str">
        <f>IF(ports!E1023&lt;&gt;"", ports!E1023, AM1022)</f>
        <v>Trigger1</v>
      </c>
      <c r="AN1023" t="str">
        <f>IF(ports!C1023&lt;&gt;"", ports!C1023, AN1022)</f>
        <v>Trigger_R_Port</v>
      </c>
      <c r="AO1023" s="27" t="str">
        <f>IF(ports!F1023&lt;&gt;"", ports!F1023, AO1022)</f>
        <v>Trigg2</v>
      </c>
    </row>
    <row r="1024" spans="34:41" ht="15" x14ac:dyDescent="0.25">
      <c r="AH1024" s="27" t="str" cm="1">
        <f t="array" ref="AH1024">IF(AND(LOOKUP(2,1/(ports!B$2:B1024&lt;&gt;""),ports!B$2:B1024)="ReceiverPort",
       OR(LOOKUP(2,1/(ports!D$2:D1024&lt;&gt;""),ports!D$2:D1024)="SenderReceiverInterface",
          LOOKUP(2,1/(ports!D$2:D1024&lt;&gt;""),ports!D$2:D1024)="NvDataInterface")),
  "ReceiverPort_Options",
  IF(AND(LOOKUP(2,1/(ports!B$2:B1024&lt;&gt;""),ports!B$2:B1024)="SenderPort",
         OR(LOOKUP(2,1/(ports!D$2:D1024&lt;&gt;""),ports!D$2:D1024)="SenderReceiverInterface",
            LOOKUP(2,1/(ports!D$2:D1024&lt;&gt;""),ports!D$2:D1024)="NvDataInterface")),
     "SenderPort_Options",
     ""  )
)</f>
        <v/>
      </c>
      <c r="AK1024" t="str">
        <f>IF(adt_primitive!D1024&lt;&gt;"", adt_primitive!D1024, AK1023)</f>
        <v>CM_ActnOnErToMM</v>
      </c>
      <c r="AL1024" s="27" t="str">
        <f>IF(adt_primitive!B1024&lt;&gt;"", adt_primitive!B1024, AL1023)</f>
        <v>ADTS_ActnOnErToMM</v>
      </c>
      <c r="AM1024" t="str">
        <f>IF(ports!E1024&lt;&gt;"", ports!E1024, AM1023)</f>
        <v>Trigger1</v>
      </c>
      <c r="AN1024" t="str">
        <f>IF(ports!C1024&lt;&gt;"", ports!C1024, AN1023)</f>
        <v>Trigger_R_Port</v>
      </c>
      <c r="AO1024" s="27" t="str">
        <f>IF(ports!F1024&lt;&gt;"", ports!F1024, AO1023)</f>
        <v>Trigg2</v>
      </c>
    </row>
    <row r="1025" spans="34:41" ht="15" x14ac:dyDescent="0.25">
      <c r="AH1025" s="27" t="str" cm="1">
        <f t="array" ref="AH1025">IF(AND(LOOKUP(2,1/(ports!B$2:B1025&lt;&gt;""),ports!B$2:B1025)="ReceiverPort",
       OR(LOOKUP(2,1/(ports!D$2:D1025&lt;&gt;""),ports!D$2:D1025)="SenderReceiverInterface",
          LOOKUP(2,1/(ports!D$2:D1025&lt;&gt;""),ports!D$2:D1025)="NvDataInterface")),
  "ReceiverPort_Options",
  IF(AND(LOOKUP(2,1/(ports!B$2:B1025&lt;&gt;""),ports!B$2:B1025)="SenderPort",
         OR(LOOKUP(2,1/(ports!D$2:D1025&lt;&gt;""),ports!D$2:D1025)="SenderReceiverInterface",
            LOOKUP(2,1/(ports!D$2:D1025&lt;&gt;""),ports!D$2:D1025)="NvDataInterface")),
     "SenderPort_Options",
     ""  )
)</f>
        <v/>
      </c>
      <c r="AK1025" t="str">
        <f>IF(adt_primitive!D1025&lt;&gt;"", adt_primitive!D1025, AK1024)</f>
        <v>CM_ActnOnErToMM</v>
      </c>
      <c r="AL1025" s="27" t="str">
        <f>IF(adt_primitive!B1025&lt;&gt;"", adt_primitive!B1025, AL1024)</f>
        <v>ADTS_ActnOnErToMM</v>
      </c>
      <c r="AM1025" t="str">
        <f>IF(ports!E1025&lt;&gt;"", ports!E1025, AM1024)</f>
        <v>Trigger1</v>
      </c>
      <c r="AN1025" t="str">
        <f>IF(ports!C1025&lt;&gt;"", ports!C1025, AN1024)</f>
        <v>Trigger_R_Port</v>
      </c>
      <c r="AO1025" s="27" t="str">
        <f>IF(ports!F1025&lt;&gt;"", ports!F1025, AO1024)</f>
        <v>Trigg2</v>
      </c>
    </row>
    <row r="1026" spans="34:41" ht="15" x14ac:dyDescent="0.25">
      <c r="AH1026" s="27" t="str" cm="1">
        <f t="array" ref="AH1026">IF(AND(LOOKUP(2,1/(ports!B$2:B1026&lt;&gt;""),ports!B$2:B1026)="ReceiverPort",
       OR(LOOKUP(2,1/(ports!D$2:D1026&lt;&gt;""),ports!D$2:D1026)="SenderReceiverInterface",
          LOOKUP(2,1/(ports!D$2:D1026&lt;&gt;""),ports!D$2:D1026)="NvDataInterface")),
  "ReceiverPort_Options",
  IF(AND(LOOKUP(2,1/(ports!B$2:B1026&lt;&gt;""),ports!B$2:B1026)="SenderPort",
         OR(LOOKUP(2,1/(ports!D$2:D1026&lt;&gt;""),ports!D$2:D1026)="SenderReceiverInterface",
            LOOKUP(2,1/(ports!D$2:D1026&lt;&gt;""),ports!D$2:D1026)="NvDataInterface")),
     "SenderPort_Options",
     ""  )
)</f>
        <v/>
      </c>
      <c r="AK1026" t="str">
        <f>IF(adt_primitive!D1026&lt;&gt;"", adt_primitive!D1026, AK1025)</f>
        <v>CM_ActnOnErToMM</v>
      </c>
      <c r="AL1026" s="27" t="str">
        <f>IF(adt_primitive!B1026&lt;&gt;"", adt_primitive!B1026, AL1025)</f>
        <v>ADTS_ActnOnErToMM</v>
      </c>
      <c r="AM1026" t="str">
        <f>IF(ports!E1026&lt;&gt;"", ports!E1026, AM1025)</f>
        <v>Trigger1</v>
      </c>
      <c r="AN1026" t="str">
        <f>IF(ports!C1026&lt;&gt;"", ports!C1026, AN1025)</f>
        <v>Trigger_R_Port</v>
      </c>
      <c r="AO1026" s="27" t="str">
        <f>IF(ports!F1026&lt;&gt;"", ports!F1026, AO1025)</f>
        <v>Trigg2</v>
      </c>
    </row>
    <row r="1027" spans="34:41" ht="15" x14ac:dyDescent="0.25">
      <c r="AH1027" s="27" t="str" cm="1">
        <f t="array" ref="AH1027">IF(AND(LOOKUP(2,1/(ports!B$2:B1027&lt;&gt;""),ports!B$2:B1027)="ReceiverPort",
       OR(LOOKUP(2,1/(ports!D$2:D1027&lt;&gt;""),ports!D$2:D1027)="SenderReceiverInterface",
          LOOKUP(2,1/(ports!D$2:D1027&lt;&gt;""),ports!D$2:D1027)="NvDataInterface")),
  "ReceiverPort_Options",
  IF(AND(LOOKUP(2,1/(ports!B$2:B1027&lt;&gt;""),ports!B$2:B1027)="SenderPort",
         OR(LOOKUP(2,1/(ports!D$2:D1027&lt;&gt;""),ports!D$2:D1027)="SenderReceiverInterface",
            LOOKUP(2,1/(ports!D$2:D1027&lt;&gt;""),ports!D$2:D1027)="NvDataInterface")),
     "SenderPort_Options",
     ""  )
)</f>
        <v/>
      </c>
      <c r="AK1027" t="str">
        <f>IF(adt_primitive!D1027&lt;&gt;"", adt_primitive!D1027, AK1026)</f>
        <v>CM_ActnOnErToMM</v>
      </c>
      <c r="AL1027" s="27" t="str">
        <f>IF(adt_primitive!B1027&lt;&gt;"", adt_primitive!B1027, AL1026)</f>
        <v>ADTS_ActnOnErToMM</v>
      </c>
      <c r="AM1027" t="str">
        <f>IF(ports!E1027&lt;&gt;"", ports!E1027, AM1026)</f>
        <v>Trigger1</v>
      </c>
      <c r="AN1027" t="str">
        <f>IF(ports!C1027&lt;&gt;"", ports!C1027, AN1026)</f>
        <v>Trigger_R_Port</v>
      </c>
      <c r="AO1027" s="27" t="str">
        <f>IF(ports!F1027&lt;&gt;"", ports!F1027, AO1026)</f>
        <v>Trigg2</v>
      </c>
    </row>
    <row r="1028" spans="34:41" ht="15" x14ac:dyDescent="0.25">
      <c r="AH1028" s="27" t="str" cm="1">
        <f t="array" ref="AH1028">IF(AND(LOOKUP(2,1/(ports!B$2:B1028&lt;&gt;""),ports!B$2:B1028)="ReceiverPort",
       OR(LOOKUP(2,1/(ports!D$2:D1028&lt;&gt;""),ports!D$2:D1028)="SenderReceiverInterface",
          LOOKUP(2,1/(ports!D$2:D1028&lt;&gt;""),ports!D$2:D1028)="NvDataInterface")),
  "ReceiverPort_Options",
  IF(AND(LOOKUP(2,1/(ports!B$2:B1028&lt;&gt;""),ports!B$2:B1028)="SenderPort",
         OR(LOOKUP(2,1/(ports!D$2:D1028&lt;&gt;""),ports!D$2:D1028)="SenderReceiverInterface",
            LOOKUP(2,1/(ports!D$2:D1028&lt;&gt;""),ports!D$2:D1028)="NvDataInterface")),
     "SenderPort_Options",
     ""  )
)</f>
        <v/>
      </c>
      <c r="AK1028" t="str">
        <f>IF(adt_primitive!D1028&lt;&gt;"", adt_primitive!D1028, AK1027)</f>
        <v>CM_ActnOnErToMM</v>
      </c>
      <c r="AL1028" s="27" t="str">
        <f>IF(adt_primitive!B1028&lt;&gt;"", adt_primitive!B1028, AL1027)</f>
        <v>ADTS_ActnOnErToMM</v>
      </c>
      <c r="AM1028" t="str">
        <f>IF(ports!E1028&lt;&gt;"", ports!E1028, AM1027)</f>
        <v>Trigger1</v>
      </c>
      <c r="AN1028" t="str">
        <f>IF(ports!C1028&lt;&gt;"", ports!C1028, AN1027)</f>
        <v>Trigger_R_Port</v>
      </c>
      <c r="AO1028" s="27" t="str">
        <f>IF(ports!F1028&lt;&gt;"", ports!F1028, AO1027)</f>
        <v>Trigg2</v>
      </c>
    </row>
    <row r="1029" spans="34:41" ht="15" x14ac:dyDescent="0.25">
      <c r="AH1029" s="27" t="str" cm="1">
        <f t="array" ref="AH1029">IF(AND(LOOKUP(2,1/(ports!B$2:B1029&lt;&gt;""),ports!B$2:B1029)="ReceiverPort",
       OR(LOOKUP(2,1/(ports!D$2:D1029&lt;&gt;""),ports!D$2:D1029)="SenderReceiverInterface",
          LOOKUP(2,1/(ports!D$2:D1029&lt;&gt;""),ports!D$2:D1029)="NvDataInterface")),
  "ReceiverPort_Options",
  IF(AND(LOOKUP(2,1/(ports!B$2:B1029&lt;&gt;""),ports!B$2:B1029)="SenderPort",
         OR(LOOKUP(2,1/(ports!D$2:D1029&lt;&gt;""),ports!D$2:D1029)="SenderReceiverInterface",
            LOOKUP(2,1/(ports!D$2:D1029&lt;&gt;""),ports!D$2:D1029)="NvDataInterface")),
     "SenderPort_Options",
     ""  )
)</f>
        <v/>
      </c>
      <c r="AK1029" t="str">
        <f>IF(adt_primitive!D1029&lt;&gt;"", adt_primitive!D1029, AK1028)</f>
        <v>CM_ActnOnErToMM</v>
      </c>
      <c r="AL1029" s="27" t="str">
        <f>IF(adt_primitive!B1029&lt;&gt;"", adt_primitive!B1029, AL1028)</f>
        <v>ADTS_ActnOnErToMM</v>
      </c>
      <c r="AM1029" t="str">
        <f>IF(ports!E1029&lt;&gt;"", ports!E1029, AM1028)</f>
        <v>Trigger1</v>
      </c>
      <c r="AN1029" t="str">
        <f>IF(ports!C1029&lt;&gt;"", ports!C1029, AN1028)</f>
        <v>Trigger_R_Port</v>
      </c>
      <c r="AO1029" s="27" t="str">
        <f>IF(ports!F1029&lt;&gt;"", ports!F1029, AO1028)</f>
        <v>Trigg2</v>
      </c>
    </row>
    <row r="1030" spans="34:41" ht="15" x14ac:dyDescent="0.25">
      <c r="AH1030" s="27" t="str" cm="1">
        <f t="array" ref="AH1030">IF(AND(LOOKUP(2,1/(ports!B$2:B1030&lt;&gt;""),ports!B$2:B1030)="ReceiverPort",
       OR(LOOKUP(2,1/(ports!D$2:D1030&lt;&gt;""),ports!D$2:D1030)="SenderReceiverInterface",
          LOOKUP(2,1/(ports!D$2:D1030&lt;&gt;""),ports!D$2:D1030)="NvDataInterface")),
  "ReceiverPort_Options",
  IF(AND(LOOKUP(2,1/(ports!B$2:B1030&lt;&gt;""),ports!B$2:B1030)="SenderPort",
         OR(LOOKUP(2,1/(ports!D$2:D1030&lt;&gt;""),ports!D$2:D1030)="SenderReceiverInterface",
            LOOKUP(2,1/(ports!D$2:D1030&lt;&gt;""),ports!D$2:D1030)="NvDataInterface")),
     "SenderPort_Options",
     ""  )
)</f>
        <v/>
      </c>
      <c r="AK1030" t="str">
        <f>IF(adt_primitive!D1030&lt;&gt;"", adt_primitive!D1030, AK1029)</f>
        <v>CM_ActnOnErToMM</v>
      </c>
      <c r="AL1030" s="27" t="str">
        <f>IF(adt_primitive!B1030&lt;&gt;"", adt_primitive!B1030, AL1029)</f>
        <v>ADTS_ActnOnErToMM</v>
      </c>
      <c r="AM1030" t="str">
        <f>IF(ports!E1030&lt;&gt;"", ports!E1030, AM1029)</f>
        <v>Trigger1</v>
      </c>
      <c r="AN1030" t="str">
        <f>IF(ports!C1030&lt;&gt;"", ports!C1030, AN1029)</f>
        <v>Trigger_R_Port</v>
      </c>
      <c r="AO1030" s="27" t="str">
        <f>IF(ports!F1030&lt;&gt;"", ports!F1030, AO1029)</f>
        <v>Trigg2</v>
      </c>
    </row>
    <row r="1031" spans="34:41" ht="15" x14ac:dyDescent="0.25">
      <c r="AH1031" s="27" t="str" cm="1">
        <f t="array" ref="AH1031">IF(AND(LOOKUP(2,1/(ports!B$2:B1031&lt;&gt;""),ports!B$2:B1031)="ReceiverPort",
       OR(LOOKUP(2,1/(ports!D$2:D1031&lt;&gt;""),ports!D$2:D1031)="SenderReceiverInterface",
          LOOKUP(2,1/(ports!D$2:D1031&lt;&gt;""),ports!D$2:D1031)="NvDataInterface")),
  "ReceiverPort_Options",
  IF(AND(LOOKUP(2,1/(ports!B$2:B1031&lt;&gt;""),ports!B$2:B1031)="SenderPort",
         OR(LOOKUP(2,1/(ports!D$2:D1031&lt;&gt;""),ports!D$2:D1031)="SenderReceiverInterface",
            LOOKUP(2,1/(ports!D$2:D1031&lt;&gt;""),ports!D$2:D1031)="NvDataInterface")),
     "SenderPort_Options",
     ""  )
)</f>
        <v/>
      </c>
      <c r="AK1031" t="str">
        <f>IF(adt_primitive!D1031&lt;&gt;"", adt_primitive!D1031, AK1030)</f>
        <v>CM_ActnOnErToMM</v>
      </c>
      <c r="AL1031" s="27" t="str">
        <f>IF(adt_primitive!B1031&lt;&gt;"", adt_primitive!B1031, AL1030)</f>
        <v>ADTS_ActnOnErToMM</v>
      </c>
      <c r="AM1031" t="str">
        <f>IF(ports!E1031&lt;&gt;"", ports!E1031, AM1030)</f>
        <v>Trigger1</v>
      </c>
      <c r="AN1031" t="str">
        <f>IF(ports!C1031&lt;&gt;"", ports!C1031, AN1030)</f>
        <v>Trigger_R_Port</v>
      </c>
      <c r="AO1031" s="27" t="str">
        <f>IF(ports!F1031&lt;&gt;"", ports!F1031, AO1030)</f>
        <v>Trigg2</v>
      </c>
    </row>
    <row r="1032" spans="34:41" ht="15" x14ac:dyDescent="0.25">
      <c r="AH1032" s="27" t="str" cm="1">
        <f t="array" ref="AH1032">IF(AND(LOOKUP(2,1/(ports!B$2:B1032&lt;&gt;""),ports!B$2:B1032)="ReceiverPort",
       OR(LOOKUP(2,1/(ports!D$2:D1032&lt;&gt;""),ports!D$2:D1032)="SenderReceiverInterface",
          LOOKUP(2,1/(ports!D$2:D1032&lt;&gt;""),ports!D$2:D1032)="NvDataInterface")),
  "ReceiverPort_Options",
  IF(AND(LOOKUP(2,1/(ports!B$2:B1032&lt;&gt;""),ports!B$2:B1032)="SenderPort",
         OR(LOOKUP(2,1/(ports!D$2:D1032&lt;&gt;""),ports!D$2:D1032)="SenderReceiverInterface",
            LOOKUP(2,1/(ports!D$2:D1032&lt;&gt;""),ports!D$2:D1032)="NvDataInterface")),
     "SenderPort_Options",
     ""  )
)</f>
        <v/>
      </c>
      <c r="AK1032" t="str">
        <f>IF(adt_primitive!D1032&lt;&gt;"", adt_primitive!D1032, AK1031)</f>
        <v>CM_ActnOnErToMM</v>
      </c>
      <c r="AL1032" s="27" t="str">
        <f>IF(adt_primitive!B1032&lt;&gt;"", adt_primitive!B1032, AL1031)</f>
        <v>ADTS_ActnOnErToMM</v>
      </c>
      <c r="AM1032" t="str">
        <f>IF(ports!E1032&lt;&gt;"", ports!E1032, AM1031)</f>
        <v>Trigger1</v>
      </c>
      <c r="AN1032" t="str">
        <f>IF(ports!C1032&lt;&gt;"", ports!C1032, AN1031)</f>
        <v>Trigger_R_Port</v>
      </c>
      <c r="AO1032" s="27" t="str">
        <f>IF(ports!F1032&lt;&gt;"", ports!F1032, AO1031)</f>
        <v>Trigg2</v>
      </c>
    </row>
    <row r="1033" spans="34:41" ht="15" x14ac:dyDescent="0.25">
      <c r="AH1033" s="27" t="str" cm="1">
        <f t="array" ref="AH1033">IF(AND(LOOKUP(2,1/(ports!B$2:B1033&lt;&gt;""),ports!B$2:B1033)="ReceiverPort",
       OR(LOOKUP(2,1/(ports!D$2:D1033&lt;&gt;""),ports!D$2:D1033)="SenderReceiverInterface",
          LOOKUP(2,1/(ports!D$2:D1033&lt;&gt;""),ports!D$2:D1033)="NvDataInterface")),
  "ReceiverPort_Options",
  IF(AND(LOOKUP(2,1/(ports!B$2:B1033&lt;&gt;""),ports!B$2:B1033)="SenderPort",
         OR(LOOKUP(2,1/(ports!D$2:D1033&lt;&gt;""),ports!D$2:D1033)="SenderReceiverInterface",
            LOOKUP(2,1/(ports!D$2:D1033&lt;&gt;""),ports!D$2:D1033)="NvDataInterface")),
     "SenderPort_Options",
     ""  )
)</f>
        <v/>
      </c>
      <c r="AK1033" t="str">
        <f>IF(adt_primitive!D1033&lt;&gt;"", adt_primitive!D1033, AK1032)</f>
        <v>CM_ActnOnErToMM</v>
      </c>
      <c r="AL1033" s="27" t="str">
        <f>IF(adt_primitive!B1033&lt;&gt;"", adt_primitive!B1033, AL1032)</f>
        <v>ADTS_ActnOnErToMM</v>
      </c>
      <c r="AM1033" t="str">
        <f>IF(ports!E1033&lt;&gt;"", ports!E1033, AM1032)</f>
        <v>Trigger1</v>
      </c>
      <c r="AN1033" t="str">
        <f>IF(ports!C1033&lt;&gt;"", ports!C1033, AN1032)</f>
        <v>Trigger_R_Port</v>
      </c>
      <c r="AO1033" s="27" t="str">
        <f>IF(ports!F1033&lt;&gt;"", ports!F1033, AO1032)</f>
        <v>Trigg2</v>
      </c>
    </row>
    <row r="1034" spans="34:41" ht="15" x14ac:dyDescent="0.25">
      <c r="AH1034" s="27" t="str" cm="1">
        <f t="array" ref="AH1034">IF(AND(LOOKUP(2,1/(ports!B$2:B1034&lt;&gt;""),ports!B$2:B1034)="ReceiverPort",
       OR(LOOKUP(2,1/(ports!D$2:D1034&lt;&gt;""),ports!D$2:D1034)="SenderReceiverInterface",
          LOOKUP(2,1/(ports!D$2:D1034&lt;&gt;""),ports!D$2:D1034)="NvDataInterface")),
  "ReceiverPort_Options",
  IF(AND(LOOKUP(2,1/(ports!B$2:B1034&lt;&gt;""),ports!B$2:B1034)="SenderPort",
         OR(LOOKUP(2,1/(ports!D$2:D1034&lt;&gt;""),ports!D$2:D1034)="SenderReceiverInterface",
            LOOKUP(2,1/(ports!D$2:D1034&lt;&gt;""),ports!D$2:D1034)="NvDataInterface")),
     "SenderPort_Options",
     ""  )
)</f>
        <v/>
      </c>
      <c r="AK1034" t="str">
        <f>IF(adt_primitive!D1034&lt;&gt;"", adt_primitive!D1034, AK1033)</f>
        <v>CM_ActnOnErToMM</v>
      </c>
      <c r="AL1034" s="27" t="str">
        <f>IF(adt_primitive!B1034&lt;&gt;"", adt_primitive!B1034, AL1033)</f>
        <v>ADTS_ActnOnErToMM</v>
      </c>
      <c r="AM1034" t="str">
        <f>IF(ports!E1034&lt;&gt;"", ports!E1034, AM1033)</f>
        <v>Trigger1</v>
      </c>
      <c r="AN1034" t="str">
        <f>IF(ports!C1034&lt;&gt;"", ports!C1034, AN1033)</f>
        <v>Trigger_R_Port</v>
      </c>
      <c r="AO1034" s="27" t="str">
        <f>IF(ports!F1034&lt;&gt;"", ports!F1034, AO1033)</f>
        <v>Trigg2</v>
      </c>
    </row>
    <row r="1035" spans="34:41" ht="15" x14ac:dyDescent="0.25">
      <c r="AH1035" s="27" t="str" cm="1">
        <f t="array" ref="AH1035">IF(AND(LOOKUP(2,1/(ports!B$2:B1035&lt;&gt;""),ports!B$2:B1035)="ReceiverPort",
       OR(LOOKUP(2,1/(ports!D$2:D1035&lt;&gt;""),ports!D$2:D1035)="SenderReceiverInterface",
          LOOKUP(2,1/(ports!D$2:D1035&lt;&gt;""),ports!D$2:D1035)="NvDataInterface")),
  "ReceiverPort_Options",
  IF(AND(LOOKUP(2,1/(ports!B$2:B1035&lt;&gt;""),ports!B$2:B1035)="SenderPort",
         OR(LOOKUP(2,1/(ports!D$2:D1035&lt;&gt;""),ports!D$2:D1035)="SenderReceiverInterface",
            LOOKUP(2,1/(ports!D$2:D1035&lt;&gt;""),ports!D$2:D1035)="NvDataInterface")),
     "SenderPort_Options",
     ""  )
)</f>
        <v/>
      </c>
      <c r="AK1035" t="str">
        <f>IF(adt_primitive!D1035&lt;&gt;"", adt_primitive!D1035, AK1034)</f>
        <v>CM_ActnOnErToMM</v>
      </c>
      <c r="AL1035" s="27" t="str">
        <f>IF(adt_primitive!B1035&lt;&gt;"", adt_primitive!B1035, AL1034)</f>
        <v>ADTS_ActnOnErToMM</v>
      </c>
      <c r="AM1035" t="str">
        <f>IF(ports!E1035&lt;&gt;"", ports!E1035, AM1034)</f>
        <v>Trigger1</v>
      </c>
      <c r="AN1035" t="str">
        <f>IF(ports!C1035&lt;&gt;"", ports!C1035, AN1034)</f>
        <v>Trigger_R_Port</v>
      </c>
      <c r="AO1035" s="27" t="str">
        <f>IF(ports!F1035&lt;&gt;"", ports!F1035, AO1034)</f>
        <v>Trigg2</v>
      </c>
    </row>
    <row r="1036" spans="34:41" ht="15" x14ac:dyDescent="0.25">
      <c r="AH1036" s="27" t="str" cm="1">
        <f t="array" ref="AH1036">IF(AND(LOOKUP(2,1/(ports!B$2:B1036&lt;&gt;""),ports!B$2:B1036)="ReceiverPort",
       OR(LOOKUP(2,1/(ports!D$2:D1036&lt;&gt;""),ports!D$2:D1036)="SenderReceiverInterface",
          LOOKUP(2,1/(ports!D$2:D1036&lt;&gt;""),ports!D$2:D1036)="NvDataInterface")),
  "ReceiverPort_Options",
  IF(AND(LOOKUP(2,1/(ports!B$2:B1036&lt;&gt;""),ports!B$2:B1036)="SenderPort",
         OR(LOOKUP(2,1/(ports!D$2:D1036&lt;&gt;""),ports!D$2:D1036)="SenderReceiverInterface",
            LOOKUP(2,1/(ports!D$2:D1036&lt;&gt;""),ports!D$2:D1036)="NvDataInterface")),
     "SenderPort_Options",
     ""  )
)</f>
        <v/>
      </c>
      <c r="AK1036" t="str">
        <f>IF(adt_primitive!D1036&lt;&gt;"", adt_primitive!D1036, AK1035)</f>
        <v>CM_ActnOnErToMM</v>
      </c>
      <c r="AL1036" s="27" t="str">
        <f>IF(adt_primitive!B1036&lt;&gt;"", adt_primitive!B1036, AL1035)</f>
        <v>ADTS_ActnOnErToMM</v>
      </c>
      <c r="AM1036" t="str">
        <f>IF(ports!E1036&lt;&gt;"", ports!E1036, AM1035)</f>
        <v>Trigger1</v>
      </c>
      <c r="AN1036" t="str">
        <f>IF(ports!C1036&lt;&gt;"", ports!C1036, AN1035)</f>
        <v>Trigger_R_Port</v>
      </c>
      <c r="AO1036" s="27" t="str">
        <f>IF(ports!F1036&lt;&gt;"", ports!F1036, AO1035)</f>
        <v>Trigg2</v>
      </c>
    </row>
    <row r="1037" spans="34:41" ht="15" x14ac:dyDescent="0.25">
      <c r="AH1037" s="27" t="str" cm="1">
        <f t="array" ref="AH1037">IF(AND(LOOKUP(2,1/(ports!B$2:B1037&lt;&gt;""),ports!B$2:B1037)="ReceiverPort",
       OR(LOOKUP(2,1/(ports!D$2:D1037&lt;&gt;""),ports!D$2:D1037)="SenderReceiverInterface",
          LOOKUP(2,1/(ports!D$2:D1037&lt;&gt;""),ports!D$2:D1037)="NvDataInterface")),
  "ReceiverPort_Options",
  IF(AND(LOOKUP(2,1/(ports!B$2:B1037&lt;&gt;""),ports!B$2:B1037)="SenderPort",
         OR(LOOKUP(2,1/(ports!D$2:D1037&lt;&gt;""),ports!D$2:D1037)="SenderReceiverInterface",
            LOOKUP(2,1/(ports!D$2:D1037&lt;&gt;""),ports!D$2:D1037)="NvDataInterface")),
     "SenderPort_Options",
     ""  )
)</f>
        <v/>
      </c>
      <c r="AK1037" t="str">
        <f>IF(adt_primitive!D1037&lt;&gt;"", adt_primitive!D1037, AK1036)</f>
        <v>CM_ActnOnErToMM</v>
      </c>
      <c r="AL1037" s="27" t="str">
        <f>IF(adt_primitive!B1037&lt;&gt;"", adt_primitive!B1037, AL1036)</f>
        <v>ADTS_ActnOnErToMM</v>
      </c>
      <c r="AM1037" t="str">
        <f>IF(ports!E1037&lt;&gt;"", ports!E1037, AM1036)</f>
        <v>Trigger1</v>
      </c>
      <c r="AN1037" t="str">
        <f>IF(ports!C1037&lt;&gt;"", ports!C1037, AN1036)</f>
        <v>Trigger_R_Port</v>
      </c>
      <c r="AO1037" s="27" t="str">
        <f>IF(ports!F1037&lt;&gt;"", ports!F1037, AO1036)</f>
        <v>Trigg2</v>
      </c>
    </row>
    <row r="1038" spans="34:41" ht="15" x14ac:dyDescent="0.25">
      <c r="AH1038" s="27" t="str" cm="1">
        <f t="array" ref="AH1038">IF(AND(LOOKUP(2,1/(ports!B$2:B1038&lt;&gt;""),ports!B$2:B1038)="ReceiverPort",
       OR(LOOKUP(2,1/(ports!D$2:D1038&lt;&gt;""),ports!D$2:D1038)="SenderReceiverInterface",
          LOOKUP(2,1/(ports!D$2:D1038&lt;&gt;""),ports!D$2:D1038)="NvDataInterface")),
  "ReceiverPort_Options",
  IF(AND(LOOKUP(2,1/(ports!B$2:B1038&lt;&gt;""),ports!B$2:B1038)="SenderPort",
         OR(LOOKUP(2,1/(ports!D$2:D1038&lt;&gt;""),ports!D$2:D1038)="SenderReceiverInterface",
            LOOKUP(2,1/(ports!D$2:D1038&lt;&gt;""),ports!D$2:D1038)="NvDataInterface")),
     "SenderPort_Options",
     ""  )
)</f>
        <v/>
      </c>
      <c r="AK1038" t="str">
        <f>IF(adt_primitive!D1038&lt;&gt;"", adt_primitive!D1038, AK1037)</f>
        <v>CM_ActnOnErToMM</v>
      </c>
      <c r="AL1038" s="27" t="str">
        <f>IF(adt_primitive!B1038&lt;&gt;"", adt_primitive!B1038, AL1037)</f>
        <v>ADTS_ActnOnErToMM</v>
      </c>
      <c r="AM1038" t="str">
        <f>IF(ports!E1038&lt;&gt;"", ports!E1038, AM1037)</f>
        <v>Trigger1</v>
      </c>
      <c r="AN1038" t="str">
        <f>IF(ports!C1038&lt;&gt;"", ports!C1038, AN1037)</f>
        <v>Trigger_R_Port</v>
      </c>
      <c r="AO1038" s="27" t="str">
        <f>IF(ports!F1038&lt;&gt;"", ports!F1038, AO1037)</f>
        <v>Trigg2</v>
      </c>
    </row>
    <row r="1039" spans="34:41" ht="15" x14ac:dyDescent="0.25">
      <c r="AH1039" s="27" t="str" cm="1">
        <f t="array" ref="AH1039">IF(AND(LOOKUP(2,1/(ports!B$2:B1039&lt;&gt;""),ports!B$2:B1039)="ReceiverPort",
       OR(LOOKUP(2,1/(ports!D$2:D1039&lt;&gt;""),ports!D$2:D1039)="SenderReceiverInterface",
          LOOKUP(2,1/(ports!D$2:D1039&lt;&gt;""),ports!D$2:D1039)="NvDataInterface")),
  "ReceiverPort_Options",
  IF(AND(LOOKUP(2,1/(ports!B$2:B1039&lt;&gt;""),ports!B$2:B1039)="SenderPort",
         OR(LOOKUP(2,1/(ports!D$2:D1039&lt;&gt;""),ports!D$2:D1039)="SenderReceiverInterface",
            LOOKUP(2,1/(ports!D$2:D1039&lt;&gt;""),ports!D$2:D1039)="NvDataInterface")),
     "SenderPort_Options",
     ""  )
)</f>
        <v/>
      </c>
      <c r="AK1039" t="str">
        <f>IF(adt_primitive!D1039&lt;&gt;"", adt_primitive!D1039, AK1038)</f>
        <v>CM_ActnOnErToMM</v>
      </c>
      <c r="AL1039" s="27" t="str">
        <f>IF(adt_primitive!B1039&lt;&gt;"", adt_primitive!B1039, AL1038)</f>
        <v>ADTS_ActnOnErToMM</v>
      </c>
      <c r="AM1039" t="str">
        <f>IF(ports!E1039&lt;&gt;"", ports!E1039, AM1038)</f>
        <v>Trigger1</v>
      </c>
      <c r="AN1039" t="str">
        <f>IF(ports!C1039&lt;&gt;"", ports!C1039, AN1038)</f>
        <v>Trigger_R_Port</v>
      </c>
      <c r="AO1039" s="27" t="str">
        <f>IF(ports!F1039&lt;&gt;"", ports!F1039, AO1038)</f>
        <v>Trigg2</v>
      </c>
    </row>
    <row r="1040" spans="34:41" ht="15" x14ac:dyDescent="0.25">
      <c r="AH1040" s="27" t="str" cm="1">
        <f t="array" ref="AH1040">IF(AND(LOOKUP(2,1/(ports!B$2:B1040&lt;&gt;""),ports!B$2:B1040)="ReceiverPort",
       OR(LOOKUP(2,1/(ports!D$2:D1040&lt;&gt;""),ports!D$2:D1040)="SenderReceiverInterface",
          LOOKUP(2,1/(ports!D$2:D1040&lt;&gt;""),ports!D$2:D1040)="NvDataInterface")),
  "ReceiverPort_Options",
  IF(AND(LOOKUP(2,1/(ports!B$2:B1040&lt;&gt;""),ports!B$2:B1040)="SenderPort",
         OR(LOOKUP(2,1/(ports!D$2:D1040&lt;&gt;""),ports!D$2:D1040)="SenderReceiverInterface",
            LOOKUP(2,1/(ports!D$2:D1040&lt;&gt;""),ports!D$2:D1040)="NvDataInterface")),
     "SenderPort_Options",
     ""  )
)</f>
        <v/>
      </c>
      <c r="AK1040" t="str">
        <f>IF(adt_primitive!D1040&lt;&gt;"", adt_primitive!D1040, AK1039)</f>
        <v>CM_ActnOnErToMM</v>
      </c>
      <c r="AL1040" s="27" t="str">
        <f>IF(adt_primitive!B1040&lt;&gt;"", adt_primitive!B1040, AL1039)</f>
        <v>ADTS_ActnOnErToMM</v>
      </c>
      <c r="AM1040" t="str">
        <f>IF(ports!E1040&lt;&gt;"", ports!E1040, AM1039)</f>
        <v>Trigger1</v>
      </c>
      <c r="AN1040" t="str">
        <f>IF(ports!C1040&lt;&gt;"", ports!C1040, AN1039)</f>
        <v>Trigger_R_Port</v>
      </c>
      <c r="AO1040" s="27" t="str">
        <f>IF(ports!F1040&lt;&gt;"", ports!F1040, AO1039)</f>
        <v>Trigg2</v>
      </c>
    </row>
    <row r="1041" spans="34:41" ht="15" x14ac:dyDescent="0.25">
      <c r="AH1041" s="27" t="str" cm="1">
        <f t="array" ref="AH1041">IF(AND(LOOKUP(2,1/(ports!B$2:B1041&lt;&gt;""),ports!B$2:B1041)="ReceiverPort",
       OR(LOOKUP(2,1/(ports!D$2:D1041&lt;&gt;""),ports!D$2:D1041)="SenderReceiverInterface",
          LOOKUP(2,1/(ports!D$2:D1041&lt;&gt;""),ports!D$2:D1041)="NvDataInterface")),
  "ReceiverPort_Options",
  IF(AND(LOOKUP(2,1/(ports!B$2:B1041&lt;&gt;""),ports!B$2:B1041)="SenderPort",
         OR(LOOKUP(2,1/(ports!D$2:D1041&lt;&gt;""),ports!D$2:D1041)="SenderReceiverInterface",
            LOOKUP(2,1/(ports!D$2:D1041&lt;&gt;""),ports!D$2:D1041)="NvDataInterface")),
     "SenderPort_Options",
     ""  )
)</f>
        <v/>
      </c>
      <c r="AK1041" t="str">
        <f>IF(adt_primitive!D1041&lt;&gt;"", adt_primitive!D1041, AK1040)</f>
        <v>CM_ActnOnErToMM</v>
      </c>
      <c r="AL1041" s="27" t="str">
        <f>IF(adt_primitive!B1041&lt;&gt;"", adt_primitive!B1041, AL1040)</f>
        <v>ADTS_ActnOnErToMM</v>
      </c>
      <c r="AM1041" t="str">
        <f>IF(ports!E1041&lt;&gt;"", ports!E1041, AM1040)</f>
        <v>Trigger1</v>
      </c>
      <c r="AN1041" t="str">
        <f>IF(ports!C1041&lt;&gt;"", ports!C1041, AN1040)</f>
        <v>Trigger_R_Port</v>
      </c>
      <c r="AO1041" s="27" t="str">
        <f>IF(ports!F1041&lt;&gt;"", ports!F1041, AO1040)</f>
        <v>Trigg2</v>
      </c>
    </row>
    <row r="1042" spans="34:41" ht="15" x14ac:dyDescent="0.25">
      <c r="AH1042" s="27" t="str" cm="1">
        <f t="array" ref="AH1042">IF(AND(LOOKUP(2,1/(ports!B$2:B1042&lt;&gt;""),ports!B$2:B1042)="ReceiverPort",
       OR(LOOKUP(2,1/(ports!D$2:D1042&lt;&gt;""),ports!D$2:D1042)="SenderReceiverInterface",
          LOOKUP(2,1/(ports!D$2:D1042&lt;&gt;""),ports!D$2:D1042)="NvDataInterface")),
  "ReceiverPort_Options",
  IF(AND(LOOKUP(2,1/(ports!B$2:B1042&lt;&gt;""),ports!B$2:B1042)="SenderPort",
         OR(LOOKUP(2,1/(ports!D$2:D1042&lt;&gt;""),ports!D$2:D1042)="SenderReceiverInterface",
            LOOKUP(2,1/(ports!D$2:D1042&lt;&gt;""),ports!D$2:D1042)="NvDataInterface")),
     "SenderPort_Options",
     ""  )
)</f>
        <v/>
      </c>
      <c r="AK1042" t="str">
        <f>IF(adt_primitive!D1042&lt;&gt;"", adt_primitive!D1042, AK1041)</f>
        <v>CM_ActnOnErToMM</v>
      </c>
      <c r="AL1042" s="27" t="str">
        <f>IF(adt_primitive!B1042&lt;&gt;"", adt_primitive!B1042, AL1041)</f>
        <v>ADTS_ActnOnErToMM</v>
      </c>
      <c r="AM1042" t="str">
        <f>IF(ports!E1042&lt;&gt;"", ports!E1042, AM1041)</f>
        <v>Trigger1</v>
      </c>
      <c r="AN1042" t="str">
        <f>IF(ports!C1042&lt;&gt;"", ports!C1042, AN1041)</f>
        <v>Trigger_R_Port</v>
      </c>
      <c r="AO1042" s="27" t="str">
        <f>IF(ports!F1042&lt;&gt;"", ports!F1042, AO1041)</f>
        <v>Trigg2</v>
      </c>
    </row>
    <row r="1043" spans="34:41" ht="15" x14ac:dyDescent="0.25">
      <c r="AH1043" s="27" t="str" cm="1">
        <f t="array" ref="AH1043">IF(AND(LOOKUP(2,1/(ports!B$2:B1043&lt;&gt;""),ports!B$2:B1043)="ReceiverPort",
       OR(LOOKUP(2,1/(ports!D$2:D1043&lt;&gt;""),ports!D$2:D1043)="SenderReceiverInterface",
          LOOKUP(2,1/(ports!D$2:D1043&lt;&gt;""),ports!D$2:D1043)="NvDataInterface")),
  "ReceiverPort_Options",
  IF(AND(LOOKUP(2,1/(ports!B$2:B1043&lt;&gt;""),ports!B$2:B1043)="SenderPort",
         OR(LOOKUP(2,1/(ports!D$2:D1043&lt;&gt;""),ports!D$2:D1043)="SenderReceiverInterface",
            LOOKUP(2,1/(ports!D$2:D1043&lt;&gt;""),ports!D$2:D1043)="NvDataInterface")),
     "SenderPort_Options",
     ""  )
)</f>
        <v/>
      </c>
      <c r="AK1043" t="str">
        <f>IF(adt_primitive!D1043&lt;&gt;"", adt_primitive!D1043, AK1042)</f>
        <v>CM_ActnOnErToMM</v>
      </c>
      <c r="AL1043" s="27" t="str">
        <f>IF(adt_primitive!B1043&lt;&gt;"", adt_primitive!B1043, AL1042)</f>
        <v>ADTS_ActnOnErToMM</v>
      </c>
      <c r="AM1043" t="str">
        <f>IF(ports!E1043&lt;&gt;"", ports!E1043, AM1042)</f>
        <v>Trigger1</v>
      </c>
      <c r="AN1043" t="str">
        <f>IF(ports!C1043&lt;&gt;"", ports!C1043, AN1042)</f>
        <v>Trigger_R_Port</v>
      </c>
      <c r="AO1043" s="27" t="str">
        <f>IF(ports!F1043&lt;&gt;"", ports!F1043, AO1042)</f>
        <v>Trigg2</v>
      </c>
    </row>
    <row r="1044" spans="34:41" ht="15" x14ac:dyDescent="0.25">
      <c r="AH1044" s="27" t="str" cm="1">
        <f t="array" ref="AH1044">IF(AND(LOOKUP(2,1/(ports!B$2:B1044&lt;&gt;""),ports!B$2:B1044)="ReceiverPort",
       OR(LOOKUP(2,1/(ports!D$2:D1044&lt;&gt;""),ports!D$2:D1044)="SenderReceiverInterface",
          LOOKUP(2,1/(ports!D$2:D1044&lt;&gt;""),ports!D$2:D1044)="NvDataInterface")),
  "ReceiverPort_Options",
  IF(AND(LOOKUP(2,1/(ports!B$2:B1044&lt;&gt;""),ports!B$2:B1044)="SenderPort",
         OR(LOOKUP(2,1/(ports!D$2:D1044&lt;&gt;""),ports!D$2:D1044)="SenderReceiverInterface",
            LOOKUP(2,1/(ports!D$2:D1044&lt;&gt;""),ports!D$2:D1044)="NvDataInterface")),
     "SenderPort_Options",
     ""  )
)</f>
        <v/>
      </c>
      <c r="AK1044" t="str">
        <f>IF(adt_primitive!D1044&lt;&gt;"", adt_primitive!D1044, AK1043)</f>
        <v>CM_ActnOnErToMM</v>
      </c>
      <c r="AL1044" s="27" t="str">
        <f>IF(adt_primitive!B1044&lt;&gt;"", adt_primitive!B1044, AL1043)</f>
        <v>ADTS_ActnOnErToMM</v>
      </c>
      <c r="AM1044" t="str">
        <f>IF(ports!E1044&lt;&gt;"", ports!E1044, AM1043)</f>
        <v>Trigger1</v>
      </c>
      <c r="AN1044" t="str">
        <f>IF(ports!C1044&lt;&gt;"", ports!C1044, AN1043)</f>
        <v>Trigger_R_Port</v>
      </c>
      <c r="AO1044" s="27" t="str">
        <f>IF(ports!F1044&lt;&gt;"", ports!F1044, AO1043)</f>
        <v>Trigg2</v>
      </c>
    </row>
    <row r="1045" spans="34:41" ht="15" x14ac:dyDescent="0.25">
      <c r="AH1045" s="27" t="str" cm="1">
        <f t="array" ref="AH1045">IF(AND(LOOKUP(2,1/(ports!B$2:B1045&lt;&gt;""),ports!B$2:B1045)="ReceiverPort",
       OR(LOOKUP(2,1/(ports!D$2:D1045&lt;&gt;""),ports!D$2:D1045)="SenderReceiverInterface",
          LOOKUP(2,1/(ports!D$2:D1045&lt;&gt;""),ports!D$2:D1045)="NvDataInterface")),
  "ReceiverPort_Options",
  IF(AND(LOOKUP(2,1/(ports!B$2:B1045&lt;&gt;""),ports!B$2:B1045)="SenderPort",
         OR(LOOKUP(2,1/(ports!D$2:D1045&lt;&gt;""),ports!D$2:D1045)="SenderReceiverInterface",
            LOOKUP(2,1/(ports!D$2:D1045&lt;&gt;""),ports!D$2:D1045)="NvDataInterface")),
     "SenderPort_Options",
     ""  )
)</f>
        <v/>
      </c>
      <c r="AK1045" t="str">
        <f>IF(adt_primitive!D1045&lt;&gt;"", adt_primitive!D1045, AK1044)</f>
        <v>CM_ActnOnErToMM</v>
      </c>
      <c r="AL1045" s="27" t="str">
        <f>IF(adt_primitive!B1045&lt;&gt;"", adt_primitive!B1045, AL1044)</f>
        <v>ADTS_ActnOnErToMM</v>
      </c>
      <c r="AM1045" t="str">
        <f>IF(ports!E1045&lt;&gt;"", ports!E1045, AM1044)</f>
        <v>Trigger1</v>
      </c>
      <c r="AN1045" t="str">
        <f>IF(ports!C1045&lt;&gt;"", ports!C1045, AN1044)</f>
        <v>Trigger_R_Port</v>
      </c>
      <c r="AO1045" s="27" t="str">
        <f>IF(ports!F1045&lt;&gt;"", ports!F1045, AO1044)</f>
        <v>Trigg2</v>
      </c>
    </row>
    <row r="1046" spans="34:41" ht="15" x14ac:dyDescent="0.25">
      <c r="AH1046" s="27" t="str" cm="1">
        <f t="array" ref="AH1046">IF(AND(LOOKUP(2,1/(ports!B$2:B1046&lt;&gt;""),ports!B$2:B1046)="ReceiverPort",
       OR(LOOKUP(2,1/(ports!D$2:D1046&lt;&gt;""),ports!D$2:D1046)="SenderReceiverInterface",
          LOOKUP(2,1/(ports!D$2:D1046&lt;&gt;""),ports!D$2:D1046)="NvDataInterface")),
  "ReceiverPort_Options",
  IF(AND(LOOKUP(2,1/(ports!B$2:B1046&lt;&gt;""),ports!B$2:B1046)="SenderPort",
         OR(LOOKUP(2,1/(ports!D$2:D1046&lt;&gt;""),ports!D$2:D1046)="SenderReceiverInterface",
            LOOKUP(2,1/(ports!D$2:D1046&lt;&gt;""),ports!D$2:D1046)="NvDataInterface")),
     "SenderPort_Options",
     ""  )
)</f>
        <v/>
      </c>
      <c r="AK1046" t="str">
        <f>IF(adt_primitive!D1046&lt;&gt;"", adt_primitive!D1046, AK1045)</f>
        <v>CM_ActnOnErToMM</v>
      </c>
      <c r="AL1046" s="27" t="str">
        <f>IF(adt_primitive!B1046&lt;&gt;"", adt_primitive!B1046, AL1045)</f>
        <v>ADTS_ActnOnErToMM</v>
      </c>
      <c r="AM1046" t="str">
        <f>IF(ports!E1046&lt;&gt;"", ports!E1046, AM1045)</f>
        <v>Trigger1</v>
      </c>
      <c r="AN1046" t="str">
        <f>IF(ports!C1046&lt;&gt;"", ports!C1046, AN1045)</f>
        <v>Trigger_R_Port</v>
      </c>
      <c r="AO1046" s="27" t="str">
        <f>IF(ports!F1046&lt;&gt;"", ports!F1046, AO1045)</f>
        <v>Trigg2</v>
      </c>
    </row>
    <row r="1047" spans="34:41" ht="15" x14ac:dyDescent="0.25">
      <c r="AH1047" s="27" t="str" cm="1">
        <f t="array" ref="AH1047">IF(AND(LOOKUP(2,1/(ports!B$2:B1047&lt;&gt;""),ports!B$2:B1047)="ReceiverPort",
       OR(LOOKUP(2,1/(ports!D$2:D1047&lt;&gt;""),ports!D$2:D1047)="SenderReceiverInterface",
          LOOKUP(2,1/(ports!D$2:D1047&lt;&gt;""),ports!D$2:D1047)="NvDataInterface")),
  "ReceiverPort_Options",
  IF(AND(LOOKUP(2,1/(ports!B$2:B1047&lt;&gt;""),ports!B$2:B1047)="SenderPort",
         OR(LOOKUP(2,1/(ports!D$2:D1047&lt;&gt;""),ports!D$2:D1047)="SenderReceiverInterface",
            LOOKUP(2,1/(ports!D$2:D1047&lt;&gt;""),ports!D$2:D1047)="NvDataInterface")),
     "SenderPort_Options",
     ""  )
)</f>
        <v/>
      </c>
      <c r="AK1047" t="str">
        <f>IF(adt_primitive!D1047&lt;&gt;"", adt_primitive!D1047, AK1046)</f>
        <v>CM_ActnOnErToMM</v>
      </c>
      <c r="AL1047" s="27" t="str">
        <f>IF(adt_primitive!B1047&lt;&gt;"", adt_primitive!B1047, AL1046)</f>
        <v>ADTS_ActnOnErToMM</v>
      </c>
      <c r="AM1047" t="str">
        <f>IF(ports!E1047&lt;&gt;"", ports!E1047, AM1046)</f>
        <v>Trigger1</v>
      </c>
      <c r="AN1047" t="str">
        <f>IF(ports!C1047&lt;&gt;"", ports!C1047, AN1046)</f>
        <v>Trigger_R_Port</v>
      </c>
      <c r="AO1047" s="27" t="str">
        <f>IF(ports!F1047&lt;&gt;"", ports!F1047, AO1046)</f>
        <v>Trigg2</v>
      </c>
    </row>
    <row r="1048" spans="34:41" ht="15" x14ac:dyDescent="0.25">
      <c r="AH1048" s="27" t="str" cm="1">
        <f t="array" ref="AH1048">IF(AND(LOOKUP(2,1/(ports!B$2:B1048&lt;&gt;""),ports!B$2:B1048)="ReceiverPort",
       OR(LOOKUP(2,1/(ports!D$2:D1048&lt;&gt;""),ports!D$2:D1048)="SenderReceiverInterface",
          LOOKUP(2,1/(ports!D$2:D1048&lt;&gt;""),ports!D$2:D1048)="NvDataInterface")),
  "ReceiverPort_Options",
  IF(AND(LOOKUP(2,1/(ports!B$2:B1048&lt;&gt;""),ports!B$2:B1048)="SenderPort",
         OR(LOOKUP(2,1/(ports!D$2:D1048&lt;&gt;""),ports!D$2:D1048)="SenderReceiverInterface",
            LOOKUP(2,1/(ports!D$2:D1048&lt;&gt;""),ports!D$2:D1048)="NvDataInterface")),
     "SenderPort_Options",
     ""  )
)</f>
        <v/>
      </c>
      <c r="AK1048" t="str">
        <f>IF(adt_primitive!D1048&lt;&gt;"", adt_primitive!D1048, AK1047)</f>
        <v>CM_ActnOnErToMM</v>
      </c>
      <c r="AL1048" s="27" t="str">
        <f>IF(adt_primitive!B1048&lt;&gt;"", adt_primitive!B1048, AL1047)</f>
        <v>ADTS_ActnOnErToMM</v>
      </c>
      <c r="AM1048" t="str">
        <f>IF(ports!E1048&lt;&gt;"", ports!E1048, AM1047)</f>
        <v>Trigger1</v>
      </c>
      <c r="AN1048" t="str">
        <f>IF(ports!C1048&lt;&gt;"", ports!C1048, AN1047)</f>
        <v>Trigger_R_Port</v>
      </c>
      <c r="AO1048" s="27" t="str">
        <f>IF(ports!F1048&lt;&gt;"", ports!F1048, AO1047)</f>
        <v>Trigg2</v>
      </c>
    </row>
    <row r="1049" spans="34:41" ht="15" x14ac:dyDescent="0.25">
      <c r="AH1049" s="27" t="str" cm="1">
        <f t="array" ref="AH1049">IF(AND(LOOKUP(2,1/(ports!B$2:B1049&lt;&gt;""),ports!B$2:B1049)="ReceiverPort",
       OR(LOOKUP(2,1/(ports!D$2:D1049&lt;&gt;""),ports!D$2:D1049)="SenderReceiverInterface",
          LOOKUP(2,1/(ports!D$2:D1049&lt;&gt;""),ports!D$2:D1049)="NvDataInterface")),
  "ReceiverPort_Options",
  IF(AND(LOOKUP(2,1/(ports!B$2:B1049&lt;&gt;""),ports!B$2:B1049)="SenderPort",
         OR(LOOKUP(2,1/(ports!D$2:D1049&lt;&gt;""),ports!D$2:D1049)="SenderReceiverInterface",
            LOOKUP(2,1/(ports!D$2:D1049&lt;&gt;""),ports!D$2:D1049)="NvDataInterface")),
     "SenderPort_Options",
     ""  )
)</f>
        <v/>
      </c>
      <c r="AL1049" s="27" t="str">
        <f>IF(adt_primitive!B1049&lt;&gt;"", adt_primitive!B1049, AL1048)</f>
        <v>ADTS_ActnOnErToMM</v>
      </c>
      <c r="AM1049" t="str">
        <f>IF(ports!E1049&lt;&gt;"", ports!E1049, AM1048)</f>
        <v>Trigger1</v>
      </c>
      <c r="AN1049" t="str">
        <f>IF(ports!C1049&lt;&gt;"", ports!C1049, AN1048)</f>
        <v>Trigger_R_Port</v>
      </c>
      <c r="AO1049" s="27" t="str">
        <f>IF(ports!F1049&lt;&gt;"", ports!F1049, AO1048)</f>
        <v>Trigg2</v>
      </c>
    </row>
    <row r="1050" spans="34:41" ht="15" x14ac:dyDescent="0.25">
      <c r="AH1050" s="27" t="str" cm="1">
        <f t="array" ref="AH1050">IF(AND(LOOKUP(2,1/(ports!B$2:B1050&lt;&gt;""),ports!B$2:B1050)="ReceiverPort",
       OR(LOOKUP(2,1/(ports!D$2:D1050&lt;&gt;""),ports!D$2:D1050)="SenderReceiverInterface",
          LOOKUP(2,1/(ports!D$2:D1050&lt;&gt;""),ports!D$2:D1050)="NvDataInterface")),
  "ReceiverPort_Options",
  IF(AND(LOOKUP(2,1/(ports!B$2:B1050&lt;&gt;""),ports!B$2:B1050)="SenderPort",
         OR(LOOKUP(2,1/(ports!D$2:D1050&lt;&gt;""),ports!D$2:D1050)="SenderReceiverInterface",
            LOOKUP(2,1/(ports!D$2:D1050&lt;&gt;""),ports!D$2:D1050)="NvDataInterface")),
     "SenderPort_Options",
     ""  )
)</f>
        <v/>
      </c>
      <c r="AL1050" s="27" t="str">
        <f>IF(adt_primitive!B1050&lt;&gt;"", adt_primitive!B1050, AL1049)</f>
        <v>ADTS_ActnOnErToMM</v>
      </c>
      <c r="AM1050" t="str">
        <f>IF(ports!E1050&lt;&gt;"", ports!E1050, AM1049)</f>
        <v>Trigger1</v>
      </c>
      <c r="AN1050" t="str">
        <f>IF(ports!C1050&lt;&gt;"", ports!C1050, AN1049)</f>
        <v>Trigger_R_Port</v>
      </c>
      <c r="AO1050" s="27" t="str">
        <f>IF(ports!F1050&lt;&gt;"", ports!F1050, AO1049)</f>
        <v>Trigg2</v>
      </c>
    </row>
    <row r="1051" spans="34:41" ht="15" x14ac:dyDescent="0.25">
      <c r="AH1051" s="27" t="str" cm="1">
        <f t="array" ref="AH1051">IF(AND(LOOKUP(2,1/(ports!B$2:B1051&lt;&gt;""),ports!B$2:B1051)="ReceiverPort",
       OR(LOOKUP(2,1/(ports!D$2:D1051&lt;&gt;""),ports!D$2:D1051)="SenderReceiverInterface",
          LOOKUP(2,1/(ports!D$2:D1051&lt;&gt;""),ports!D$2:D1051)="NvDataInterface")),
  "ReceiverPort_Options",
  IF(AND(LOOKUP(2,1/(ports!B$2:B1051&lt;&gt;""),ports!B$2:B1051)="SenderPort",
         OR(LOOKUP(2,1/(ports!D$2:D1051&lt;&gt;""),ports!D$2:D1051)="SenderReceiverInterface",
            LOOKUP(2,1/(ports!D$2:D1051&lt;&gt;""),ports!D$2:D1051)="NvDataInterface")),
     "SenderPort_Options",
     ""  )
)</f>
        <v/>
      </c>
      <c r="AL1051" s="27" t="str">
        <f>IF(adt_primitive!B1051&lt;&gt;"", adt_primitive!B1051, AL1050)</f>
        <v>ADTS_ActnOnErToMM</v>
      </c>
      <c r="AM1051" t="str">
        <f>IF(ports!E1051&lt;&gt;"", ports!E1051, AM1050)</f>
        <v>Trigger1</v>
      </c>
      <c r="AN1051" t="str">
        <f>IF(ports!C1051&lt;&gt;"", ports!C1051, AN1050)</f>
        <v>Trigger_R_Port</v>
      </c>
      <c r="AO1051" s="27" t="str">
        <f>IF(ports!F1051&lt;&gt;"", ports!F1051, AO1050)</f>
        <v>Trigg2</v>
      </c>
    </row>
    <row r="1052" spans="34:41" ht="15" x14ac:dyDescent="0.25">
      <c r="AH1052" s="27" t="str" cm="1">
        <f t="array" ref="AH1052">IF(AND(LOOKUP(2,1/(ports!B$2:B1052&lt;&gt;""),ports!B$2:B1052)="ReceiverPort",
       OR(LOOKUP(2,1/(ports!D$2:D1052&lt;&gt;""),ports!D$2:D1052)="SenderReceiverInterface",
          LOOKUP(2,1/(ports!D$2:D1052&lt;&gt;""),ports!D$2:D1052)="NvDataInterface")),
  "ReceiverPort_Options",
  IF(AND(LOOKUP(2,1/(ports!B$2:B1052&lt;&gt;""),ports!B$2:B1052)="SenderPort",
         OR(LOOKUP(2,1/(ports!D$2:D1052&lt;&gt;""),ports!D$2:D1052)="SenderReceiverInterface",
            LOOKUP(2,1/(ports!D$2:D1052&lt;&gt;""),ports!D$2:D1052)="NvDataInterface")),
     "SenderPort_Options",
     ""  )
)</f>
        <v/>
      </c>
      <c r="AL1052" s="27" t="str">
        <f>IF(adt_primitive!B1052&lt;&gt;"", adt_primitive!B1052, AL1051)</f>
        <v>ADTS_ActnOnErToMM</v>
      </c>
      <c r="AM1052" t="str">
        <f>IF(ports!E1052&lt;&gt;"", ports!E1052, AM1051)</f>
        <v>Trigger1</v>
      </c>
      <c r="AN1052" t="str">
        <f>IF(ports!C1052&lt;&gt;"", ports!C1052, AN1051)</f>
        <v>Trigger_R_Port</v>
      </c>
      <c r="AO1052" s="27" t="str">
        <f>IF(ports!F1052&lt;&gt;"", ports!F1052, AO1051)</f>
        <v>Trigg2</v>
      </c>
    </row>
    <row r="1053" spans="34:41" ht="15" x14ac:dyDescent="0.25">
      <c r="AH1053" s="27" t="str" cm="1">
        <f t="array" ref="AH1053">IF(AND(LOOKUP(2,1/(ports!B$2:B1053&lt;&gt;""),ports!B$2:B1053)="ReceiverPort",
       OR(LOOKUP(2,1/(ports!D$2:D1053&lt;&gt;""),ports!D$2:D1053)="SenderReceiverInterface",
          LOOKUP(2,1/(ports!D$2:D1053&lt;&gt;""),ports!D$2:D1053)="NvDataInterface")),
  "ReceiverPort_Options",
  IF(AND(LOOKUP(2,1/(ports!B$2:B1053&lt;&gt;""),ports!B$2:B1053)="SenderPort",
         OR(LOOKUP(2,1/(ports!D$2:D1053&lt;&gt;""),ports!D$2:D1053)="SenderReceiverInterface",
            LOOKUP(2,1/(ports!D$2:D1053&lt;&gt;""),ports!D$2:D1053)="NvDataInterface")),
     "SenderPort_Options",
     ""  )
)</f>
        <v/>
      </c>
      <c r="AL1053" s="27" t="str">
        <f>IF(adt_primitive!B1053&lt;&gt;"", adt_primitive!B1053, AL1052)</f>
        <v>ADTS_ActnOnErToMM</v>
      </c>
      <c r="AM1053" t="str">
        <f>IF(ports!E1053&lt;&gt;"", ports!E1053, AM1052)</f>
        <v>Trigger1</v>
      </c>
      <c r="AN1053" t="str">
        <f>IF(ports!C1053&lt;&gt;"", ports!C1053, AN1052)</f>
        <v>Trigger_R_Port</v>
      </c>
      <c r="AO1053" s="27" t="str">
        <f>IF(ports!F1053&lt;&gt;"", ports!F1053, AO1052)</f>
        <v>Trigg2</v>
      </c>
    </row>
    <row r="1054" spans="34:41" ht="15" x14ac:dyDescent="0.25">
      <c r="AH1054" s="27" t="str" cm="1">
        <f t="array" ref="AH1054">IF(AND(LOOKUP(2,1/(ports!B$2:B1054&lt;&gt;""),ports!B$2:B1054)="ReceiverPort",
       OR(LOOKUP(2,1/(ports!D$2:D1054&lt;&gt;""),ports!D$2:D1054)="SenderReceiverInterface",
          LOOKUP(2,1/(ports!D$2:D1054&lt;&gt;""),ports!D$2:D1054)="NvDataInterface")),
  "ReceiverPort_Options",
  IF(AND(LOOKUP(2,1/(ports!B$2:B1054&lt;&gt;""),ports!B$2:B1054)="SenderPort",
         OR(LOOKUP(2,1/(ports!D$2:D1054&lt;&gt;""),ports!D$2:D1054)="SenderReceiverInterface",
            LOOKUP(2,1/(ports!D$2:D1054&lt;&gt;""),ports!D$2:D1054)="NvDataInterface")),
     "SenderPort_Options",
     ""  )
)</f>
        <v/>
      </c>
      <c r="AL1054" s="27" t="str">
        <f>IF(adt_primitive!B1054&lt;&gt;"", adt_primitive!B1054, AL1053)</f>
        <v>ADTS_ActnOnErToMM</v>
      </c>
      <c r="AM1054" t="str">
        <f>IF(ports!E1054&lt;&gt;"", ports!E1054, AM1053)</f>
        <v>Trigger1</v>
      </c>
      <c r="AN1054" t="str">
        <f>IF(ports!C1054&lt;&gt;"", ports!C1054, AN1053)</f>
        <v>Trigger_R_Port</v>
      </c>
      <c r="AO1054" s="27" t="str">
        <f>IF(ports!F1054&lt;&gt;"", ports!F1054, AO1053)</f>
        <v>Trigg2</v>
      </c>
    </row>
    <row r="1055" spans="34:41" ht="15" x14ac:dyDescent="0.25">
      <c r="AH1055" s="27" t="str" cm="1">
        <f t="array" ref="AH1055">IF(AND(LOOKUP(2,1/(ports!B$2:B1055&lt;&gt;""),ports!B$2:B1055)="ReceiverPort",
       OR(LOOKUP(2,1/(ports!D$2:D1055&lt;&gt;""),ports!D$2:D1055)="SenderReceiverInterface",
          LOOKUP(2,1/(ports!D$2:D1055&lt;&gt;""),ports!D$2:D1055)="NvDataInterface")),
  "ReceiverPort_Options",
  IF(AND(LOOKUP(2,1/(ports!B$2:B1055&lt;&gt;""),ports!B$2:B1055)="SenderPort",
         OR(LOOKUP(2,1/(ports!D$2:D1055&lt;&gt;""),ports!D$2:D1055)="SenderReceiverInterface",
            LOOKUP(2,1/(ports!D$2:D1055&lt;&gt;""),ports!D$2:D1055)="NvDataInterface")),
     "SenderPort_Options",
     ""  )
)</f>
        <v/>
      </c>
      <c r="AL1055" s="27" t="str">
        <f>IF(adt_primitive!B1055&lt;&gt;"", adt_primitive!B1055, AL1054)</f>
        <v>ADTS_ActnOnErToMM</v>
      </c>
      <c r="AM1055" t="str">
        <f>IF(ports!E1055&lt;&gt;"", ports!E1055, AM1054)</f>
        <v>Trigger1</v>
      </c>
      <c r="AN1055" t="str">
        <f>IF(ports!C1055&lt;&gt;"", ports!C1055, AN1054)</f>
        <v>Trigger_R_Port</v>
      </c>
      <c r="AO1055" s="27" t="str">
        <f>IF(ports!F1055&lt;&gt;"", ports!F1055, AO1054)</f>
        <v>Trigg2</v>
      </c>
    </row>
    <row r="1056" spans="34:41" ht="15" x14ac:dyDescent="0.25">
      <c r="AH1056" s="27" t="str" cm="1">
        <f t="array" ref="AH1056">IF(AND(LOOKUP(2,1/(ports!B$2:B1056&lt;&gt;""),ports!B$2:B1056)="ReceiverPort",
       OR(LOOKUP(2,1/(ports!D$2:D1056&lt;&gt;""),ports!D$2:D1056)="SenderReceiverInterface",
          LOOKUP(2,1/(ports!D$2:D1056&lt;&gt;""),ports!D$2:D1056)="NvDataInterface")),
  "ReceiverPort_Options",
  IF(AND(LOOKUP(2,1/(ports!B$2:B1056&lt;&gt;""),ports!B$2:B1056)="SenderPort",
         OR(LOOKUP(2,1/(ports!D$2:D1056&lt;&gt;""),ports!D$2:D1056)="SenderReceiverInterface",
            LOOKUP(2,1/(ports!D$2:D1056&lt;&gt;""),ports!D$2:D1056)="NvDataInterface")),
     "SenderPort_Options",
     ""  )
)</f>
        <v/>
      </c>
      <c r="AL1056" s="27" t="str">
        <f>IF(adt_primitive!B1056&lt;&gt;"", adt_primitive!B1056, AL1055)</f>
        <v>ADTS_ActnOnErToMM</v>
      </c>
      <c r="AM1056" t="str">
        <f>IF(ports!E1056&lt;&gt;"", ports!E1056, AM1055)</f>
        <v>Trigger1</v>
      </c>
      <c r="AN1056" t="str">
        <f>IF(ports!C1056&lt;&gt;"", ports!C1056, AN1055)</f>
        <v>Trigger_R_Port</v>
      </c>
      <c r="AO1056" s="27" t="str">
        <f>IF(ports!F1056&lt;&gt;"", ports!F1056, AO1055)</f>
        <v>Trigg2</v>
      </c>
    </row>
    <row r="1057" spans="34:41" ht="15" x14ac:dyDescent="0.25">
      <c r="AH1057" s="27" t="str" cm="1">
        <f t="array" ref="AH1057">IF(AND(LOOKUP(2,1/(ports!B$2:B1057&lt;&gt;""),ports!B$2:B1057)="ReceiverPort",
       OR(LOOKUP(2,1/(ports!D$2:D1057&lt;&gt;""),ports!D$2:D1057)="SenderReceiverInterface",
          LOOKUP(2,1/(ports!D$2:D1057&lt;&gt;""),ports!D$2:D1057)="NvDataInterface")),
  "ReceiverPort_Options",
  IF(AND(LOOKUP(2,1/(ports!B$2:B1057&lt;&gt;""),ports!B$2:B1057)="SenderPort",
         OR(LOOKUP(2,1/(ports!D$2:D1057&lt;&gt;""),ports!D$2:D1057)="SenderReceiverInterface",
            LOOKUP(2,1/(ports!D$2:D1057&lt;&gt;""),ports!D$2:D1057)="NvDataInterface")),
     "SenderPort_Options",
     ""  )
)</f>
        <v/>
      </c>
      <c r="AL1057" s="27" t="str">
        <f>IF(adt_primitive!B1057&lt;&gt;"", adt_primitive!B1057, AL1056)</f>
        <v>ADTS_ActnOnErToMM</v>
      </c>
      <c r="AM1057" t="str">
        <f>IF(ports!E1057&lt;&gt;"", ports!E1057, AM1056)</f>
        <v>Trigger1</v>
      </c>
      <c r="AN1057" t="str">
        <f>IF(ports!C1057&lt;&gt;"", ports!C1057, AN1056)</f>
        <v>Trigger_R_Port</v>
      </c>
      <c r="AO1057" s="27" t="str">
        <f>IF(ports!F1057&lt;&gt;"", ports!F1057, AO1056)</f>
        <v>Trigg2</v>
      </c>
    </row>
    <row r="1058" spans="34:41" ht="15" x14ac:dyDescent="0.25">
      <c r="AH1058" s="27" t="str" cm="1">
        <f t="array" ref="AH1058">IF(AND(LOOKUP(2,1/(ports!B$2:B1058&lt;&gt;""),ports!B$2:B1058)="ReceiverPort",
       OR(LOOKUP(2,1/(ports!D$2:D1058&lt;&gt;""),ports!D$2:D1058)="SenderReceiverInterface",
          LOOKUP(2,1/(ports!D$2:D1058&lt;&gt;""),ports!D$2:D1058)="NvDataInterface")),
  "ReceiverPort_Options",
  IF(AND(LOOKUP(2,1/(ports!B$2:B1058&lt;&gt;""),ports!B$2:B1058)="SenderPort",
         OR(LOOKUP(2,1/(ports!D$2:D1058&lt;&gt;""),ports!D$2:D1058)="SenderReceiverInterface",
            LOOKUP(2,1/(ports!D$2:D1058&lt;&gt;""),ports!D$2:D1058)="NvDataInterface")),
     "SenderPort_Options",
     ""  )
)</f>
        <v/>
      </c>
      <c r="AL1058" s="27" t="str">
        <f>IF(adt_primitive!B1058&lt;&gt;"", adt_primitive!B1058, AL1057)</f>
        <v>ADTS_ActnOnErToMM</v>
      </c>
      <c r="AM1058" t="str">
        <f>IF(ports!E1058&lt;&gt;"", ports!E1058, AM1057)</f>
        <v>Trigger1</v>
      </c>
      <c r="AN1058" t="str">
        <f>IF(ports!C1058&lt;&gt;"", ports!C1058, AN1057)</f>
        <v>Trigger_R_Port</v>
      </c>
      <c r="AO1058" s="27" t="str">
        <f>IF(ports!F1058&lt;&gt;"", ports!F1058, AO1057)</f>
        <v>Trigg2</v>
      </c>
    </row>
    <row r="1059" spans="34:41" ht="15" x14ac:dyDescent="0.25">
      <c r="AH1059" s="27" t="str" cm="1">
        <f t="array" ref="AH1059">IF(AND(LOOKUP(2,1/(ports!B$2:B1059&lt;&gt;""),ports!B$2:B1059)="ReceiverPort",
       OR(LOOKUP(2,1/(ports!D$2:D1059&lt;&gt;""),ports!D$2:D1059)="SenderReceiverInterface",
          LOOKUP(2,1/(ports!D$2:D1059&lt;&gt;""),ports!D$2:D1059)="NvDataInterface")),
  "ReceiverPort_Options",
  IF(AND(LOOKUP(2,1/(ports!B$2:B1059&lt;&gt;""),ports!B$2:B1059)="SenderPort",
         OR(LOOKUP(2,1/(ports!D$2:D1059&lt;&gt;""),ports!D$2:D1059)="SenderReceiverInterface",
            LOOKUP(2,1/(ports!D$2:D1059&lt;&gt;""),ports!D$2:D1059)="NvDataInterface")),
     "SenderPort_Options",
     ""  )
)</f>
        <v/>
      </c>
      <c r="AL1059" s="27" t="str">
        <f>IF(adt_primitive!B1059&lt;&gt;"", adt_primitive!B1059, AL1058)</f>
        <v>ADTS_ActnOnErToMM</v>
      </c>
      <c r="AM1059" t="str">
        <f>IF(ports!E1059&lt;&gt;"", ports!E1059, AM1058)</f>
        <v>Trigger1</v>
      </c>
      <c r="AN1059" t="str">
        <f>IF(ports!C1059&lt;&gt;"", ports!C1059, AN1058)</f>
        <v>Trigger_R_Port</v>
      </c>
      <c r="AO1059" s="27" t="str">
        <f>IF(ports!F1059&lt;&gt;"", ports!F1059, AO1058)</f>
        <v>Trigg2</v>
      </c>
    </row>
    <row r="1060" spans="34:41" ht="15" x14ac:dyDescent="0.25">
      <c r="AH1060" s="27" t="str" cm="1">
        <f t="array" ref="AH1060">IF(AND(LOOKUP(2,1/(ports!B$2:B1060&lt;&gt;""),ports!B$2:B1060)="ReceiverPort",
       OR(LOOKUP(2,1/(ports!D$2:D1060&lt;&gt;""),ports!D$2:D1060)="SenderReceiverInterface",
          LOOKUP(2,1/(ports!D$2:D1060&lt;&gt;""),ports!D$2:D1060)="NvDataInterface")),
  "ReceiverPort_Options",
  IF(AND(LOOKUP(2,1/(ports!B$2:B1060&lt;&gt;""),ports!B$2:B1060)="SenderPort",
         OR(LOOKUP(2,1/(ports!D$2:D1060&lt;&gt;""),ports!D$2:D1060)="SenderReceiverInterface",
            LOOKUP(2,1/(ports!D$2:D1060&lt;&gt;""),ports!D$2:D1060)="NvDataInterface")),
     "SenderPort_Options",
     ""  )
)</f>
        <v/>
      </c>
      <c r="AL1060" s="27" t="str">
        <f>IF(adt_primitive!B1060&lt;&gt;"", adt_primitive!B1060, AL1059)</f>
        <v>ADTS_ActnOnErToMM</v>
      </c>
      <c r="AM1060" t="str">
        <f>IF(ports!E1060&lt;&gt;"", ports!E1060, AM1059)</f>
        <v>Trigger1</v>
      </c>
      <c r="AN1060" t="str">
        <f>IF(ports!C1060&lt;&gt;"", ports!C1060, AN1059)</f>
        <v>Trigger_R_Port</v>
      </c>
      <c r="AO1060" s="27" t="str">
        <f>IF(ports!F1060&lt;&gt;"", ports!F1060, AO1059)</f>
        <v>Trigg2</v>
      </c>
    </row>
    <row r="1061" spans="34:41" ht="15" x14ac:dyDescent="0.25">
      <c r="AH1061" s="27" t="str" cm="1">
        <f t="array" ref="AH1061">IF(AND(LOOKUP(2,1/(ports!B$2:B1061&lt;&gt;""),ports!B$2:B1061)="ReceiverPort",
       OR(LOOKUP(2,1/(ports!D$2:D1061&lt;&gt;""),ports!D$2:D1061)="SenderReceiverInterface",
          LOOKUP(2,1/(ports!D$2:D1061&lt;&gt;""),ports!D$2:D1061)="NvDataInterface")),
  "ReceiverPort_Options",
  IF(AND(LOOKUP(2,1/(ports!B$2:B1061&lt;&gt;""),ports!B$2:B1061)="SenderPort",
         OR(LOOKUP(2,1/(ports!D$2:D1061&lt;&gt;""),ports!D$2:D1061)="SenderReceiverInterface",
            LOOKUP(2,1/(ports!D$2:D1061&lt;&gt;""),ports!D$2:D1061)="NvDataInterface")),
     "SenderPort_Options",
     ""  )
)</f>
        <v/>
      </c>
      <c r="AL1061" s="27" t="str">
        <f>IF(adt_primitive!B1061&lt;&gt;"", adt_primitive!B1061, AL1060)</f>
        <v>ADTS_ActnOnErToMM</v>
      </c>
      <c r="AM1061" t="str">
        <f>IF(ports!E1061&lt;&gt;"", ports!E1061, AM1060)</f>
        <v>Trigger1</v>
      </c>
      <c r="AN1061" t="str">
        <f>IF(ports!C1061&lt;&gt;"", ports!C1061, AN1060)</f>
        <v>Trigger_R_Port</v>
      </c>
      <c r="AO1061" s="27" t="str">
        <f>IF(ports!F1061&lt;&gt;"", ports!F1061, AO1060)</f>
        <v>Trigg2</v>
      </c>
    </row>
    <row r="1062" spans="34:41" ht="15" x14ac:dyDescent="0.25">
      <c r="AH1062" s="27" t="str" cm="1">
        <f t="array" ref="AH1062">IF(AND(LOOKUP(2,1/(ports!B$2:B1062&lt;&gt;""),ports!B$2:B1062)="ReceiverPort",
       OR(LOOKUP(2,1/(ports!D$2:D1062&lt;&gt;""),ports!D$2:D1062)="SenderReceiverInterface",
          LOOKUP(2,1/(ports!D$2:D1062&lt;&gt;""),ports!D$2:D1062)="NvDataInterface")),
  "ReceiverPort_Options",
  IF(AND(LOOKUP(2,1/(ports!B$2:B1062&lt;&gt;""),ports!B$2:B1062)="SenderPort",
         OR(LOOKUP(2,1/(ports!D$2:D1062&lt;&gt;""),ports!D$2:D1062)="SenderReceiverInterface",
            LOOKUP(2,1/(ports!D$2:D1062&lt;&gt;""),ports!D$2:D1062)="NvDataInterface")),
     "SenderPort_Options",
     ""  )
)</f>
        <v/>
      </c>
      <c r="AL1062" s="27" t="str">
        <f>IF(adt_primitive!B1062&lt;&gt;"", adt_primitive!B1062, AL1061)</f>
        <v>ADTS_ActnOnErToMM</v>
      </c>
      <c r="AM1062" t="str">
        <f>IF(ports!E1062&lt;&gt;"", ports!E1062, AM1061)</f>
        <v>Trigger1</v>
      </c>
      <c r="AN1062" t="str">
        <f>IF(ports!C1062&lt;&gt;"", ports!C1062, AN1061)</f>
        <v>Trigger_R_Port</v>
      </c>
      <c r="AO1062" s="27" t="str">
        <f>IF(ports!F1062&lt;&gt;"", ports!F1062, AO1061)</f>
        <v>Trigg2</v>
      </c>
    </row>
    <row r="1063" spans="34:41" ht="15" x14ac:dyDescent="0.25">
      <c r="AH1063" s="27" t="str" cm="1">
        <f t="array" ref="AH1063">IF(AND(LOOKUP(2,1/(ports!B$2:B1063&lt;&gt;""),ports!B$2:B1063)="ReceiverPort",
       OR(LOOKUP(2,1/(ports!D$2:D1063&lt;&gt;""),ports!D$2:D1063)="SenderReceiverInterface",
          LOOKUP(2,1/(ports!D$2:D1063&lt;&gt;""),ports!D$2:D1063)="NvDataInterface")),
  "ReceiverPort_Options",
  IF(AND(LOOKUP(2,1/(ports!B$2:B1063&lt;&gt;""),ports!B$2:B1063)="SenderPort",
         OR(LOOKUP(2,1/(ports!D$2:D1063&lt;&gt;""),ports!D$2:D1063)="SenderReceiverInterface",
            LOOKUP(2,1/(ports!D$2:D1063&lt;&gt;""),ports!D$2:D1063)="NvDataInterface")),
     "SenderPort_Options",
     ""  )
)</f>
        <v/>
      </c>
      <c r="AL1063" s="27" t="str">
        <f>IF(adt_primitive!B1063&lt;&gt;"", adt_primitive!B1063, AL1062)</f>
        <v>ADTS_ActnOnErToMM</v>
      </c>
      <c r="AM1063" t="str">
        <f>IF(ports!E1063&lt;&gt;"", ports!E1063, AM1062)</f>
        <v>Trigger1</v>
      </c>
      <c r="AN1063" t="str">
        <f>IF(ports!C1063&lt;&gt;"", ports!C1063, AN1062)</f>
        <v>Trigger_R_Port</v>
      </c>
      <c r="AO1063" s="27" t="str">
        <f>IF(ports!F1063&lt;&gt;"", ports!F1063, AO1062)</f>
        <v>Trigg2</v>
      </c>
    </row>
    <row r="1064" spans="34:41" ht="15" x14ac:dyDescent="0.25">
      <c r="AH1064" s="27" t="str" cm="1">
        <f t="array" ref="AH1064">IF(AND(LOOKUP(2,1/(ports!B$2:B1064&lt;&gt;""),ports!B$2:B1064)="ReceiverPort",
       OR(LOOKUP(2,1/(ports!D$2:D1064&lt;&gt;""),ports!D$2:D1064)="SenderReceiverInterface",
          LOOKUP(2,1/(ports!D$2:D1064&lt;&gt;""),ports!D$2:D1064)="NvDataInterface")),
  "ReceiverPort_Options",
  IF(AND(LOOKUP(2,1/(ports!B$2:B1064&lt;&gt;""),ports!B$2:B1064)="SenderPort",
         OR(LOOKUP(2,1/(ports!D$2:D1064&lt;&gt;""),ports!D$2:D1064)="SenderReceiverInterface",
            LOOKUP(2,1/(ports!D$2:D1064&lt;&gt;""),ports!D$2:D1064)="NvDataInterface")),
     "SenderPort_Options",
     ""  )
)</f>
        <v/>
      </c>
      <c r="AL1064" s="27" t="str">
        <f>IF(adt_primitive!B1064&lt;&gt;"", adt_primitive!B1064, AL1063)</f>
        <v>ADTS_ActnOnErToMM</v>
      </c>
      <c r="AM1064" t="str">
        <f>IF(ports!E1064&lt;&gt;"", ports!E1064, AM1063)</f>
        <v>Trigger1</v>
      </c>
      <c r="AN1064" t="str">
        <f>IF(ports!C1064&lt;&gt;"", ports!C1064, AN1063)</f>
        <v>Trigger_R_Port</v>
      </c>
      <c r="AO1064" s="27" t="str">
        <f>IF(ports!F1064&lt;&gt;"", ports!F1064, AO1063)</f>
        <v>Trigg2</v>
      </c>
    </row>
    <row r="1065" spans="34:41" ht="15" x14ac:dyDescent="0.25">
      <c r="AH1065" s="27" t="str" cm="1">
        <f t="array" ref="AH1065">IF(AND(LOOKUP(2,1/(ports!B$2:B1065&lt;&gt;""),ports!B$2:B1065)="ReceiverPort",
       OR(LOOKUP(2,1/(ports!D$2:D1065&lt;&gt;""),ports!D$2:D1065)="SenderReceiverInterface",
          LOOKUP(2,1/(ports!D$2:D1065&lt;&gt;""),ports!D$2:D1065)="NvDataInterface")),
  "ReceiverPort_Options",
  IF(AND(LOOKUP(2,1/(ports!B$2:B1065&lt;&gt;""),ports!B$2:B1065)="SenderPort",
         OR(LOOKUP(2,1/(ports!D$2:D1065&lt;&gt;""),ports!D$2:D1065)="SenderReceiverInterface",
            LOOKUP(2,1/(ports!D$2:D1065&lt;&gt;""),ports!D$2:D1065)="NvDataInterface")),
     "SenderPort_Options",
     ""  )
)</f>
        <v/>
      </c>
      <c r="AL1065" s="27" t="str">
        <f>IF(adt_primitive!B1065&lt;&gt;"", adt_primitive!B1065, AL1064)</f>
        <v>ADTS_ActnOnErToMM</v>
      </c>
      <c r="AM1065" t="str">
        <f>IF(ports!E1065&lt;&gt;"", ports!E1065, AM1064)</f>
        <v>Trigger1</v>
      </c>
      <c r="AN1065" t="str">
        <f>IF(ports!C1065&lt;&gt;"", ports!C1065, AN1064)</f>
        <v>Trigger_R_Port</v>
      </c>
      <c r="AO1065" s="27" t="str">
        <f>IF(ports!F1065&lt;&gt;"", ports!F1065, AO1064)</f>
        <v>Trigg2</v>
      </c>
    </row>
    <row r="1066" spans="34:41" ht="15" x14ac:dyDescent="0.25">
      <c r="AH1066" s="27" t="str" cm="1">
        <f t="array" ref="AH1066">IF(AND(LOOKUP(2,1/(ports!B$2:B1066&lt;&gt;""),ports!B$2:B1066)="ReceiverPort",
       OR(LOOKUP(2,1/(ports!D$2:D1066&lt;&gt;""),ports!D$2:D1066)="SenderReceiverInterface",
          LOOKUP(2,1/(ports!D$2:D1066&lt;&gt;""),ports!D$2:D1066)="NvDataInterface")),
  "ReceiverPort_Options",
  IF(AND(LOOKUP(2,1/(ports!B$2:B1066&lt;&gt;""),ports!B$2:B1066)="SenderPort",
         OR(LOOKUP(2,1/(ports!D$2:D1066&lt;&gt;""),ports!D$2:D1066)="SenderReceiverInterface",
            LOOKUP(2,1/(ports!D$2:D1066&lt;&gt;""),ports!D$2:D1066)="NvDataInterface")),
     "SenderPort_Options",
     ""  )
)</f>
        <v/>
      </c>
      <c r="AL1066" s="27" t="str">
        <f>IF(adt_primitive!B1066&lt;&gt;"", adt_primitive!B1066, AL1065)</f>
        <v>ADTS_ActnOnErToMM</v>
      </c>
      <c r="AM1066" t="str">
        <f>IF(ports!E1066&lt;&gt;"", ports!E1066, AM1065)</f>
        <v>Trigger1</v>
      </c>
      <c r="AN1066" t="str">
        <f>IF(ports!C1066&lt;&gt;"", ports!C1066, AN1065)</f>
        <v>Trigger_R_Port</v>
      </c>
      <c r="AO1066" s="27" t="str">
        <f>IF(ports!F1066&lt;&gt;"", ports!F1066, AO1065)</f>
        <v>Trigg2</v>
      </c>
    </row>
    <row r="1067" spans="34:41" ht="15" x14ac:dyDescent="0.25">
      <c r="AH1067" s="27" t="str" cm="1">
        <f t="array" ref="AH1067">IF(AND(LOOKUP(2,1/(ports!B$2:B1067&lt;&gt;""),ports!B$2:B1067)="ReceiverPort",
       OR(LOOKUP(2,1/(ports!D$2:D1067&lt;&gt;""),ports!D$2:D1067)="SenderReceiverInterface",
          LOOKUP(2,1/(ports!D$2:D1067&lt;&gt;""),ports!D$2:D1067)="NvDataInterface")),
  "ReceiverPort_Options",
  IF(AND(LOOKUP(2,1/(ports!B$2:B1067&lt;&gt;""),ports!B$2:B1067)="SenderPort",
         OR(LOOKUP(2,1/(ports!D$2:D1067&lt;&gt;""),ports!D$2:D1067)="SenderReceiverInterface",
            LOOKUP(2,1/(ports!D$2:D1067&lt;&gt;""),ports!D$2:D1067)="NvDataInterface")),
     "SenderPort_Options",
     ""  )
)</f>
        <v/>
      </c>
      <c r="AL1067" s="27" t="str">
        <f>IF(adt_primitive!B1067&lt;&gt;"", adt_primitive!B1067, AL1066)</f>
        <v>ADTS_ActnOnErToMM</v>
      </c>
      <c r="AM1067" t="str">
        <f>IF(ports!E1067&lt;&gt;"", ports!E1067, AM1066)</f>
        <v>Trigger1</v>
      </c>
      <c r="AN1067" t="str">
        <f>IF(ports!C1067&lt;&gt;"", ports!C1067, AN1066)</f>
        <v>Trigger_R_Port</v>
      </c>
      <c r="AO1067" s="27" t="str">
        <f>IF(ports!F1067&lt;&gt;"", ports!F1067, AO1066)</f>
        <v>Trigg2</v>
      </c>
    </row>
    <row r="1068" spans="34:41" ht="15" x14ac:dyDescent="0.25">
      <c r="AH1068" s="27" t="str" cm="1">
        <f t="array" ref="AH1068">IF(AND(LOOKUP(2,1/(ports!B$2:B1068&lt;&gt;""),ports!B$2:B1068)="ReceiverPort",
       OR(LOOKUP(2,1/(ports!D$2:D1068&lt;&gt;""),ports!D$2:D1068)="SenderReceiverInterface",
          LOOKUP(2,1/(ports!D$2:D1068&lt;&gt;""),ports!D$2:D1068)="NvDataInterface")),
  "ReceiverPort_Options",
  IF(AND(LOOKUP(2,1/(ports!B$2:B1068&lt;&gt;""),ports!B$2:B1068)="SenderPort",
         OR(LOOKUP(2,1/(ports!D$2:D1068&lt;&gt;""),ports!D$2:D1068)="SenderReceiverInterface",
            LOOKUP(2,1/(ports!D$2:D1068&lt;&gt;""),ports!D$2:D1068)="NvDataInterface")),
     "SenderPort_Options",
     ""  )
)</f>
        <v/>
      </c>
      <c r="AL1068" s="27" t="str">
        <f>IF(adt_primitive!B1068&lt;&gt;"", adt_primitive!B1068, AL1067)</f>
        <v>ADTS_ActnOnErToMM</v>
      </c>
      <c r="AM1068" t="str">
        <f>IF(ports!E1068&lt;&gt;"", ports!E1068, AM1067)</f>
        <v>Trigger1</v>
      </c>
      <c r="AN1068" t="str">
        <f>IF(ports!C1068&lt;&gt;"", ports!C1068, AN1067)</f>
        <v>Trigger_R_Port</v>
      </c>
      <c r="AO1068" s="27" t="str">
        <f>IF(ports!F1068&lt;&gt;"", ports!F1068, AO1067)</f>
        <v>Trigg2</v>
      </c>
    </row>
    <row r="1069" spans="34:41" ht="15" x14ac:dyDescent="0.25">
      <c r="AH1069" s="27" t="str" cm="1">
        <f t="array" ref="AH1069">IF(AND(LOOKUP(2,1/(ports!B$2:B1069&lt;&gt;""),ports!B$2:B1069)="ReceiverPort",
       OR(LOOKUP(2,1/(ports!D$2:D1069&lt;&gt;""),ports!D$2:D1069)="SenderReceiverInterface",
          LOOKUP(2,1/(ports!D$2:D1069&lt;&gt;""),ports!D$2:D1069)="NvDataInterface")),
  "ReceiverPort_Options",
  IF(AND(LOOKUP(2,1/(ports!B$2:B1069&lt;&gt;""),ports!B$2:B1069)="SenderPort",
         OR(LOOKUP(2,1/(ports!D$2:D1069&lt;&gt;""),ports!D$2:D1069)="SenderReceiverInterface",
            LOOKUP(2,1/(ports!D$2:D1069&lt;&gt;""),ports!D$2:D1069)="NvDataInterface")),
     "SenderPort_Options",
     ""  )
)</f>
        <v/>
      </c>
      <c r="AL1069" s="27" t="str">
        <f>IF(adt_primitive!B1069&lt;&gt;"", adt_primitive!B1069, AL1068)</f>
        <v>ADTS_ActnOnErToMM</v>
      </c>
      <c r="AM1069" t="str">
        <f>IF(ports!E1069&lt;&gt;"", ports!E1069, AM1068)</f>
        <v>Trigger1</v>
      </c>
      <c r="AN1069" t="str">
        <f>IF(ports!C1069&lt;&gt;"", ports!C1069, AN1068)</f>
        <v>Trigger_R_Port</v>
      </c>
      <c r="AO1069" s="27" t="str">
        <f>IF(ports!F1069&lt;&gt;"", ports!F1069, AO1068)</f>
        <v>Trigg2</v>
      </c>
    </row>
    <row r="1070" spans="34:41" ht="15" x14ac:dyDescent="0.25">
      <c r="AH1070" s="27" t="str" cm="1">
        <f t="array" ref="AH1070">IF(AND(LOOKUP(2,1/(ports!B$2:B1070&lt;&gt;""),ports!B$2:B1070)="ReceiverPort",
       OR(LOOKUP(2,1/(ports!D$2:D1070&lt;&gt;""),ports!D$2:D1070)="SenderReceiverInterface",
          LOOKUP(2,1/(ports!D$2:D1070&lt;&gt;""),ports!D$2:D1070)="NvDataInterface")),
  "ReceiverPort_Options",
  IF(AND(LOOKUP(2,1/(ports!B$2:B1070&lt;&gt;""),ports!B$2:B1070)="SenderPort",
         OR(LOOKUP(2,1/(ports!D$2:D1070&lt;&gt;""),ports!D$2:D1070)="SenderReceiverInterface",
            LOOKUP(2,1/(ports!D$2:D1070&lt;&gt;""),ports!D$2:D1070)="NvDataInterface")),
     "SenderPort_Options",
     ""  )
)</f>
        <v/>
      </c>
      <c r="AL1070" s="27" t="str">
        <f>IF(adt_primitive!B1070&lt;&gt;"", adt_primitive!B1070, AL1069)</f>
        <v>ADTS_ActnOnErToMM</v>
      </c>
      <c r="AM1070" t="str">
        <f>IF(ports!E1070&lt;&gt;"", ports!E1070, AM1069)</f>
        <v>Trigger1</v>
      </c>
      <c r="AN1070" t="str">
        <f>IF(ports!C1070&lt;&gt;"", ports!C1070, AN1069)</f>
        <v>Trigger_R_Port</v>
      </c>
      <c r="AO1070" s="27" t="str">
        <f>IF(ports!F1070&lt;&gt;"", ports!F1070, AO1069)</f>
        <v>Trigg2</v>
      </c>
    </row>
    <row r="1071" spans="34:41" ht="15" x14ac:dyDescent="0.25">
      <c r="AH1071" s="27" t="str" cm="1">
        <f t="array" ref="AH1071">IF(AND(LOOKUP(2,1/(ports!B$2:B1071&lt;&gt;""),ports!B$2:B1071)="ReceiverPort",
       OR(LOOKUP(2,1/(ports!D$2:D1071&lt;&gt;""),ports!D$2:D1071)="SenderReceiverInterface",
          LOOKUP(2,1/(ports!D$2:D1071&lt;&gt;""),ports!D$2:D1071)="NvDataInterface")),
  "ReceiverPort_Options",
  IF(AND(LOOKUP(2,1/(ports!B$2:B1071&lt;&gt;""),ports!B$2:B1071)="SenderPort",
         OR(LOOKUP(2,1/(ports!D$2:D1071&lt;&gt;""),ports!D$2:D1071)="SenderReceiverInterface",
            LOOKUP(2,1/(ports!D$2:D1071&lt;&gt;""),ports!D$2:D1071)="NvDataInterface")),
     "SenderPort_Options",
     ""  )
)</f>
        <v/>
      </c>
      <c r="AL1071" s="27" t="str">
        <f>IF(adt_primitive!B1071&lt;&gt;"", adt_primitive!B1071, AL1070)</f>
        <v>ADTS_ActnOnErToMM</v>
      </c>
      <c r="AM1071" t="str">
        <f>IF(ports!E1071&lt;&gt;"", ports!E1071, AM1070)</f>
        <v>Trigger1</v>
      </c>
      <c r="AN1071" t="str">
        <f>IF(ports!C1071&lt;&gt;"", ports!C1071, AN1070)</f>
        <v>Trigger_R_Port</v>
      </c>
      <c r="AO1071" s="27" t="str">
        <f>IF(ports!F1071&lt;&gt;"", ports!F1071, AO1070)</f>
        <v>Trigg2</v>
      </c>
    </row>
    <row r="1072" spans="34:41" ht="15" x14ac:dyDescent="0.25">
      <c r="AH1072" s="27" t="str" cm="1">
        <f t="array" ref="AH1072">IF(AND(LOOKUP(2,1/(ports!B$2:B1072&lt;&gt;""),ports!B$2:B1072)="ReceiverPort",
       OR(LOOKUP(2,1/(ports!D$2:D1072&lt;&gt;""),ports!D$2:D1072)="SenderReceiverInterface",
          LOOKUP(2,1/(ports!D$2:D1072&lt;&gt;""),ports!D$2:D1072)="NvDataInterface")),
  "ReceiverPort_Options",
  IF(AND(LOOKUP(2,1/(ports!B$2:B1072&lt;&gt;""),ports!B$2:B1072)="SenderPort",
         OR(LOOKUP(2,1/(ports!D$2:D1072&lt;&gt;""),ports!D$2:D1072)="SenderReceiverInterface",
            LOOKUP(2,1/(ports!D$2:D1072&lt;&gt;""),ports!D$2:D1072)="NvDataInterface")),
     "SenderPort_Options",
     ""  )
)</f>
        <v/>
      </c>
      <c r="AL1072" s="27" t="str">
        <f>IF(adt_primitive!B1072&lt;&gt;"", adt_primitive!B1072, AL1071)</f>
        <v>ADTS_ActnOnErToMM</v>
      </c>
      <c r="AM1072" t="str">
        <f>IF(ports!E1072&lt;&gt;"", ports!E1072, AM1071)</f>
        <v>Trigger1</v>
      </c>
      <c r="AN1072" t="str">
        <f>IF(ports!C1072&lt;&gt;"", ports!C1072, AN1071)</f>
        <v>Trigger_R_Port</v>
      </c>
      <c r="AO1072" s="27" t="str">
        <f>IF(ports!F1072&lt;&gt;"", ports!F1072, AO1071)</f>
        <v>Trigg2</v>
      </c>
    </row>
    <row r="1073" spans="34:41" ht="15" x14ac:dyDescent="0.25">
      <c r="AH1073" s="27" t="str" cm="1">
        <f t="array" ref="AH1073">IF(AND(LOOKUP(2,1/(ports!B$2:B1073&lt;&gt;""),ports!B$2:B1073)="ReceiverPort",
       OR(LOOKUP(2,1/(ports!D$2:D1073&lt;&gt;""),ports!D$2:D1073)="SenderReceiverInterface",
          LOOKUP(2,1/(ports!D$2:D1073&lt;&gt;""),ports!D$2:D1073)="NvDataInterface")),
  "ReceiverPort_Options",
  IF(AND(LOOKUP(2,1/(ports!B$2:B1073&lt;&gt;""),ports!B$2:B1073)="SenderPort",
         OR(LOOKUP(2,1/(ports!D$2:D1073&lt;&gt;""),ports!D$2:D1073)="SenderReceiverInterface",
            LOOKUP(2,1/(ports!D$2:D1073&lt;&gt;""),ports!D$2:D1073)="NvDataInterface")),
     "SenderPort_Options",
     ""  )
)</f>
        <v/>
      </c>
      <c r="AL1073" s="27" t="str">
        <f>IF(adt_primitive!B1073&lt;&gt;"", adt_primitive!B1073, AL1072)</f>
        <v>ADTS_ActnOnErToMM</v>
      </c>
      <c r="AM1073" t="str">
        <f>IF(ports!E1073&lt;&gt;"", ports!E1073, AM1072)</f>
        <v>Trigger1</v>
      </c>
      <c r="AN1073" t="str">
        <f>IF(ports!C1073&lt;&gt;"", ports!C1073, AN1072)</f>
        <v>Trigger_R_Port</v>
      </c>
      <c r="AO1073" s="27" t="str">
        <f>IF(ports!F1073&lt;&gt;"", ports!F1073, AO1072)</f>
        <v>Trigg2</v>
      </c>
    </row>
    <row r="1074" spans="34:41" ht="15" x14ac:dyDescent="0.25">
      <c r="AH1074" s="27" t="str" cm="1">
        <f t="array" ref="AH1074">IF(AND(LOOKUP(2,1/(ports!B$2:B1074&lt;&gt;""),ports!B$2:B1074)="ReceiverPort",
       OR(LOOKUP(2,1/(ports!D$2:D1074&lt;&gt;""),ports!D$2:D1074)="SenderReceiverInterface",
          LOOKUP(2,1/(ports!D$2:D1074&lt;&gt;""),ports!D$2:D1074)="NvDataInterface")),
  "ReceiverPort_Options",
  IF(AND(LOOKUP(2,1/(ports!B$2:B1074&lt;&gt;""),ports!B$2:B1074)="SenderPort",
         OR(LOOKUP(2,1/(ports!D$2:D1074&lt;&gt;""),ports!D$2:D1074)="SenderReceiverInterface",
            LOOKUP(2,1/(ports!D$2:D1074&lt;&gt;""),ports!D$2:D1074)="NvDataInterface")),
     "SenderPort_Options",
     ""  )
)</f>
        <v/>
      </c>
      <c r="AL1074" s="27" t="str">
        <f>IF(adt_primitive!B1074&lt;&gt;"", adt_primitive!B1074, AL1073)</f>
        <v>ADTS_ActnOnErToMM</v>
      </c>
      <c r="AM1074" t="str">
        <f>IF(ports!E1074&lt;&gt;"", ports!E1074, AM1073)</f>
        <v>Trigger1</v>
      </c>
      <c r="AN1074" t="str">
        <f>IF(ports!C1074&lt;&gt;"", ports!C1074, AN1073)</f>
        <v>Trigger_R_Port</v>
      </c>
      <c r="AO1074" s="27" t="str">
        <f>IF(ports!F1074&lt;&gt;"", ports!F1074, AO1073)</f>
        <v>Trigg2</v>
      </c>
    </row>
    <row r="1075" spans="34:41" ht="15" x14ac:dyDescent="0.25">
      <c r="AH1075" s="27" t="str" cm="1">
        <f t="array" ref="AH1075">IF(AND(LOOKUP(2,1/(ports!B$2:B1075&lt;&gt;""),ports!B$2:B1075)="ReceiverPort",
       OR(LOOKUP(2,1/(ports!D$2:D1075&lt;&gt;""),ports!D$2:D1075)="SenderReceiverInterface",
          LOOKUP(2,1/(ports!D$2:D1075&lt;&gt;""),ports!D$2:D1075)="NvDataInterface")),
  "ReceiverPort_Options",
  IF(AND(LOOKUP(2,1/(ports!B$2:B1075&lt;&gt;""),ports!B$2:B1075)="SenderPort",
         OR(LOOKUP(2,1/(ports!D$2:D1075&lt;&gt;""),ports!D$2:D1075)="SenderReceiverInterface",
            LOOKUP(2,1/(ports!D$2:D1075&lt;&gt;""),ports!D$2:D1075)="NvDataInterface")),
     "SenderPort_Options",
     ""  )
)</f>
        <v/>
      </c>
      <c r="AL1075" s="27" t="str">
        <f>IF(adt_primitive!B1075&lt;&gt;"", adt_primitive!B1075, AL1074)</f>
        <v>ADTS_ActnOnErToMM</v>
      </c>
      <c r="AM1075" t="str">
        <f>IF(ports!E1075&lt;&gt;"", ports!E1075, AM1074)</f>
        <v>Trigger1</v>
      </c>
      <c r="AN1075" t="str">
        <f>IF(ports!C1075&lt;&gt;"", ports!C1075, AN1074)</f>
        <v>Trigger_R_Port</v>
      </c>
      <c r="AO1075" s="27" t="str">
        <f>IF(ports!F1075&lt;&gt;"", ports!F1075, AO1074)</f>
        <v>Trigg2</v>
      </c>
    </row>
    <row r="1076" spans="34:41" ht="15" x14ac:dyDescent="0.25">
      <c r="AH1076" s="27" t="str" cm="1">
        <f t="array" ref="AH1076">IF(AND(LOOKUP(2,1/(ports!B$2:B1076&lt;&gt;""),ports!B$2:B1076)="ReceiverPort",
       OR(LOOKUP(2,1/(ports!D$2:D1076&lt;&gt;""),ports!D$2:D1076)="SenderReceiverInterface",
          LOOKUP(2,1/(ports!D$2:D1076&lt;&gt;""),ports!D$2:D1076)="NvDataInterface")),
  "ReceiverPort_Options",
  IF(AND(LOOKUP(2,1/(ports!B$2:B1076&lt;&gt;""),ports!B$2:B1076)="SenderPort",
         OR(LOOKUP(2,1/(ports!D$2:D1076&lt;&gt;""),ports!D$2:D1076)="SenderReceiverInterface",
            LOOKUP(2,1/(ports!D$2:D1076&lt;&gt;""),ports!D$2:D1076)="NvDataInterface")),
     "SenderPort_Options",
     ""  )
)</f>
        <v/>
      </c>
      <c r="AL1076" s="27" t="str">
        <f>IF(adt_primitive!B1076&lt;&gt;"", adt_primitive!B1076, AL1075)</f>
        <v>ADTS_ActnOnErToMM</v>
      </c>
      <c r="AM1076" t="str">
        <f>IF(ports!E1076&lt;&gt;"", ports!E1076, AM1075)</f>
        <v>Trigger1</v>
      </c>
      <c r="AN1076" t="str">
        <f>IF(ports!C1076&lt;&gt;"", ports!C1076, AN1075)</f>
        <v>Trigger_R_Port</v>
      </c>
      <c r="AO1076" s="27" t="str">
        <f>IF(ports!F1076&lt;&gt;"", ports!F1076, AO1075)</f>
        <v>Trigg2</v>
      </c>
    </row>
    <row r="1077" spans="34:41" ht="15" x14ac:dyDescent="0.25">
      <c r="AH1077" s="27" t="str" cm="1">
        <f t="array" ref="AH1077">IF(AND(LOOKUP(2,1/(ports!B$2:B1077&lt;&gt;""),ports!B$2:B1077)="ReceiverPort",
       OR(LOOKUP(2,1/(ports!D$2:D1077&lt;&gt;""),ports!D$2:D1077)="SenderReceiverInterface",
          LOOKUP(2,1/(ports!D$2:D1077&lt;&gt;""),ports!D$2:D1077)="NvDataInterface")),
  "ReceiverPort_Options",
  IF(AND(LOOKUP(2,1/(ports!B$2:B1077&lt;&gt;""),ports!B$2:B1077)="SenderPort",
         OR(LOOKUP(2,1/(ports!D$2:D1077&lt;&gt;""),ports!D$2:D1077)="SenderReceiverInterface",
            LOOKUP(2,1/(ports!D$2:D1077&lt;&gt;""),ports!D$2:D1077)="NvDataInterface")),
     "SenderPort_Options",
     ""  )
)</f>
        <v/>
      </c>
      <c r="AL1077" s="27" t="str">
        <f>IF(adt_primitive!B1077&lt;&gt;"", adt_primitive!B1077, AL1076)</f>
        <v>ADTS_ActnOnErToMM</v>
      </c>
      <c r="AM1077" t="str">
        <f>IF(ports!E1077&lt;&gt;"", ports!E1077, AM1076)</f>
        <v>Trigger1</v>
      </c>
      <c r="AN1077" t="str">
        <f>IF(ports!C1077&lt;&gt;"", ports!C1077, AN1076)</f>
        <v>Trigger_R_Port</v>
      </c>
      <c r="AO1077" s="27" t="str">
        <f>IF(ports!F1077&lt;&gt;"", ports!F1077, AO1076)</f>
        <v>Trigg2</v>
      </c>
    </row>
    <row r="1078" spans="34:41" ht="15" x14ac:dyDescent="0.25">
      <c r="AH1078" s="27" t="str" cm="1">
        <f t="array" ref="AH1078">IF(AND(LOOKUP(2,1/(ports!B$2:B1078&lt;&gt;""),ports!B$2:B1078)="ReceiverPort",
       OR(LOOKUP(2,1/(ports!D$2:D1078&lt;&gt;""),ports!D$2:D1078)="SenderReceiverInterface",
          LOOKUP(2,1/(ports!D$2:D1078&lt;&gt;""),ports!D$2:D1078)="NvDataInterface")),
  "ReceiverPort_Options",
  IF(AND(LOOKUP(2,1/(ports!B$2:B1078&lt;&gt;""),ports!B$2:B1078)="SenderPort",
         OR(LOOKUP(2,1/(ports!D$2:D1078&lt;&gt;""),ports!D$2:D1078)="SenderReceiverInterface",
            LOOKUP(2,1/(ports!D$2:D1078&lt;&gt;""),ports!D$2:D1078)="NvDataInterface")),
     "SenderPort_Options",
     ""  )
)</f>
        <v/>
      </c>
      <c r="AL1078" s="27" t="str">
        <f>IF(adt_primitive!B1078&lt;&gt;"", adt_primitive!B1078, AL1077)</f>
        <v>ADTS_ActnOnErToMM</v>
      </c>
      <c r="AM1078" t="str">
        <f>IF(ports!E1078&lt;&gt;"", ports!E1078, AM1077)</f>
        <v>Trigger1</v>
      </c>
      <c r="AN1078" t="str">
        <f>IF(ports!C1078&lt;&gt;"", ports!C1078, AN1077)</f>
        <v>Trigger_R_Port</v>
      </c>
      <c r="AO1078" s="27" t="str">
        <f>IF(ports!F1078&lt;&gt;"", ports!F1078, AO1077)</f>
        <v>Trigg2</v>
      </c>
    </row>
    <row r="1079" spans="34:41" ht="15" x14ac:dyDescent="0.25">
      <c r="AH1079" s="27" t="str" cm="1">
        <f t="array" ref="AH1079">IF(AND(LOOKUP(2,1/(ports!B$2:B1079&lt;&gt;""),ports!B$2:B1079)="ReceiverPort",
       OR(LOOKUP(2,1/(ports!D$2:D1079&lt;&gt;""),ports!D$2:D1079)="SenderReceiverInterface",
          LOOKUP(2,1/(ports!D$2:D1079&lt;&gt;""),ports!D$2:D1079)="NvDataInterface")),
  "ReceiverPort_Options",
  IF(AND(LOOKUP(2,1/(ports!B$2:B1079&lt;&gt;""),ports!B$2:B1079)="SenderPort",
         OR(LOOKUP(2,1/(ports!D$2:D1079&lt;&gt;""),ports!D$2:D1079)="SenderReceiverInterface",
            LOOKUP(2,1/(ports!D$2:D1079&lt;&gt;""),ports!D$2:D1079)="NvDataInterface")),
     "SenderPort_Options",
     ""  )
)</f>
        <v/>
      </c>
      <c r="AL1079" s="27" t="str">
        <f>IF(adt_primitive!B1079&lt;&gt;"", adt_primitive!B1079, AL1078)</f>
        <v>ADTS_ActnOnErToMM</v>
      </c>
      <c r="AM1079" t="str">
        <f>IF(ports!E1079&lt;&gt;"", ports!E1079, AM1078)</f>
        <v>Trigger1</v>
      </c>
      <c r="AN1079" t="str">
        <f>IF(ports!C1079&lt;&gt;"", ports!C1079, AN1078)</f>
        <v>Trigger_R_Port</v>
      </c>
      <c r="AO1079" s="27" t="str">
        <f>IF(ports!F1079&lt;&gt;"", ports!F1079, AO1078)</f>
        <v>Trigg2</v>
      </c>
    </row>
    <row r="1080" spans="34:41" ht="15" x14ac:dyDescent="0.25">
      <c r="AH1080" s="27" t="str" cm="1">
        <f t="array" ref="AH1080">IF(AND(LOOKUP(2,1/(ports!B$2:B1080&lt;&gt;""),ports!B$2:B1080)="ReceiverPort",
       OR(LOOKUP(2,1/(ports!D$2:D1080&lt;&gt;""),ports!D$2:D1080)="SenderReceiverInterface",
          LOOKUP(2,1/(ports!D$2:D1080&lt;&gt;""),ports!D$2:D1080)="NvDataInterface")),
  "ReceiverPort_Options",
  IF(AND(LOOKUP(2,1/(ports!B$2:B1080&lt;&gt;""),ports!B$2:B1080)="SenderPort",
         OR(LOOKUP(2,1/(ports!D$2:D1080&lt;&gt;""),ports!D$2:D1080)="SenderReceiverInterface",
            LOOKUP(2,1/(ports!D$2:D1080&lt;&gt;""),ports!D$2:D1080)="NvDataInterface")),
     "SenderPort_Options",
     ""  )
)</f>
        <v/>
      </c>
      <c r="AL1080" s="27" t="str">
        <f>IF(adt_primitive!B1080&lt;&gt;"", adt_primitive!B1080, AL1079)</f>
        <v>ADTS_ActnOnErToMM</v>
      </c>
      <c r="AM1080" t="str">
        <f>IF(ports!E1080&lt;&gt;"", ports!E1080, AM1079)</f>
        <v>Trigger1</v>
      </c>
      <c r="AN1080" t="str">
        <f>IF(ports!C1080&lt;&gt;"", ports!C1080, AN1079)</f>
        <v>Trigger_R_Port</v>
      </c>
      <c r="AO1080" s="27" t="str">
        <f>IF(ports!F1080&lt;&gt;"", ports!F1080, AO1079)</f>
        <v>Trigg2</v>
      </c>
    </row>
    <row r="1081" spans="34:41" ht="15" x14ac:dyDescent="0.25">
      <c r="AH1081" s="27" t="str" cm="1">
        <f t="array" ref="AH1081">IF(AND(LOOKUP(2,1/(ports!B$2:B1081&lt;&gt;""),ports!B$2:B1081)="ReceiverPort",
       OR(LOOKUP(2,1/(ports!D$2:D1081&lt;&gt;""),ports!D$2:D1081)="SenderReceiverInterface",
          LOOKUP(2,1/(ports!D$2:D1081&lt;&gt;""),ports!D$2:D1081)="NvDataInterface")),
  "ReceiverPort_Options",
  IF(AND(LOOKUP(2,1/(ports!B$2:B1081&lt;&gt;""),ports!B$2:B1081)="SenderPort",
         OR(LOOKUP(2,1/(ports!D$2:D1081&lt;&gt;""),ports!D$2:D1081)="SenderReceiverInterface",
            LOOKUP(2,1/(ports!D$2:D1081&lt;&gt;""),ports!D$2:D1081)="NvDataInterface")),
     "SenderPort_Options",
     ""  )
)</f>
        <v/>
      </c>
      <c r="AL1081" s="27" t="str">
        <f>IF(adt_primitive!B1081&lt;&gt;"", adt_primitive!B1081, AL1080)</f>
        <v>ADTS_ActnOnErToMM</v>
      </c>
      <c r="AM1081" t="str">
        <f>IF(ports!E1081&lt;&gt;"", ports!E1081, AM1080)</f>
        <v>Trigger1</v>
      </c>
      <c r="AN1081" t="str">
        <f>IF(ports!C1081&lt;&gt;"", ports!C1081, AN1080)</f>
        <v>Trigger_R_Port</v>
      </c>
      <c r="AO1081" s="27" t="str">
        <f>IF(ports!F1081&lt;&gt;"", ports!F1081, AO1080)</f>
        <v>Trigg2</v>
      </c>
    </row>
    <row r="1082" spans="34:41" ht="15" x14ac:dyDescent="0.25">
      <c r="AH1082" s="27" t="str" cm="1">
        <f t="array" ref="AH1082">IF(AND(LOOKUP(2,1/(ports!B$2:B1082&lt;&gt;""),ports!B$2:B1082)="ReceiverPort",
       OR(LOOKUP(2,1/(ports!D$2:D1082&lt;&gt;""),ports!D$2:D1082)="SenderReceiverInterface",
          LOOKUP(2,1/(ports!D$2:D1082&lt;&gt;""),ports!D$2:D1082)="NvDataInterface")),
  "ReceiverPort_Options",
  IF(AND(LOOKUP(2,1/(ports!B$2:B1082&lt;&gt;""),ports!B$2:B1082)="SenderPort",
         OR(LOOKUP(2,1/(ports!D$2:D1082&lt;&gt;""),ports!D$2:D1082)="SenderReceiverInterface",
            LOOKUP(2,1/(ports!D$2:D1082&lt;&gt;""),ports!D$2:D1082)="NvDataInterface")),
     "SenderPort_Options",
     ""  )
)</f>
        <v/>
      </c>
      <c r="AL1082" s="27" t="str">
        <f>IF(adt_primitive!B1082&lt;&gt;"", adt_primitive!B1082, AL1081)</f>
        <v>ADTS_ActnOnErToMM</v>
      </c>
      <c r="AM1082" t="str">
        <f>IF(ports!E1082&lt;&gt;"", ports!E1082, AM1081)</f>
        <v>Trigger1</v>
      </c>
      <c r="AN1082" t="str">
        <f>IF(ports!C1082&lt;&gt;"", ports!C1082, AN1081)</f>
        <v>Trigger_R_Port</v>
      </c>
      <c r="AO1082" s="27" t="str">
        <f>IF(ports!F1082&lt;&gt;"", ports!F1082, AO1081)</f>
        <v>Trigg2</v>
      </c>
    </row>
    <row r="1083" spans="34:41" ht="15" x14ac:dyDescent="0.25">
      <c r="AH1083" s="27" t="str" cm="1">
        <f t="array" ref="AH1083">IF(AND(LOOKUP(2,1/(ports!B$2:B1083&lt;&gt;""),ports!B$2:B1083)="ReceiverPort",
       OR(LOOKUP(2,1/(ports!D$2:D1083&lt;&gt;""),ports!D$2:D1083)="SenderReceiverInterface",
          LOOKUP(2,1/(ports!D$2:D1083&lt;&gt;""),ports!D$2:D1083)="NvDataInterface")),
  "ReceiverPort_Options",
  IF(AND(LOOKUP(2,1/(ports!B$2:B1083&lt;&gt;""),ports!B$2:B1083)="SenderPort",
         OR(LOOKUP(2,1/(ports!D$2:D1083&lt;&gt;""),ports!D$2:D1083)="SenderReceiverInterface",
            LOOKUP(2,1/(ports!D$2:D1083&lt;&gt;""),ports!D$2:D1083)="NvDataInterface")),
     "SenderPort_Options",
     ""  )
)</f>
        <v/>
      </c>
      <c r="AL1083" s="27" t="str">
        <f>IF(adt_primitive!B1083&lt;&gt;"", adt_primitive!B1083, AL1082)</f>
        <v>ADTS_ActnOnErToMM</v>
      </c>
      <c r="AM1083" t="str">
        <f>IF(ports!E1083&lt;&gt;"", ports!E1083, AM1082)</f>
        <v>Trigger1</v>
      </c>
      <c r="AN1083" t="str">
        <f>IF(ports!C1083&lt;&gt;"", ports!C1083, AN1082)</f>
        <v>Trigger_R_Port</v>
      </c>
      <c r="AO1083" s="27" t="str">
        <f>IF(ports!F1083&lt;&gt;"", ports!F1083, AO1082)</f>
        <v>Trigg2</v>
      </c>
    </row>
    <row r="1084" spans="34:41" ht="15" x14ac:dyDescent="0.25">
      <c r="AH1084" s="27" t="str" cm="1">
        <f t="array" ref="AH1084">IF(AND(LOOKUP(2,1/(ports!B$2:B1084&lt;&gt;""),ports!B$2:B1084)="ReceiverPort",
       OR(LOOKUP(2,1/(ports!D$2:D1084&lt;&gt;""),ports!D$2:D1084)="SenderReceiverInterface",
          LOOKUP(2,1/(ports!D$2:D1084&lt;&gt;""),ports!D$2:D1084)="NvDataInterface")),
  "ReceiverPort_Options",
  IF(AND(LOOKUP(2,1/(ports!B$2:B1084&lt;&gt;""),ports!B$2:B1084)="SenderPort",
         OR(LOOKUP(2,1/(ports!D$2:D1084&lt;&gt;""),ports!D$2:D1084)="SenderReceiverInterface",
            LOOKUP(2,1/(ports!D$2:D1084&lt;&gt;""),ports!D$2:D1084)="NvDataInterface")),
     "SenderPort_Options",
     ""  )
)</f>
        <v/>
      </c>
      <c r="AL1084" s="27" t="str">
        <f>IF(adt_primitive!B1084&lt;&gt;"", adt_primitive!B1084, AL1083)</f>
        <v>ADTS_ActnOnErToMM</v>
      </c>
      <c r="AM1084" t="str">
        <f>IF(ports!E1084&lt;&gt;"", ports!E1084, AM1083)</f>
        <v>Trigger1</v>
      </c>
      <c r="AN1084" t="str">
        <f>IF(ports!C1084&lt;&gt;"", ports!C1084, AN1083)</f>
        <v>Trigger_R_Port</v>
      </c>
      <c r="AO1084" s="27" t="str">
        <f>IF(ports!F1084&lt;&gt;"", ports!F1084, AO1083)</f>
        <v>Trigg2</v>
      </c>
    </row>
    <row r="1085" spans="34:41" ht="15" x14ac:dyDescent="0.25">
      <c r="AH1085" s="27" t="str" cm="1">
        <f t="array" ref="AH1085">IF(AND(LOOKUP(2,1/(ports!B$2:B1085&lt;&gt;""),ports!B$2:B1085)="ReceiverPort",
       OR(LOOKUP(2,1/(ports!D$2:D1085&lt;&gt;""),ports!D$2:D1085)="SenderReceiverInterface",
          LOOKUP(2,1/(ports!D$2:D1085&lt;&gt;""),ports!D$2:D1085)="NvDataInterface")),
  "ReceiverPort_Options",
  IF(AND(LOOKUP(2,1/(ports!B$2:B1085&lt;&gt;""),ports!B$2:B1085)="SenderPort",
         OR(LOOKUP(2,1/(ports!D$2:D1085&lt;&gt;""),ports!D$2:D1085)="SenderReceiverInterface",
            LOOKUP(2,1/(ports!D$2:D1085&lt;&gt;""),ports!D$2:D1085)="NvDataInterface")),
     "SenderPort_Options",
     ""  )
)</f>
        <v/>
      </c>
      <c r="AL1085" s="27" t="str">
        <f>IF(adt_primitive!B1085&lt;&gt;"", adt_primitive!B1085, AL1084)</f>
        <v>ADTS_ActnOnErToMM</v>
      </c>
      <c r="AM1085" t="str">
        <f>IF(ports!E1085&lt;&gt;"", ports!E1085, AM1084)</f>
        <v>Trigger1</v>
      </c>
      <c r="AN1085" t="str">
        <f>IF(ports!C1085&lt;&gt;"", ports!C1085, AN1084)</f>
        <v>Trigger_R_Port</v>
      </c>
      <c r="AO1085" s="27" t="str">
        <f>IF(ports!F1085&lt;&gt;"", ports!F1085, AO1084)</f>
        <v>Trigg2</v>
      </c>
    </row>
    <row r="1086" spans="34:41" ht="15" x14ac:dyDescent="0.25">
      <c r="AH1086" s="27" t="str" cm="1">
        <f t="array" ref="AH1086">IF(AND(LOOKUP(2,1/(ports!B$2:B1086&lt;&gt;""),ports!B$2:B1086)="ReceiverPort",
       OR(LOOKUP(2,1/(ports!D$2:D1086&lt;&gt;""),ports!D$2:D1086)="SenderReceiverInterface",
          LOOKUP(2,1/(ports!D$2:D1086&lt;&gt;""),ports!D$2:D1086)="NvDataInterface")),
  "ReceiverPort_Options",
  IF(AND(LOOKUP(2,1/(ports!B$2:B1086&lt;&gt;""),ports!B$2:B1086)="SenderPort",
         OR(LOOKUP(2,1/(ports!D$2:D1086&lt;&gt;""),ports!D$2:D1086)="SenderReceiverInterface",
            LOOKUP(2,1/(ports!D$2:D1086&lt;&gt;""),ports!D$2:D1086)="NvDataInterface")),
     "SenderPort_Options",
     ""  )
)</f>
        <v/>
      </c>
      <c r="AL1086" s="27" t="str">
        <f>IF(adt_primitive!B1086&lt;&gt;"", adt_primitive!B1086, AL1085)</f>
        <v>ADTS_ActnOnErToMM</v>
      </c>
      <c r="AM1086" t="str">
        <f>IF(ports!E1086&lt;&gt;"", ports!E1086, AM1085)</f>
        <v>Trigger1</v>
      </c>
      <c r="AN1086" t="str">
        <f>IF(ports!C1086&lt;&gt;"", ports!C1086, AN1085)</f>
        <v>Trigger_R_Port</v>
      </c>
      <c r="AO1086" s="27" t="str">
        <f>IF(ports!F1086&lt;&gt;"", ports!F1086, AO1085)</f>
        <v>Trigg2</v>
      </c>
    </row>
    <row r="1087" spans="34:41" ht="15" x14ac:dyDescent="0.25">
      <c r="AH1087" s="27" t="str" cm="1">
        <f t="array" ref="AH1087">IF(AND(LOOKUP(2,1/(ports!B$2:B1087&lt;&gt;""),ports!B$2:B1087)="ReceiverPort",
       OR(LOOKUP(2,1/(ports!D$2:D1087&lt;&gt;""),ports!D$2:D1087)="SenderReceiverInterface",
          LOOKUP(2,1/(ports!D$2:D1087&lt;&gt;""),ports!D$2:D1087)="NvDataInterface")),
  "ReceiverPort_Options",
  IF(AND(LOOKUP(2,1/(ports!B$2:B1087&lt;&gt;""),ports!B$2:B1087)="SenderPort",
         OR(LOOKUP(2,1/(ports!D$2:D1087&lt;&gt;""),ports!D$2:D1087)="SenderReceiverInterface",
            LOOKUP(2,1/(ports!D$2:D1087&lt;&gt;""),ports!D$2:D1087)="NvDataInterface")),
     "SenderPort_Options",
     ""  )
)</f>
        <v/>
      </c>
      <c r="AL1087" s="27" t="str">
        <f>IF(adt_primitive!B1087&lt;&gt;"", adt_primitive!B1087, AL1086)</f>
        <v>ADTS_ActnOnErToMM</v>
      </c>
      <c r="AM1087" t="str">
        <f>IF(ports!E1087&lt;&gt;"", ports!E1087, AM1086)</f>
        <v>Trigger1</v>
      </c>
      <c r="AN1087" t="str">
        <f>IF(ports!C1087&lt;&gt;"", ports!C1087, AN1086)</f>
        <v>Trigger_R_Port</v>
      </c>
      <c r="AO1087" s="27" t="str">
        <f>IF(ports!F1087&lt;&gt;"", ports!F1087, AO1086)</f>
        <v>Trigg2</v>
      </c>
    </row>
    <row r="1088" spans="34:41" ht="15" x14ac:dyDescent="0.25">
      <c r="AH1088" s="27" t="str" cm="1">
        <f t="array" ref="AH1088">IF(AND(LOOKUP(2,1/(ports!B$2:B1088&lt;&gt;""),ports!B$2:B1088)="ReceiverPort",
       OR(LOOKUP(2,1/(ports!D$2:D1088&lt;&gt;""),ports!D$2:D1088)="SenderReceiverInterface",
          LOOKUP(2,1/(ports!D$2:D1088&lt;&gt;""),ports!D$2:D1088)="NvDataInterface")),
  "ReceiverPort_Options",
  IF(AND(LOOKUP(2,1/(ports!B$2:B1088&lt;&gt;""),ports!B$2:B1088)="SenderPort",
         OR(LOOKUP(2,1/(ports!D$2:D1088&lt;&gt;""),ports!D$2:D1088)="SenderReceiverInterface",
            LOOKUP(2,1/(ports!D$2:D1088&lt;&gt;""),ports!D$2:D1088)="NvDataInterface")),
     "SenderPort_Options",
     ""  )
)</f>
        <v/>
      </c>
      <c r="AL1088" s="27" t="str">
        <f>IF(adt_primitive!B1088&lt;&gt;"", adt_primitive!B1088, AL1087)</f>
        <v>ADTS_ActnOnErToMM</v>
      </c>
      <c r="AM1088" t="str">
        <f>IF(ports!E1088&lt;&gt;"", ports!E1088, AM1087)</f>
        <v>Trigger1</v>
      </c>
      <c r="AN1088" t="str">
        <f>IF(ports!C1088&lt;&gt;"", ports!C1088, AN1087)</f>
        <v>Trigger_R_Port</v>
      </c>
      <c r="AO1088" s="27" t="str">
        <f>IF(ports!F1088&lt;&gt;"", ports!F1088, AO1087)</f>
        <v>Trigg2</v>
      </c>
    </row>
    <row r="1089" spans="34:41" ht="15" x14ac:dyDescent="0.25">
      <c r="AH1089" s="27" t="str" cm="1">
        <f t="array" ref="AH1089">IF(AND(LOOKUP(2,1/(ports!B$2:B1089&lt;&gt;""),ports!B$2:B1089)="ReceiverPort",
       OR(LOOKUP(2,1/(ports!D$2:D1089&lt;&gt;""),ports!D$2:D1089)="SenderReceiverInterface",
          LOOKUP(2,1/(ports!D$2:D1089&lt;&gt;""),ports!D$2:D1089)="NvDataInterface")),
  "ReceiverPort_Options",
  IF(AND(LOOKUP(2,1/(ports!B$2:B1089&lt;&gt;""),ports!B$2:B1089)="SenderPort",
         OR(LOOKUP(2,1/(ports!D$2:D1089&lt;&gt;""),ports!D$2:D1089)="SenderReceiverInterface",
            LOOKUP(2,1/(ports!D$2:D1089&lt;&gt;""),ports!D$2:D1089)="NvDataInterface")),
     "SenderPort_Options",
     ""  )
)</f>
        <v/>
      </c>
      <c r="AL1089" s="27" t="str">
        <f>IF(adt_primitive!B1089&lt;&gt;"", adt_primitive!B1089, AL1088)</f>
        <v>ADTS_ActnOnErToMM</v>
      </c>
      <c r="AM1089" t="str">
        <f>IF(ports!E1089&lt;&gt;"", ports!E1089, AM1088)</f>
        <v>Trigger1</v>
      </c>
      <c r="AN1089" t="str">
        <f>IF(ports!C1089&lt;&gt;"", ports!C1089, AN1088)</f>
        <v>Trigger_R_Port</v>
      </c>
      <c r="AO1089" s="27" t="str">
        <f>IF(ports!F1089&lt;&gt;"", ports!F1089, AO1088)</f>
        <v>Trigg2</v>
      </c>
    </row>
    <row r="1090" spans="34:41" ht="15" x14ac:dyDescent="0.25">
      <c r="AH1090" s="27" t="str" cm="1">
        <f t="array" ref="AH1090">IF(AND(LOOKUP(2,1/(ports!B$2:B1090&lt;&gt;""),ports!B$2:B1090)="ReceiverPort",
       OR(LOOKUP(2,1/(ports!D$2:D1090&lt;&gt;""),ports!D$2:D1090)="SenderReceiverInterface",
          LOOKUP(2,1/(ports!D$2:D1090&lt;&gt;""),ports!D$2:D1090)="NvDataInterface")),
  "ReceiverPort_Options",
  IF(AND(LOOKUP(2,1/(ports!B$2:B1090&lt;&gt;""),ports!B$2:B1090)="SenderPort",
         OR(LOOKUP(2,1/(ports!D$2:D1090&lt;&gt;""),ports!D$2:D1090)="SenderReceiverInterface",
            LOOKUP(2,1/(ports!D$2:D1090&lt;&gt;""),ports!D$2:D1090)="NvDataInterface")),
     "SenderPort_Options",
     ""  )
)</f>
        <v/>
      </c>
      <c r="AL1090" s="27" t="str">
        <f>IF(adt_primitive!B1090&lt;&gt;"", adt_primitive!B1090, AL1089)</f>
        <v>ADTS_ActnOnErToMM</v>
      </c>
      <c r="AM1090" t="str">
        <f>IF(ports!E1090&lt;&gt;"", ports!E1090, AM1089)</f>
        <v>Trigger1</v>
      </c>
      <c r="AN1090" t="str">
        <f>IF(ports!C1090&lt;&gt;"", ports!C1090, AN1089)</f>
        <v>Trigger_R_Port</v>
      </c>
      <c r="AO1090" s="27" t="str">
        <f>IF(ports!F1090&lt;&gt;"", ports!F1090, AO1089)</f>
        <v>Trigg2</v>
      </c>
    </row>
    <row r="1091" spans="34:41" ht="15" x14ac:dyDescent="0.25">
      <c r="AH1091" s="27" t="str" cm="1">
        <f t="array" ref="AH1091">IF(AND(LOOKUP(2,1/(ports!B$2:B1091&lt;&gt;""),ports!B$2:B1091)="ReceiverPort",
       OR(LOOKUP(2,1/(ports!D$2:D1091&lt;&gt;""),ports!D$2:D1091)="SenderReceiverInterface",
          LOOKUP(2,1/(ports!D$2:D1091&lt;&gt;""),ports!D$2:D1091)="NvDataInterface")),
  "ReceiverPort_Options",
  IF(AND(LOOKUP(2,1/(ports!B$2:B1091&lt;&gt;""),ports!B$2:B1091)="SenderPort",
         OR(LOOKUP(2,1/(ports!D$2:D1091&lt;&gt;""),ports!D$2:D1091)="SenderReceiverInterface",
            LOOKUP(2,1/(ports!D$2:D1091&lt;&gt;""),ports!D$2:D1091)="NvDataInterface")),
     "SenderPort_Options",
     ""  )
)</f>
        <v/>
      </c>
      <c r="AL1091" s="27" t="str">
        <f>IF(adt_primitive!B1091&lt;&gt;"", adt_primitive!B1091, AL1090)</f>
        <v>ADTS_ActnOnErToMM</v>
      </c>
      <c r="AM1091" t="str">
        <f>IF(ports!E1091&lt;&gt;"", ports!E1091, AM1090)</f>
        <v>Trigger1</v>
      </c>
      <c r="AN1091" t="str">
        <f>IF(ports!C1091&lt;&gt;"", ports!C1091, AN1090)</f>
        <v>Trigger_R_Port</v>
      </c>
      <c r="AO1091" s="27" t="str">
        <f>IF(ports!F1091&lt;&gt;"", ports!F1091, AO1090)</f>
        <v>Trigg2</v>
      </c>
    </row>
    <row r="1092" spans="34:41" ht="15" x14ac:dyDescent="0.25">
      <c r="AH1092" s="27" t="str" cm="1">
        <f t="array" ref="AH1092">IF(AND(LOOKUP(2,1/(ports!B$2:B1092&lt;&gt;""),ports!B$2:B1092)="ReceiverPort",
       OR(LOOKUP(2,1/(ports!D$2:D1092&lt;&gt;""),ports!D$2:D1092)="SenderReceiverInterface",
          LOOKUP(2,1/(ports!D$2:D1092&lt;&gt;""),ports!D$2:D1092)="NvDataInterface")),
  "ReceiverPort_Options",
  IF(AND(LOOKUP(2,1/(ports!B$2:B1092&lt;&gt;""),ports!B$2:B1092)="SenderPort",
         OR(LOOKUP(2,1/(ports!D$2:D1092&lt;&gt;""),ports!D$2:D1092)="SenderReceiverInterface",
            LOOKUP(2,1/(ports!D$2:D1092&lt;&gt;""),ports!D$2:D1092)="NvDataInterface")),
     "SenderPort_Options",
     ""  )
)</f>
        <v/>
      </c>
      <c r="AL1092" s="27" t="str">
        <f>IF(adt_primitive!B1092&lt;&gt;"", adt_primitive!B1092, AL1091)</f>
        <v>ADTS_ActnOnErToMM</v>
      </c>
      <c r="AM1092" t="str">
        <f>IF(ports!E1092&lt;&gt;"", ports!E1092, AM1091)</f>
        <v>Trigger1</v>
      </c>
      <c r="AN1092" t="str">
        <f>IF(ports!C1092&lt;&gt;"", ports!C1092, AN1091)</f>
        <v>Trigger_R_Port</v>
      </c>
      <c r="AO1092" s="27" t="str">
        <f>IF(ports!F1092&lt;&gt;"", ports!F1092, AO1091)</f>
        <v>Trigg2</v>
      </c>
    </row>
    <row r="1093" spans="34:41" ht="15" x14ac:dyDescent="0.25">
      <c r="AH1093" s="27" t="str" cm="1">
        <f t="array" ref="AH1093">IF(AND(LOOKUP(2,1/(ports!B$2:B1093&lt;&gt;""),ports!B$2:B1093)="ReceiverPort",
       OR(LOOKUP(2,1/(ports!D$2:D1093&lt;&gt;""),ports!D$2:D1093)="SenderReceiverInterface",
          LOOKUP(2,1/(ports!D$2:D1093&lt;&gt;""),ports!D$2:D1093)="NvDataInterface")),
  "ReceiverPort_Options",
  IF(AND(LOOKUP(2,1/(ports!B$2:B1093&lt;&gt;""),ports!B$2:B1093)="SenderPort",
         OR(LOOKUP(2,1/(ports!D$2:D1093&lt;&gt;""),ports!D$2:D1093)="SenderReceiverInterface",
            LOOKUP(2,1/(ports!D$2:D1093&lt;&gt;""),ports!D$2:D1093)="NvDataInterface")),
     "SenderPort_Options",
     ""  )
)</f>
        <v/>
      </c>
      <c r="AL1093" s="27" t="str">
        <f>IF(adt_primitive!B1093&lt;&gt;"", adt_primitive!B1093, AL1092)</f>
        <v>ADTS_ActnOnErToMM</v>
      </c>
      <c r="AM1093" t="str">
        <f>IF(ports!E1093&lt;&gt;"", ports!E1093, AM1092)</f>
        <v>Trigger1</v>
      </c>
      <c r="AN1093" t="str">
        <f>IF(ports!C1093&lt;&gt;"", ports!C1093, AN1092)</f>
        <v>Trigger_R_Port</v>
      </c>
      <c r="AO1093" s="27" t="str">
        <f>IF(ports!F1093&lt;&gt;"", ports!F1093, AO1092)</f>
        <v>Trigg2</v>
      </c>
    </row>
    <row r="1094" spans="34:41" ht="15" x14ac:dyDescent="0.25">
      <c r="AH1094" s="27" t="str" cm="1">
        <f t="array" ref="AH1094">IF(AND(LOOKUP(2,1/(ports!B$2:B1094&lt;&gt;""),ports!B$2:B1094)="ReceiverPort",
       OR(LOOKUP(2,1/(ports!D$2:D1094&lt;&gt;""),ports!D$2:D1094)="SenderReceiverInterface",
          LOOKUP(2,1/(ports!D$2:D1094&lt;&gt;""),ports!D$2:D1094)="NvDataInterface")),
  "ReceiverPort_Options",
  IF(AND(LOOKUP(2,1/(ports!B$2:B1094&lt;&gt;""),ports!B$2:B1094)="SenderPort",
         OR(LOOKUP(2,1/(ports!D$2:D1094&lt;&gt;""),ports!D$2:D1094)="SenderReceiverInterface",
            LOOKUP(2,1/(ports!D$2:D1094&lt;&gt;""),ports!D$2:D1094)="NvDataInterface")),
     "SenderPort_Options",
     ""  )
)</f>
        <v/>
      </c>
      <c r="AL1094" s="27" t="str">
        <f>IF(adt_primitive!B1094&lt;&gt;"", adt_primitive!B1094, AL1093)</f>
        <v>ADTS_ActnOnErToMM</v>
      </c>
      <c r="AM1094" t="str">
        <f>IF(ports!E1094&lt;&gt;"", ports!E1094, AM1093)</f>
        <v>Trigger1</v>
      </c>
      <c r="AN1094" t="str">
        <f>IF(ports!C1094&lt;&gt;"", ports!C1094, AN1093)</f>
        <v>Trigger_R_Port</v>
      </c>
      <c r="AO1094" s="27" t="str">
        <f>IF(ports!F1094&lt;&gt;"", ports!F1094, AO1093)</f>
        <v>Trigg2</v>
      </c>
    </row>
    <row r="1095" spans="34:41" ht="15" x14ac:dyDescent="0.25">
      <c r="AH1095" s="27" t="str" cm="1">
        <f t="array" ref="AH1095">IF(AND(LOOKUP(2,1/(ports!B$2:B1095&lt;&gt;""),ports!B$2:B1095)="ReceiverPort",
       OR(LOOKUP(2,1/(ports!D$2:D1095&lt;&gt;""),ports!D$2:D1095)="SenderReceiverInterface",
          LOOKUP(2,1/(ports!D$2:D1095&lt;&gt;""),ports!D$2:D1095)="NvDataInterface")),
  "ReceiverPort_Options",
  IF(AND(LOOKUP(2,1/(ports!B$2:B1095&lt;&gt;""),ports!B$2:B1095)="SenderPort",
         OR(LOOKUP(2,1/(ports!D$2:D1095&lt;&gt;""),ports!D$2:D1095)="SenderReceiverInterface",
            LOOKUP(2,1/(ports!D$2:D1095&lt;&gt;""),ports!D$2:D1095)="NvDataInterface")),
     "SenderPort_Options",
     ""  )
)</f>
        <v/>
      </c>
      <c r="AL1095" s="27" t="str">
        <f>IF(adt_primitive!B1095&lt;&gt;"", adt_primitive!B1095, AL1094)</f>
        <v>ADTS_ActnOnErToMM</v>
      </c>
      <c r="AM1095" t="str">
        <f>IF(ports!E1095&lt;&gt;"", ports!E1095, AM1094)</f>
        <v>Trigger1</v>
      </c>
      <c r="AN1095" t="str">
        <f>IF(ports!C1095&lt;&gt;"", ports!C1095, AN1094)</f>
        <v>Trigger_R_Port</v>
      </c>
      <c r="AO1095" s="27" t="str">
        <f>IF(ports!F1095&lt;&gt;"", ports!F1095, AO1094)</f>
        <v>Trigg2</v>
      </c>
    </row>
    <row r="1096" spans="34:41" ht="15" x14ac:dyDescent="0.25">
      <c r="AH1096" s="27" t="str" cm="1">
        <f t="array" ref="AH1096">IF(AND(LOOKUP(2,1/(ports!B$2:B1096&lt;&gt;""),ports!B$2:B1096)="ReceiverPort",
       OR(LOOKUP(2,1/(ports!D$2:D1096&lt;&gt;""),ports!D$2:D1096)="SenderReceiverInterface",
          LOOKUP(2,1/(ports!D$2:D1096&lt;&gt;""),ports!D$2:D1096)="NvDataInterface")),
  "ReceiverPort_Options",
  IF(AND(LOOKUP(2,1/(ports!B$2:B1096&lt;&gt;""),ports!B$2:B1096)="SenderPort",
         OR(LOOKUP(2,1/(ports!D$2:D1096&lt;&gt;""),ports!D$2:D1096)="SenderReceiverInterface",
            LOOKUP(2,1/(ports!D$2:D1096&lt;&gt;""),ports!D$2:D1096)="NvDataInterface")),
     "SenderPort_Options",
     ""  )
)</f>
        <v/>
      </c>
      <c r="AL1096" s="27" t="str">
        <f>IF(adt_primitive!B1096&lt;&gt;"", adt_primitive!B1096, AL1095)</f>
        <v>ADTS_ActnOnErToMM</v>
      </c>
      <c r="AM1096" t="str">
        <f>IF(ports!E1096&lt;&gt;"", ports!E1096, AM1095)</f>
        <v>Trigger1</v>
      </c>
      <c r="AN1096" t="str">
        <f>IF(ports!C1096&lt;&gt;"", ports!C1096, AN1095)</f>
        <v>Trigger_R_Port</v>
      </c>
      <c r="AO1096" s="27" t="str">
        <f>IF(ports!F1096&lt;&gt;"", ports!F1096, AO1095)</f>
        <v>Trigg2</v>
      </c>
    </row>
    <row r="1097" spans="34:41" ht="15" x14ac:dyDescent="0.25">
      <c r="AH1097" s="27" t="str" cm="1">
        <f t="array" ref="AH1097">IF(AND(LOOKUP(2,1/(ports!B$2:B1097&lt;&gt;""),ports!B$2:B1097)="ReceiverPort",
       OR(LOOKUP(2,1/(ports!D$2:D1097&lt;&gt;""),ports!D$2:D1097)="SenderReceiverInterface",
          LOOKUP(2,1/(ports!D$2:D1097&lt;&gt;""),ports!D$2:D1097)="NvDataInterface")),
  "ReceiverPort_Options",
  IF(AND(LOOKUP(2,1/(ports!B$2:B1097&lt;&gt;""),ports!B$2:B1097)="SenderPort",
         OR(LOOKUP(2,1/(ports!D$2:D1097&lt;&gt;""),ports!D$2:D1097)="SenderReceiverInterface",
            LOOKUP(2,1/(ports!D$2:D1097&lt;&gt;""),ports!D$2:D1097)="NvDataInterface")),
     "SenderPort_Options",
     ""  )
)</f>
        <v/>
      </c>
      <c r="AL1097" s="27" t="str">
        <f>IF(adt_primitive!B1097&lt;&gt;"", adt_primitive!B1097, AL1096)</f>
        <v>ADTS_ActnOnErToMM</v>
      </c>
      <c r="AM1097" t="str">
        <f>IF(ports!E1097&lt;&gt;"", ports!E1097, AM1096)</f>
        <v>Trigger1</v>
      </c>
      <c r="AN1097" t="str">
        <f>IF(ports!C1097&lt;&gt;"", ports!C1097, AN1096)</f>
        <v>Trigger_R_Port</v>
      </c>
      <c r="AO1097" s="27" t="str">
        <f>IF(ports!F1097&lt;&gt;"", ports!F1097, AO1096)</f>
        <v>Trigg2</v>
      </c>
    </row>
    <row r="1098" spans="34:41" ht="15" x14ac:dyDescent="0.25">
      <c r="AH1098" s="27" t="str" cm="1">
        <f t="array" ref="AH1098">IF(AND(LOOKUP(2,1/(ports!B$2:B1098&lt;&gt;""),ports!B$2:B1098)="ReceiverPort",
       OR(LOOKUP(2,1/(ports!D$2:D1098&lt;&gt;""),ports!D$2:D1098)="SenderReceiverInterface",
          LOOKUP(2,1/(ports!D$2:D1098&lt;&gt;""),ports!D$2:D1098)="NvDataInterface")),
  "ReceiverPort_Options",
  IF(AND(LOOKUP(2,1/(ports!B$2:B1098&lt;&gt;""),ports!B$2:B1098)="SenderPort",
         OR(LOOKUP(2,1/(ports!D$2:D1098&lt;&gt;""),ports!D$2:D1098)="SenderReceiverInterface",
            LOOKUP(2,1/(ports!D$2:D1098&lt;&gt;""),ports!D$2:D1098)="NvDataInterface")),
     "SenderPort_Options",
     ""  )
)</f>
        <v/>
      </c>
      <c r="AL1098" s="27" t="str">
        <f>IF(adt_primitive!B1098&lt;&gt;"", adt_primitive!B1098, AL1097)</f>
        <v>ADTS_ActnOnErToMM</v>
      </c>
      <c r="AM1098" t="str">
        <f>IF(ports!E1098&lt;&gt;"", ports!E1098, AM1097)</f>
        <v>Trigger1</v>
      </c>
      <c r="AN1098" t="str">
        <f>IF(ports!C1098&lt;&gt;"", ports!C1098, AN1097)</f>
        <v>Trigger_R_Port</v>
      </c>
      <c r="AO1098" s="27" t="str">
        <f>IF(ports!F1098&lt;&gt;"", ports!F1098, AO1097)</f>
        <v>Trigg2</v>
      </c>
    </row>
    <row r="1099" spans="34:41" ht="15" x14ac:dyDescent="0.25">
      <c r="AH1099" s="27" t="str" cm="1">
        <f t="array" ref="AH1099">IF(AND(LOOKUP(2,1/(ports!B$2:B1099&lt;&gt;""),ports!B$2:B1099)="ReceiverPort",
       OR(LOOKUP(2,1/(ports!D$2:D1099&lt;&gt;""),ports!D$2:D1099)="SenderReceiverInterface",
          LOOKUP(2,1/(ports!D$2:D1099&lt;&gt;""),ports!D$2:D1099)="NvDataInterface")),
  "ReceiverPort_Options",
  IF(AND(LOOKUP(2,1/(ports!B$2:B1099&lt;&gt;""),ports!B$2:B1099)="SenderPort",
         OR(LOOKUP(2,1/(ports!D$2:D1099&lt;&gt;""),ports!D$2:D1099)="SenderReceiverInterface",
            LOOKUP(2,1/(ports!D$2:D1099&lt;&gt;""),ports!D$2:D1099)="NvDataInterface")),
     "SenderPort_Options",
     ""  )
)</f>
        <v/>
      </c>
      <c r="AL1099" s="27" t="str">
        <f>IF(adt_primitive!B1099&lt;&gt;"", adt_primitive!B1099, AL1098)</f>
        <v>ADTS_ActnOnErToMM</v>
      </c>
      <c r="AM1099" t="str">
        <f>IF(ports!E1099&lt;&gt;"", ports!E1099, AM1098)</f>
        <v>Trigger1</v>
      </c>
      <c r="AN1099" t="str">
        <f>IF(ports!C1099&lt;&gt;"", ports!C1099, AN1098)</f>
        <v>Trigger_R_Port</v>
      </c>
      <c r="AO1099" s="27" t="str">
        <f>IF(ports!F1099&lt;&gt;"", ports!F1099, AO1098)</f>
        <v>Trigg2</v>
      </c>
    </row>
    <row r="1100" spans="34:41" ht="15" x14ac:dyDescent="0.25">
      <c r="AH1100" s="27" t="str" cm="1">
        <f t="array" ref="AH1100">IF(AND(LOOKUP(2,1/(ports!B$2:B1100&lt;&gt;""),ports!B$2:B1100)="ReceiverPort",
       OR(LOOKUP(2,1/(ports!D$2:D1100&lt;&gt;""),ports!D$2:D1100)="SenderReceiverInterface",
          LOOKUP(2,1/(ports!D$2:D1100&lt;&gt;""),ports!D$2:D1100)="NvDataInterface")),
  "ReceiverPort_Options",
  IF(AND(LOOKUP(2,1/(ports!B$2:B1100&lt;&gt;""),ports!B$2:B1100)="SenderPort",
         OR(LOOKUP(2,1/(ports!D$2:D1100&lt;&gt;""),ports!D$2:D1100)="SenderReceiverInterface",
            LOOKUP(2,1/(ports!D$2:D1100&lt;&gt;""),ports!D$2:D1100)="NvDataInterface")),
     "SenderPort_Options",
     ""  )
)</f>
        <v/>
      </c>
      <c r="AL1100" s="27" t="str">
        <f>IF(adt_primitive!B1100&lt;&gt;"", adt_primitive!B1100, AL1099)</f>
        <v>ADTS_ActnOnErToMM</v>
      </c>
      <c r="AM1100" t="str">
        <f>IF(ports!E1100&lt;&gt;"", ports!E1100, AM1099)</f>
        <v>Trigger1</v>
      </c>
      <c r="AN1100" t="str">
        <f>IF(ports!C1100&lt;&gt;"", ports!C1100, AN1099)</f>
        <v>Trigger_R_Port</v>
      </c>
      <c r="AO1100" s="27" t="str">
        <f>IF(ports!F1100&lt;&gt;"", ports!F1100, AO1099)</f>
        <v>Trigg2</v>
      </c>
    </row>
    <row r="1101" spans="34:41" ht="15" x14ac:dyDescent="0.25">
      <c r="AH1101" s="27" t="str" cm="1">
        <f t="array" ref="AH1101">IF(AND(LOOKUP(2,1/(ports!B$2:B1101&lt;&gt;""),ports!B$2:B1101)="ReceiverPort",
       OR(LOOKUP(2,1/(ports!D$2:D1101&lt;&gt;""),ports!D$2:D1101)="SenderReceiverInterface",
          LOOKUP(2,1/(ports!D$2:D1101&lt;&gt;""),ports!D$2:D1101)="NvDataInterface")),
  "ReceiverPort_Options",
  IF(AND(LOOKUP(2,1/(ports!B$2:B1101&lt;&gt;""),ports!B$2:B1101)="SenderPort",
         OR(LOOKUP(2,1/(ports!D$2:D1101&lt;&gt;""),ports!D$2:D1101)="SenderReceiverInterface",
            LOOKUP(2,1/(ports!D$2:D1101&lt;&gt;""),ports!D$2:D1101)="NvDataInterface")),
     "SenderPort_Options",
     ""  )
)</f>
        <v/>
      </c>
      <c r="AL1101" s="27" t="str">
        <f>IF(adt_primitive!B1101&lt;&gt;"", adt_primitive!B1101, AL1100)</f>
        <v>ADTS_ActnOnErToMM</v>
      </c>
      <c r="AM1101" t="str">
        <f>IF(ports!E1101&lt;&gt;"", ports!E1101, AM1100)</f>
        <v>Trigger1</v>
      </c>
      <c r="AN1101" t="str">
        <f>IF(ports!C1101&lt;&gt;"", ports!C1101, AN1100)</f>
        <v>Trigger_R_Port</v>
      </c>
      <c r="AO1101" s="27" t="str">
        <f>IF(ports!F1101&lt;&gt;"", ports!F1101, AO1100)</f>
        <v>Trigg2</v>
      </c>
    </row>
    <row r="1102" spans="34:41" ht="15" x14ac:dyDescent="0.25">
      <c r="AH1102" s="27" t="str" cm="1">
        <f t="array" ref="AH1102">IF(AND(LOOKUP(2,1/(ports!B$2:B1102&lt;&gt;""),ports!B$2:B1102)="ReceiverPort",
       OR(LOOKUP(2,1/(ports!D$2:D1102&lt;&gt;""),ports!D$2:D1102)="SenderReceiverInterface",
          LOOKUP(2,1/(ports!D$2:D1102&lt;&gt;""),ports!D$2:D1102)="NvDataInterface")),
  "ReceiverPort_Options",
  IF(AND(LOOKUP(2,1/(ports!B$2:B1102&lt;&gt;""),ports!B$2:B1102)="SenderPort",
         OR(LOOKUP(2,1/(ports!D$2:D1102&lt;&gt;""),ports!D$2:D1102)="SenderReceiverInterface",
            LOOKUP(2,1/(ports!D$2:D1102&lt;&gt;""),ports!D$2:D1102)="NvDataInterface")),
     "SenderPort_Options",
     ""  )
)</f>
        <v/>
      </c>
      <c r="AL1102" s="27" t="str">
        <f>IF(adt_primitive!B1102&lt;&gt;"", adt_primitive!B1102, AL1101)</f>
        <v>ADTS_ActnOnErToMM</v>
      </c>
      <c r="AM1102" t="str">
        <f>IF(ports!E1102&lt;&gt;"", ports!E1102, AM1101)</f>
        <v>Trigger1</v>
      </c>
      <c r="AN1102" t="str">
        <f>IF(ports!C1102&lt;&gt;"", ports!C1102, AN1101)</f>
        <v>Trigger_R_Port</v>
      </c>
      <c r="AO1102" s="27" t="str">
        <f>IF(ports!F1102&lt;&gt;"", ports!F1102, AO1101)</f>
        <v>Trigg2</v>
      </c>
    </row>
    <row r="1103" spans="34:41" ht="15" x14ac:dyDescent="0.25">
      <c r="AH1103" s="27" t="str" cm="1">
        <f t="array" ref="AH1103">IF(AND(LOOKUP(2,1/(ports!B$2:B1103&lt;&gt;""),ports!B$2:B1103)="ReceiverPort",
       OR(LOOKUP(2,1/(ports!D$2:D1103&lt;&gt;""),ports!D$2:D1103)="SenderReceiverInterface",
          LOOKUP(2,1/(ports!D$2:D1103&lt;&gt;""),ports!D$2:D1103)="NvDataInterface")),
  "ReceiverPort_Options",
  IF(AND(LOOKUP(2,1/(ports!B$2:B1103&lt;&gt;""),ports!B$2:B1103)="SenderPort",
         OR(LOOKUP(2,1/(ports!D$2:D1103&lt;&gt;""),ports!D$2:D1103)="SenderReceiverInterface",
            LOOKUP(2,1/(ports!D$2:D1103&lt;&gt;""),ports!D$2:D1103)="NvDataInterface")),
     "SenderPort_Options",
     ""  )
)</f>
        <v/>
      </c>
      <c r="AL1103" s="27" t="str">
        <f>IF(adt_primitive!B1103&lt;&gt;"", adt_primitive!B1103, AL1102)</f>
        <v>ADTS_ActnOnErToMM</v>
      </c>
      <c r="AM1103" t="str">
        <f>IF(ports!E1103&lt;&gt;"", ports!E1103, AM1102)</f>
        <v>Trigger1</v>
      </c>
      <c r="AN1103" t="str">
        <f>IF(ports!C1103&lt;&gt;"", ports!C1103, AN1102)</f>
        <v>Trigger_R_Port</v>
      </c>
      <c r="AO1103" s="27" t="str">
        <f>IF(ports!F1103&lt;&gt;"", ports!F1103, AO1102)</f>
        <v>Trigg2</v>
      </c>
    </row>
    <row r="1104" spans="34:41" ht="15" x14ac:dyDescent="0.25">
      <c r="AH1104" s="27" t="str" cm="1">
        <f t="array" ref="AH1104">IF(AND(LOOKUP(2,1/(ports!B$2:B1104&lt;&gt;""),ports!B$2:B1104)="ReceiverPort",
       OR(LOOKUP(2,1/(ports!D$2:D1104&lt;&gt;""),ports!D$2:D1104)="SenderReceiverInterface",
          LOOKUP(2,1/(ports!D$2:D1104&lt;&gt;""),ports!D$2:D1104)="NvDataInterface")),
  "ReceiverPort_Options",
  IF(AND(LOOKUP(2,1/(ports!B$2:B1104&lt;&gt;""),ports!B$2:B1104)="SenderPort",
         OR(LOOKUP(2,1/(ports!D$2:D1104&lt;&gt;""),ports!D$2:D1104)="SenderReceiverInterface",
            LOOKUP(2,1/(ports!D$2:D1104&lt;&gt;""),ports!D$2:D1104)="NvDataInterface")),
     "SenderPort_Options",
     ""  )
)</f>
        <v/>
      </c>
      <c r="AL1104" s="27" t="str">
        <f>IF(adt_primitive!B1104&lt;&gt;"", adt_primitive!B1104, AL1103)</f>
        <v>ADTS_ActnOnErToMM</v>
      </c>
      <c r="AM1104" t="str">
        <f>IF(ports!E1104&lt;&gt;"", ports!E1104, AM1103)</f>
        <v>Trigger1</v>
      </c>
      <c r="AN1104" t="str">
        <f>IF(ports!C1104&lt;&gt;"", ports!C1104, AN1103)</f>
        <v>Trigger_R_Port</v>
      </c>
      <c r="AO1104" s="27" t="str">
        <f>IF(ports!F1104&lt;&gt;"", ports!F1104, AO1103)</f>
        <v>Trigg2</v>
      </c>
    </row>
    <row r="1105" spans="34:41" ht="15" x14ac:dyDescent="0.25">
      <c r="AH1105" s="27" t="str" cm="1">
        <f t="array" ref="AH1105">IF(AND(LOOKUP(2,1/(ports!B$2:B1105&lt;&gt;""),ports!B$2:B1105)="ReceiverPort",
       OR(LOOKUP(2,1/(ports!D$2:D1105&lt;&gt;""),ports!D$2:D1105)="SenderReceiverInterface",
          LOOKUP(2,1/(ports!D$2:D1105&lt;&gt;""),ports!D$2:D1105)="NvDataInterface")),
  "ReceiverPort_Options",
  IF(AND(LOOKUP(2,1/(ports!B$2:B1105&lt;&gt;""),ports!B$2:B1105)="SenderPort",
         OR(LOOKUP(2,1/(ports!D$2:D1105&lt;&gt;""),ports!D$2:D1105)="SenderReceiverInterface",
            LOOKUP(2,1/(ports!D$2:D1105&lt;&gt;""),ports!D$2:D1105)="NvDataInterface")),
     "SenderPort_Options",
     ""  )
)</f>
        <v/>
      </c>
      <c r="AL1105" s="27" t="str">
        <f>IF(adt_primitive!B1105&lt;&gt;"", adt_primitive!B1105, AL1104)</f>
        <v>ADTS_ActnOnErToMM</v>
      </c>
      <c r="AM1105" t="str">
        <f>IF(ports!E1105&lt;&gt;"", ports!E1105, AM1104)</f>
        <v>Trigger1</v>
      </c>
      <c r="AN1105" t="str">
        <f>IF(ports!C1105&lt;&gt;"", ports!C1105, AN1104)</f>
        <v>Trigger_R_Port</v>
      </c>
      <c r="AO1105" s="27" t="str">
        <f>IF(ports!F1105&lt;&gt;"", ports!F1105, AO1104)</f>
        <v>Trigg2</v>
      </c>
    </row>
    <row r="1106" spans="34:41" ht="15" x14ac:dyDescent="0.25">
      <c r="AH1106" s="27" t="str" cm="1">
        <f t="array" ref="AH1106">IF(AND(LOOKUP(2,1/(ports!B$2:B1106&lt;&gt;""),ports!B$2:B1106)="ReceiverPort",
       OR(LOOKUP(2,1/(ports!D$2:D1106&lt;&gt;""),ports!D$2:D1106)="SenderReceiverInterface",
          LOOKUP(2,1/(ports!D$2:D1106&lt;&gt;""),ports!D$2:D1106)="NvDataInterface")),
  "ReceiverPort_Options",
  IF(AND(LOOKUP(2,1/(ports!B$2:B1106&lt;&gt;""),ports!B$2:B1106)="SenderPort",
         OR(LOOKUP(2,1/(ports!D$2:D1106&lt;&gt;""),ports!D$2:D1106)="SenderReceiverInterface",
            LOOKUP(2,1/(ports!D$2:D1106&lt;&gt;""),ports!D$2:D1106)="NvDataInterface")),
     "SenderPort_Options",
     ""  )
)</f>
        <v/>
      </c>
      <c r="AL1106" s="27" t="str">
        <f>IF(adt_primitive!B1106&lt;&gt;"", adt_primitive!B1106, AL1105)</f>
        <v>ADTS_ActnOnErToMM</v>
      </c>
      <c r="AM1106" t="str">
        <f>IF(ports!E1106&lt;&gt;"", ports!E1106, AM1105)</f>
        <v>Trigger1</v>
      </c>
      <c r="AN1106" t="str">
        <f>IF(ports!C1106&lt;&gt;"", ports!C1106, AN1105)</f>
        <v>Trigger_R_Port</v>
      </c>
      <c r="AO1106" s="27" t="str">
        <f>IF(ports!F1106&lt;&gt;"", ports!F1106, AO1105)</f>
        <v>Trigg2</v>
      </c>
    </row>
    <row r="1107" spans="34:41" ht="15" x14ac:dyDescent="0.25">
      <c r="AH1107" s="27" t="str" cm="1">
        <f t="array" ref="AH1107">IF(AND(LOOKUP(2,1/(ports!B$2:B1107&lt;&gt;""),ports!B$2:B1107)="ReceiverPort",
       OR(LOOKUP(2,1/(ports!D$2:D1107&lt;&gt;""),ports!D$2:D1107)="SenderReceiverInterface",
          LOOKUP(2,1/(ports!D$2:D1107&lt;&gt;""),ports!D$2:D1107)="NvDataInterface")),
  "ReceiverPort_Options",
  IF(AND(LOOKUP(2,1/(ports!B$2:B1107&lt;&gt;""),ports!B$2:B1107)="SenderPort",
         OR(LOOKUP(2,1/(ports!D$2:D1107&lt;&gt;""),ports!D$2:D1107)="SenderReceiverInterface",
            LOOKUP(2,1/(ports!D$2:D1107&lt;&gt;""),ports!D$2:D1107)="NvDataInterface")),
     "SenderPort_Options",
     ""  )
)</f>
        <v/>
      </c>
      <c r="AL1107" s="27" t="str">
        <f>IF(adt_primitive!B1107&lt;&gt;"", adt_primitive!B1107, AL1106)</f>
        <v>ADTS_ActnOnErToMM</v>
      </c>
      <c r="AM1107" t="str">
        <f>IF(ports!E1107&lt;&gt;"", ports!E1107, AM1106)</f>
        <v>Trigger1</v>
      </c>
      <c r="AN1107" t="str">
        <f>IF(ports!C1107&lt;&gt;"", ports!C1107, AN1106)</f>
        <v>Trigger_R_Port</v>
      </c>
      <c r="AO1107" s="27" t="str">
        <f>IF(ports!F1107&lt;&gt;"", ports!F1107, AO1106)</f>
        <v>Trigg2</v>
      </c>
    </row>
    <row r="1108" spans="34:41" ht="15" x14ac:dyDescent="0.25">
      <c r="AH1108" s="27" t="str" cm="1">
        <f t="array" ref="AH1108">IF(AND(LOOKUP(2,1/(ports!B$2:B1108&lt;&gt;""),ports!B$2:B1108)="ReceiverPort",
       OR(LOOKUP(2,1/(ports!D$2:D1108&lt;&gt;""),ports!D$2:D1108)="SenderReceiverInterface",
          LOOKUP(2,1/(ports!D$2:D1108&lt;&gt;""),ports!D$2:D1108)="NvDataInterface")),
  "ReceiverPort_Options",
  IF(AND(LOOKUP(2,1/(ports!B$2:B1108&lt;&gt;""),ports!B$2:B1108)="SenderPort",
         OR(LOOKUP(2,1/(ports!D$2:D1108&lt;&gt;""),ports!D$2:D1108)="SenderReceiverInterface",
            LOOKUP(2,1/(ports!D$2:D1108&lt;&gt;""),ports!D$2:D1108)="NvDataInterface")),
     "SenderPort_Options",
     ""  )
)</f>
        <v/>
      </c>
      <c r="AL1108" s="27" t="str">
        <f>IF(adt_primitive!B1108&lt;&gt;"", adt_primitive!B1108, AL1107)</f>
        <v>ADTS_ActnOnErToMM</v>
      </c>
      <c r="AM1108" t="str">
        <f>IF(ports!E1108&lt;&gt;"", ports!E1108, AM1107)</f>
        <v>Trigger1</v>
      </c>
      <c r="AN1108" t="str">
        <f>IF(ports!C1108&lt;&gt;"", ports!C1108, AN1107)</f>
        <v>Trigger_R_Port</v>
      </c>
      <c r="AO1108" s="27" t="str">
        <f>IF(ports!F1108&lt;&gt;"", ports!F1108, AO1107)</f>
        <v>Trigg2</v>
      </c>
    </row>
    <row r="1109" spans="34:41" ht="15" x14ac:dyDescent="0.25">
      <c r="AH1109" s="27" t="str" cm="1">
        <f t="array" ref="AH1109">IF(AND(LOOKUP(2,1/(ports!B$2:B1109&lt;&gt;""),ports!B$2:B1109)="ReceiverPort",
       OR(LOOKUP(2,1/(ports!D$2:D1109&lt;&gt;""),ports!D$2:D1109)="SenderReceiverInterface",
          LOOKUP(2,1/(ports!D$2:D1109&lt;&gt;""),ports!D$2:D1109)="NvDataInterface")),
  "ReceiverPort_Options",
  IF(AND(LOOKUP(2,1/(ports!B$2:B1109&lt;&gt;""),ports!B$2:B1109)="SenderPort",
         OR(LOOKUP(2,1/(ports!D$2:D1109&lt;&gt;""),ports!D$2:D1109)="SenderReceiverInterface",
            LOOKUP(2,1/(ports!D$2:D1109&lt;&gt;""),ports!D$2:D1109)="NvDataInterface")),
     "SenderPort_Options",
     ""  )
)</f>
        <v/>
      </c>
      <c r="AL1109" s="27" t="str">
        <f>IF(adt_primitive!B1109&lt;&gt;"", adt_primitive!B1109, AL1108)</f>
        <v>ADTS_ActnOnErToMM</v>
      </c>
      <c r="AM1109" t="str">
        <f>IF(ports!E1109&lt;&gt;"", ports!E1109, AM1108)</f>
        <v>Trigger1</v>
      </c>
      <c r="AN1109" t="str">
        <f>IF(ports!C1109&lt;&gt;"", ports!C1109, AN1108)</f>
        <v>Trigger_R_Port</v>
      </c>
      <c r="AO1109" s="27" t="str">
        <f>IF(ports!F1109&lt;&gt;"", ports!F1109, AO1108)</f>
        <v>Trigg2</v>
      </c>
    </row>
    <row r="1110" spans="34:41" ht="15" x14ac:dyDescent="0.25">
      <c r="AH1110" s="27" t="str" cm="1">
        <f t="array" ref="AH1110">IF(AND(LOOKUP(2,1/(ports!B$2:B1110&lt;&gt;""),ports!B$2:B1110)="ReceiverPort",
       OR(LOOKUP(2,1/(ports!D$2:D1110&lt;&gt;""),ports!D$2:D1110)="SenderReceiverInterface",
          LOOKUP(2,1/(ports!D$2:D1110&lt;&gt;""),ports!D$2:D1110)="NvDataInterface")),
  "ReceiverPort_Options",
  IF(AND(LOOKUP(2,1/(ports!B$2:B1110&lt;&gt;""),ports!B$2:B1110)="SenderPort",
         OR(LOOKUP(2,1/(ports!D$2:D1110&lt;&gt;""),ports!D$2:D1110)="SenderReceiverInterface",
            LOOKUP(2,1/(ports!D$2:D1110&lt;&gt;""),ports!D$2:D1110)="NvDataInterface")),
     "SenderPort_Options",
     ""  )
)</f>
        <v/>
      </c>
      <c r="AL1110" s="27" t="str">
        <f>IF(adt_primitive!B1110&lt;&gt;"", adt_primitive!B1110, AL1109)</f>
        <v>ADTS_ActnOnErToMM</v>
      </c>
      <c r="AM1110" t="str">
        <f>IF(ports!E1110&lt;&gt;"", ports!E1110, AM1109)</f>
        <v>Trigger1</v>
      </c>
      <c r="AN1110" t="str">
        <f>IF(ports!C1110&lt;&gt;"", ports!C1110, AN1109)</f>
        <v>Trigger_R_Port</v>
      </c>
      <c r="AO1110" s="27" t="str">
        <f>IF(ports!F1110&lt;&gt;"", ports!F1110, AO1109)</f>
        <v>Trigg2</v>
      </c>
    </row>
    <row r="1111" spans="34:41" ht="15" x14ac:dyDescent="0.25">
      <c r="AH1111" s="27" t="str" cm="1">
        <f t="array" ref="AH1111">IF(AND(LOOKUP(2,1/(ports!B$2:B1111&lt;&gt;""),ports!B$2:B1111)="ReceiverPort",
       OR(LOOKUP(2,1/(ports!D$2:D1111&lt;&gt;""),ports!D$2:D1111)="SenderReceiverInterface",
          LOOKUP(2,1/(ports!D$2:D1111&lt;&gt;""),ports!D$2:D1111)="NvDataInterface")),
  "ReceiverPort_Options",
  IF(AND(LOOKUP(2,1/(ports!B$2:B1111&lt;&gt;""),ports!B$2:B1111)="SenderPort",
         OR(LOOKUP(2,1/(ports!D$2:D1111&lt;&gt;""),ports!D$2:D1111)="SenderReceiverInterface",
            LOOKUP(2,1/(ports!D$2:D1111&lt;&gt;""),ports!D$2:D1111)="NvDataInterface")),
     "SenderPort_Options",
     ""  )
)</f>
        <v/>
      </c>
      <c r="AL1111" s="27" t="str">
        <f>IF(adt_primitive!B1111&lt;&gt;"", adt_primitive!B1111, AL1110)</f>
        <v>ADTS_ActnOnErToMM</v>
      </c>
      <c r="AM1111" t="str">
        <f>IF(ports!E1111&lt;&gt;"", ports!E1111, AM1110)</f>
        <v>Trigger1</v>
      </c>
      <c r="AN1111" t="str">
        <f>IF(ports!C1111&lt;&gt;"", ports!C1111, AN1110)</f>
        <v>Trigger_R_Port</v>
      </c>
      <c r="AO1111" s="27" t="str">
        <f>IF(ports!F1111&lt;&gt;"", ports!F1111, AO1110)</f>
        <v>Trigg2</v>
      </c>
    </row>
    <row r="1112" spans="34:41" ht="15" x14ac:dyDescent="0.25">
      <c r="AH1112" s="27" t="str" cm="1">
        <f t="array" ref="AH1112">IF(AND(LOOKUP(2,1/(ports!B$2:B1112&lt;&gt;""),ports!B$2:B1112)="ReceiverPort",
       OR(LOOKUP(2,1/(ports!D$2:D1112&lt;&gt;""),ports!D$2:D1112)="SenderReceiverInterface",
          LOOKUP(2,1/(ports!D$2:D1112&lt;&gt;""),ports!D$2:D1112)="NvDataInterface")),
  "ReceiverPort_Options",
  IF(AND(LOOKUP(2,1/(ports!B$2:B1112&lt;&gt;""),ports!B$2:B1112)="SenderPort",
         OR(LOOKUP(2,1/(ports!D$2:D1112&lt;&gt;""),ports!D$2:D1112)="SenderReceiverInterface",
            LOOKUP(2,1/(ports!D$2:D1112&lt;&gt;""),ports!D$2:D1112)="NvDataInterface")),
     "SenderPort_Options",
     ""  )
)</f>
        <v/>
      </c>
      <c r="AL1112" s="27" t="str">
        <f>IF(adt_primitive!B1112&lt;&gt;"", adt_primitive!B1112, AL1111)</f>
        <v>ADTS_ActnOnErToMM</v>
      </c>
      <c r="AM1112" t="str">
        <f>IF(ports!E1112&lt;&gt;"", ports!E1112, AM1111)</f>
        <v>Trigger1</v>
      </c>
      <c r="AN1112" t="str">
        <f>IF(ports!C1112&lt;&gt;"", ports!C1112, AN1111)</f>
        <v>Trigger_R_Port</v>
      </c>
      <c r="AO1112" s="27" t="str">
        <f>IF(ports!F1112&lt;&gt;"", ports!F1112, AO1111)</f>
        <v>Trigg2</v>
      </c>
    </row>
    <row r="1113" spans="34:41" ht="15" x14ac:dyDescent="0.25">
      <c r="AH1113" s="27" t="str" cm="1">
        <f t="array" ref="AH1113">IF(AND(LOOKUP(2,1/(ports!B$2:B1113&lt;&gt;""),ports!B$2:B1113)="ReceiverPort",
       OR(LOOKUP(2,1/(ports!D$2:D1113&lt;&gt;""),ports!D$2:D1113)="SenderReceiverInterface",
          LOOKUP(2,1/(ports!D$2:D1113&lt;&gt;""),ports!D$2:D1113)="NvDataInterface")),
  "ReceiverPort_Options",
  IF(AND(LOOKUP(2,1/(ports!B$2:B1113&lt;&gt;""),ports!B$2:B1113)="SenderPort",
         OR(LOOKUP(2,1/(ports!D$2:D1113&lt;&gt;""),ports!D$2:D1113)="SenderReceiverInterface",
            LOOKUP(2,1/(ports!D$2:D1113&lt;&gt;""),ports!D$2:D1113)="NvDataInterface")),
     "SenderPort_Options",
     ""  )
)</f>
        <v/>
      </c>
      <c r="AL1113" s="27" t="str">
        <f>IF(adt_primitive!B1113&lt;&gt;"", adt_primitive!B1113, AL1112)</f>
        <v>ADTS_ActnOnErToMM</v>
      </c>
      <c r="AM1113" t="str">
        <f>IF(ports!E1113&lt;&gt;"", ports!E1113, AM1112)</f>
        <v>Trigger1</v>
      </c>
      <c r="AN1113" t="str">
        <f>IF(ports!C1113&lt;&gt;"", ports!C1113, AN1112)</f>
        <v>Trigger_R_Port</v>
      </c>
      <c r="AO1113" s="27" t="str">
        <f>IF(ports!F1113&lt;&gt;"", ports!F1113, AO1112)</f>
        <v>Trigg2</v>
      </c>
    </row>
    <row r="1114" spans="34:41" ht="15" x14ac:dyDescent="0.25">
      <c r="AH1114" s="27" t="str" cm="1">
        <f t="array" ref="AH1114">IF(AND(LOOKUP(2,1/(ports!B$2:B1114&lt;&gt;""),ports!B$2:B1114)="ReceiverPort",
       OR(LOOKUP(2,1/(ports!D$2:D1114&lt;&gt;""),ports!D$2:D1114)="SenderReceiverInterface",
          LOOKUP(2,1/(ports!D$2:D1114&lt;&gt;""),ports!D$2:D1114)="NvDataInterface")),
  "ReceiverPort_Options",
  IF(AND(LOOKUP(2,1/(ports!B$2:B1114&lt;&gt;""),ports!B$2:B1114)="SenderPort",
         OR(LOOKUP(2,1/(ports!D$2:D1114&lt;&gt;""),ports!D$2:D1114)="SenderReceiverInterface",
            LOOKUP(2,1/(ports!D$2:D1114&lt;&gt;""),ports!D$2:D1114)="NvDataInterface")),
     "SenderPort_Options",
     ""  )
)</f>
        <v/>
      </c>
      <c r="AL1114" s="27" t="str">
        <f>IF(adt_primitive!B1114&lt;&gt;"", adt_primitive!B1114, AL1113)</f>
        <v>ADTS_ActnOnErToMM</v>
      </c>
      <c r="AM1114" t="str">
        <f>IF(ports!E1114&lt;&gt;"", ports!E1114, AM1113)</f>
        <v>Trigger1</v>
      </c>
      <c r="AN1114" t="str">
        <f>IF(ports!C1114&lt;&gt;"", ports!C1114, AN1113)</f>
        <v>Trigger_R_Port</v>
      </c>
      <c r="AO1114" s="27" t="str">
        <f>IF(ports!F1114&lt;&gt;"", ports!F1114, AO1113)</f>
        <v>Trigg2</v>
      </c>
    </row>
    <row r="1115" spans="34:41" ht="15" x14ac:dyDescent="0.25">
      <c r="AH1115" s="27" t="str" cm="1">
        <f t="array" ref="AH1115">IF(AND(LOOKUP(2,1/(ports!B$2:B1115&lt;&gt;""),ports!B$2:B1115)="ReceiverPort",
       OR(LOOKUP(2,1/(ports!D$2:D1115&lt;&gt;""),ports!D$2:D1115)="SenderReceiverInterface",
          LOOKUP(2,1/(ports!D$2:D1115&lt;&gt;""),ports!D$2:D1115)="NvDataInterface")),
  "ReceiverPort_Options",
  IF(AND(LOOKUP(2,1/(ports!B$2:B1115&lt;&gt;""),ports!B$2:B1115)="SenderPort",
         OR(LOOKUP(2,1/(ports!D$2:D1115&lt;&gt;""),ports!D$2:D1115)="SenderReceiverInterface",
            LOOKUP(2,1/(ports!D$2:D1115&lt;&gt;""),ports!D$2:D1115)="NvDataInterface")),
     "SenderPort_Options",
     ""  )
)</f>
        <v/>
      </c>
      <c r="AL1115" s="27" t="str">
        <f>IF(adt_primitive!B1115&lt;&gt;"", adt_primitive!B1115, AL1114)</f>
        <v>ADTS_ActnOnErToMM</v>
      </c>
      <c r="AM1115" t="str">
        <f>IF(ports!E1115&lt;&gt;"", ports!E1115, AM1114)</f>
        <v>Trigger1</v>
      </c>
      <c r="AN1115" t="str">
        <f>IF(ports!C1115&lt;&gt;"", ports!C1115, AN1114)</f>
        <v>Trigger_R_Port</v>
      </c>
      <c r="AO1115" s="27" t="str">
        <f>IF(ports!F1115&lt;&gt;"", ports!F1115, AO1114)</f>
        <v>Trigg2</v>
      </c>
    </row>
    <row r="1116" spans="34:41" ht="15" x14ac:dyDescent="0.25">
      <c r="AH1116" s="27" t="str" cm="1">
        <f t="array" ref="AH1116">IF(AND(LOOKUP(2,1/(ports!B$2:B1116&lt;&gt;""),ports!B$2:B1116)="ReceiverPort",
       OR(LOOKUP(2,1/(ports!D$2:D1116&lt;&gt;""),ports!D$2:D1116)="SenderReceiverInterface",
          LOOKUP(2,1/(ports!D$2:D1116&lt;&gt;""),ports!D$2:D1116)="NvDataInterface")),
  "ReceiverPort_Options",
  IF(AND(LOOKUP(2,1/(ports!B$2:B1116&lt;&gt;""),ports!B$2:B1116)="SenderPort",
         OR(LOOKUP(2,1/(ports!D$2:D1116&lt;&gt;""),ports!D$2:D1116)="SenderReceiverInterface",
            LOOKUP(2,1/(ports!D$2:D1116&lt;&gt;""),ports!D$2:D1116)="NvDataInterface")),
     "SenderPort_Options",
     ""  )
)</f>
        <v/>
      </c>
      <c r="AL1116" s="27" t="str">
        <f>IF(adt_primitive!B1116&lt;&gt;"", adt_primitive!B1116, AL1115)</f>
        <v>ADTS_ActnOnErToMM</v>
      </c>
      <c r="AM1116" t="str">
        <f>IF(ports!E1116&lt;&gt;"", ports!E1116, AM1115)</f>
        <v>Trigger1</v>
      </c>
      <c r="AN1116" t="str">
        <f>IF(ports!C1116&lt;&gt;"", ports!C1116, AN1115)</f>
        <v>Trigger_R_Port</v>
      </c>
      <c r="AO1116" s="27" t="str">
        <f>IF(ports!F1116&lt;&gt;"", ports!F1116, AO1115)</f>
        <v>Trigg2</v>
      </c>
    </row>
    <row r="1117" spans="34:41" ht="15" x14ac:dyDescent="0.25">
      <c r="AH1117" s="27" t="str" cm="1">
        <f t="array" ref="AH1117">IF(AND(LOOKUP(2,1/(ports!B$2:B1117&lt;&gt;""),ports!B$2:B1117)="ReceiverPort",
       OR(LOOKUP(2,1/(ports!D$2:D1117&lt;&gt;""),ports!D$2:D1117)="SenderReceiverInterface",
          LOOKUP(2,1/(ports!D$2:D1117&lt;&gt;""),ports!D$2:D1117)="NvDataInterface")),
  "ReceiverPort_Options",
  IF(AND(LOOKUP(2,1/(ports!B$2:B1117&lt;&gt;""),ports!B$2:B1117)="SenderPort",
         OR(LOOKUP(2,1/(ports!D$2:D1117&lt;&gt;""),ports!D$2:D1117)="SenderReceiverInterface",
            LOOKUP(2,1/(ports!D$2:D1117&lt;&gt;""),ports!D$2:D1117)="NvDataInterface")),
     "SenderPort_Options",
     ""  )
)</f>
        <v/>
      </c>
      <c r="AL1117" s="27" t="str">
        <f>IF(adt_primitive!B1117&lt;&gt;"", adt_primitive!B1117, AL1116)</f>
        <v>ADTS_ActnOnErToMM</v>
      </c>
      <c r="AM1117" t="str">
        <f>IF(ports!E1117&lt;&gt;"", ports!E1117, AM1116)</f>
        <v>Trigger1</v>
      </c>
      <c r="AN1117" t="str">
        <f>IF(ports!C1117&lt;&gt;"", ports!C1117, AN1116)</f>
        <v>Trigger_R_Port</v>
      </c>
      <c r="AO1117" s="27" t="str">
        <f>IF(ports!F1117&lt;&gt;"", ports!F1117, AO1116)</f>
        <v>Trigg2</v>
      </c>
    </row>
    <row r="1118" spans="34:41" ht="15" x14ac:dyDescent="0.25">
      <c r="AH1118" s="27" t="str" cm="1">
        <f t="array" ref="AH1118">IF(AND(LOOKUP(2,1/(ports!B$2:B1118&lt;&gt;""),ports!B$2:B1118)="ReceiverPort",
       OR(LOOKUP(2,1/(ports!D$2:D1118&lt;&gt;""),ports!D$2:D1118)="SenderReceiverInterface",
          LOOKUP(2,1/(ports!D$2:D1118&lt;&gt;""),ports!D$2:D1118)="NvDataInterface")),
  "ReceiverPort_Options",
  IF(AND(LOOKUP(2,1/(ports!B$2:B1118&lt;&gt;""),ports!B$2:B1118)="SenderPort",
         OR(LOOKUP(2,1/(ports!D$2:D1118&lt;&gt;""),ports!D$2:D1118)="SenderReceiverInterface",
            LOOKUP(2,1/(ports!D$2:D1118&lt;&gt;""),ports!D$2:D1118)="NvDataInterface")),
     "SenderPort_Options",
     ""  )
)</f>
        <v/>
      </c>
      <c r="AL1118" s="27" t="str">
        <f>IF(adt_primitive!B1118&lt;&gt;"", adt_primitive!B1118, AL1117)</f>
        <v>ADTS_ActnOnErToMM</v>
      </c>
      <c r="AM1118" t="str">
        <f>IF(ports!E1118&lt;&gt;"", ports!E1118, AM1117)</f>
        <v>Trigger1</v>
      </c>
      <c r="AN1118" t="str">
        <f>IF(ports!C1118&lt;&gt;"", ports!C1118, AN1117)</f>
        <v>Trigger_R_Port</v>
      </c>
      <c r="AO1118" s="27" t="str">
        <f>IF(ports!F1118&lt;&gt;"", ports!F1118, AO1117)</f>
        <v>Trigg2</v>
      </c>
    </row>
    <row r="1119" spans="34:41" ht="15" x14ac:dyDescent="0.25">
      <c r="AH1119" s="27" t="str" cm="1">
        <f t="array" ref="AH1119">IF(AND(LOOKUP(2,1/(ports!B$2:B1119&lt;&gt;""),ports!B$2:B1119)="ReceiverPort",
       OR(LOOKUP(2,1/(ports!D$2:D1119&lt;&gt;""),ports!D$2:D1119)="SenderReceiverInterface",
          LOOKUP(2,1/(ports!D$2:D1119&lt;&gt;""),ports!D$2:D1119)="NvDataInterface")),
  "ReceiverPort_Options",
  IF(AND(LOOKUP(2,1/(ports!B$2:B1119&lt;&gt;""),ports!B$2:B1119)="SenderPort",
         OR(LOOKUP(2,1/(ports!D$2:D1119&lt;&gt;""),ports!D$2:D1119)="SenderReceiverInterface",
            LOOKUP(2,1/(ports!D$2:D1119&lt;&gt;""),ports!D$2:D1119)="NvDataInterface")),
     "SenderPort_Options",
     ""  )
)</f>
        <v/>
      </c>
      <c r="AL1119" s="27" t="str">
        <f>IF(adt_primitive!B1119&lt;&gt;"", adt_primitive!B1119, AL1118)</f>
        <v>ADTS_ActnOnErToMM</v>
      </c>
      <c r="AM1119" t="str">
        <f>IF(ports!E1119&lt;&gt;"", ports!E1119, AM1118)</f>
        <v>Trigger1</v>
      </c>
      <c r="AN1119" t="str">
        <f>IF(ports!C1119&lt;&gt;"", ports!C1119, AN1118)</f>
        <v>Trigger_R_Port</v>
      </c>
      <c r="AO1119" s="27" t="str">
        <f>IF(ports!F1119&lt;&gt;"", ports!F1119, AO1118)</f>
        <v>Trigg2</v>
      </c>
    </row>
    <row r="1120" spans="34:41" ht="15" x14ac:dyDescent="0.25">
      <c r="AH1120" s="27" t="str" cm="1">
        <f t="array" ref="AH1120">IF(AND(LOOKUP(2,1/(ports!B$2:B1120&lt;&gt;""),ports!B$2:B1120)="ReceiverPort",
       OR(LOOKUP(2,1/(ports!D$2:D1120&lt;&gt;""),ports!D$2:D1120)="SenderReceiverInterface",
          LOOKUP(2,1/(ports!D$2:D1120&lt;&gt;""),ports!D$2:D1120)="NvDataInterface")),
  "ReceiverPort_Options",
  IF(AND(LOOKUP(2,1/(ports!B$2:B1120&lt;&gt;""),ports!B$2:B1120)="SenderPort",
         OR(LOOKUP(2,1/(ports!D$2:D1120&lt;&gt;""),ports!D$2:D1120)="SenderReceiverInterface",
            LOOKUP(2,1/(ports!D$2:D1120&lt;&gt;""),ports!D$2:D1120)="NvDataInterface")),
     "SenderPort_Options",
     ""  )
)</f>
        <v/>
      </c>
      <c r="AL1120" s="27" t="str">
        <f>IF(adt_primitive!B1120&lt;&gt;"", adt_primitive!B1120, AL1119)</f>
        <v>ADTS_ActnOnErToMM</v>
      </c>
      <c r="AM1120" t="str">
        <f>IF(ports!E1120&lt;&gt;"", ports!E1120, AM1119)</f>
        <v>Trigger1</v>
      </c>
      <c r="AN1120" t="str">
        <f>IF(ports!C1120&lt;&gt;"", ports!C1120, AN1119)</f>
        <v>Trigger_R_Port</v>
      </c>
      <c r="AO1120" s="27" t="str">
        <f>IF(ports!F1120&lt;&gt;"", ports!F1120, AO1119)</f>
        <v>Trigg2</v>
      </c>
    </row>
    <row r="1121" spans="34:41" ht="15" x14ac:dyDescent="0.25">
      <c r="AH1121" s="27" t="str" cm="1">
        <f t="array" ref="AH1121">IF(AND(LOOKUP(2,1/(ports!B$2:B1121&lt;&gt;""),ports!B$2:B1121)="ReceiverPort",
       OR(LOOKUP(2,1/(ports!D$2:D1121&lt;&gt;""),ports!D$2:D1121)="SenderReceiverInterface",
          LOOKUP(2,1/(ports!D$2:D1121&lt;&gt;""),ports!D$2:D1121)="NvDataInterface")),
  "ReceiverPort_Options",
  IF(AND(LOOKUP(2,1/(ports!B$2:B1121&lt;&gt;""),ports!B$2:B1121)="SenderPort",
         OR(LOOKUP(2,1/(ports!D$2:D1121&lt;&gt;""),ports!D$2:D1121)="SenderReceiverInterface",
            LOOKUP(2,1/(ports!D$2:D1121&lt;&gt;""),ports!D$2:D1121)="NvDataInterface")),
     "SenderPort_Options",
     ""  )
)</f>
        <v/>
      </c>
      <c r="AL1121" s="27" t="str">
        <f>IF(adt_primitive!B1121&lt;&gt;"", adt_primitive!B1121, AL1120)</f>
        <v>ADTS_ActnOnErToMM</v>
      </c>
      <c r="AM1121" t="str">
        <f>IF(ports!E1121&lt;&gt;"", ports!E1121, AM1120)</f>
        <v>Trigger1</v>
      </c>
      <c r="AN1121" t="str">
        <f>IF(ports!C1121&lt;&gt;"", ports!C1121, AN1120)</f>
        <v>Trigger_R_Port</v>
      </c>
      <c r="AO1121" s="27" t="str">
        <f>IF(ports!F1121&lt;&gt;"", ports!F1121, AO1120)</f>
        <v>Trigg2</v>
      </c>
    </row>
    <row r="1122" spans="34:41" ht="15" x14ac:dyDescent="0.25">
      <c r="AH1122" s="27" t="str" cm="1">
        <f t="array" ref="AH1122">IF(AND(LOOKUP(2,1/(ports!B$2:B1122&lt;&gt;""),ports!B$2:B1122)="ReceiverPort",
       OR(LOOKUP(2,1/(ports!D$2:D1122&lt;&gt;""),ports!D$2:D1122)="SenderReceiverInterface",
          LOOKUP(2,1/(ports!D$2:D1122&lt;&gt;""),ports!D$2:D1122)="NvDataInterface")),
  "ReceiverPort_Options",
  IF(AND(LOOKUP(2,1/(ports!B$2:B1122&lt;&gt;""),ports!B$2:B1122)="SenderPort",
         OR(LOOKUP(2,1/(ports!D$2:D1122&lt;&gt;""),ports!D$2:D1122)="SenderReceiverInterface",
            LOOKUP(2,1/(ports!D$2:D1122&lt;&gt;""),ports!D$2:D1122)="NvDataInterface")),
     "SenderPort_Options",
     ""  )
)</f>
        <v/>
      </c>
      <c r="AL1122" s="27" t="str">
        <f>IF(adt_primitive!B1122&lt;&gt;"", adt_primitive!B1122, AL1121)</f>
        <v>ADTS_ActnOnErToMM</v>
      </c>
      <c r="AM1122" t="str">
        <f>IF(ports!E1122&lt;&gt;"", ports!E1122, AM1121)</f>
        <v>Trigger1</v>
      </c>
      <c r="AN1122" t="str">
        <f>IF(ports!C1122&lt;&gt;"", ports!C1122, AN1121)</f>
        <v>Trigger_R_Port</v>
      </c>
      <c r="AO1122" s="27" t="str">
        <f>IF(ports!F1122&lt;&gt;"", ports!F1122, AO1121)</f>
        <v>Trigg2</v>
      </c>
    </row>
    <row r="1123" spans="34:41" ht="15" x14ac:dyDescent="0.25">
      <c r="AH1123" s="27" t="str" cm="1">
        <f t="array" ref="AH1123">IF(AND(LOOKUP(2,1/(ports!B$2:B1123&lt;&gt;""),ports!B$2:B1123)="ReceiverPort",
       OR(LOOKUP(2,1/(ports!D$2:D1123&lt;&gt;""),ports!D$2:D1123)="SenderReceiverInterface",
          LOOKUP(2,1/(ports!D$2:D1123&lt;&gt;""),ports!D$2:D1123)="NvDataInterface")),
  "ReceiverPort_Options",
  IF(AND(LOOKUP(2,1/(ports!B$2:B1123&lt;&gt;""),ports!B$2:B1123)="SenderPort",
         OR(LOOKUP(2,1/(ports!D$2:D1123&lt;&gt;""),ports!D$2:D1123)="SenderReceiverInterface",
            LOOKUP(2,1/(ports!D$2:D1123&lt;&gt;""),ports!D$2:D1123)="NvDataInterface")),
     "SenderPort_Options",
     ""  )
)</f>
        <v/>
      </c>
      <c r="AL1123" s="27" t="str">
        <f>IF(adt_primitive!B1123&lt;&gt;"", adt_primitive!B1123, AL1122)</f>
        <v>ADTS_ActnOnErToMM</v>
      </c>
      <c r="AM1123" t="str">
        <f>IF(ports!E1123&lt;&gt;"", ports!E1123, AM1122)</f>
        <v>Trigger1</v>
      </c>
      <c r="AN1123" t="str">
        <f>IF(ports!C1123&lt;&gt;"", ports!C1123, AN1122)</f>
        <v>Trigger_R_Port</v>
      </c>
      <c r="AO1123" s="27" t="str">
        <f>IF(ports!F1123&lt;&gt;"", ports!F1123, AO1122)</f>
        <v>Trigg2</v>
      </c>
    </row>
    <row r="1124" spans="34:41" ht="15" x14ac:dyDescent="0.25">
      <c r="AH1124" s="27" t="str" cm="1">
        <f t="array" ref="AH1124">IF(AND(LOOKUP(2,1/(ports!B$2:B1124&lt;&gt;""),ports!B$2:B1124)="ReceiverPort",
       OR(LOOKUP(2,1/(ports!D$2:D1124&lt;&gt;""),ports!D$2:D1124)="SenderReceiverInterface",
          LOOKUP(2,1/(ports!D$2:D1124&lt;&gt;""),ports!D$2:D1124)="NvDataInterface")),
  "ReceiverPort_Options",
  IF(AND(LOOKUP(2,1/(ports!B$2:B1124&lt;&gt;""),ports!B$2:B1124)="SenderPort",
         OR(LOOKUP(2,1/(ports!D$2:D1124&lt;&gt;""),ports!D$2:D1124)="SenderReceiverInterface",
            LOOKUP(2,1/(ports!D$2:D1124&lt;&gt;""),ports!D$2:D1124)="NvDataInterface")),
     "SenderPort_Options",
     ""  )
)</f>
        <v/>
      </c>
      <c r="AL1124" s="27" t="str">
        <f>IF(adt_primitive!B1124&lt;&gt;"", adt_primitive!B1124, AL1123)</f>
        <v>ADTS_ActnOnErToMM</v>
      </c>
      <c r="AM1124" t="str">
        <f>IF(ports!E1124&lt;&gt;"", ports!E1124, AM1123)</f>
        <v>Trigger1</v>
      </c>
      <c r="AN1124" t="str">
        <f>IF(ports!C1124&lt;&gt;"", ports!C1124, AN1123)</f>
        <v>Trigger_R_Port</v>
      </c>
      <c r="AO1124" s="27" t="str">
        <f>IF(ports!F1124&lt;&gt;"", ports!F1124, AO1123)</f>
        <v>Trigg2</v>
      </c>
    </row>
    <row r="1125" spans="34:41" ht="15" x14ac:dyDescent="0.25">
      <c r="AH1125" s="27" t="str" cm="1">
        <f t="array" ref="AH1125">IF(AND(LOOKUP(2,1/(ports!B$2:B1125&lt;&gt;""),ports!B$2:B1125)="ReceiverPort",
       OR(LOOKUP(2,1/(ports!D$2:D1125&lt;&gt;""),ports!D$2:D1125)="SenderReceiverInterface",
          LOOKUP(2,1/(ports!D$2:D1125&lt;&gt;""),ports!D$2:D1125)="NvDataInterface")),
  "ReceiverPort_Options",
  IF(AND(LOOKUP(2,1/(ports!B$2:B1125&lt;&gt;""),ports!B$2:B1125)="SenderPort",
         OR(LOOKUP(2,1/(ports!D$2:D1125&lt;&gt;""),ports!D$2:D1125)="SenderReceiverInterface",
            LOOKUP(2,1/(ports!D$2:D1125&lt;&gt;""),ports!D$2:D1125)="NvDataInterface")),
     "SenderPort_Options",
     ""  )
)</f>
        <v/>
      </c>
      <c r="AL1125" s="27" t="str">
        <f>IF(adt_primitive!B1125&lt;&gt;"", adt_primitive!B1125, AL1124)</f>
        <v>ADTS_ActnOnErToMM</v>
      </c>
      <c r="AM1125" t="str">
        <f>IF(ports!E1125&lt;&gt;"", ports!E1125, AM1124)</f>
        <v>Trigger1</v>
      </c>
      <c r="AN1125" t="str">
        <f>IF(ports!C1125&lt;&gt;"", ports!C1125, AN1124)</f>
        <v>Trigger_R_Port</v>
      </c>
      <c r="AO1125" s="27" t="str">
        <f>IF(ports!F1125&lt;&gt;"", ports!F1125, AO1124)</f>
        <v>Trigg2</v>
      </c>
    </row>
    <row r="1126" spans="34:41" ht="15" x14ac:dyDescent="0.25">
      <c r="AH1126" s="27" t="str" cm="1">
        <f t="array" ref="AH1126">IF(AND(LOOKUP(2,1/(ports!B$2:B1126&lt;&gt;""),ports!B$2:B1126)="ReceiverPort",
       OR(LOOKUP(2,1/(ports!D$2:D1126&lt;&gt;""),ports!D$2:D1126)="SenderReceiverInterface",
          LOOKUP(2,1/(ports!D$2:D1126&lt;&gt;""),ports!D$2:D1126)="NvDataInterface")),
  "ReceiverPort_Options",
  IF(AND(LOOKUP(2,1/(ports!B$2:B1126&lt;&gt;""),ports!B$2:B1126)="SenderPort",
         OR(LOOKUP(2,1/(ports!D$2:D1126&lt;&gt;""),ports!D$2:D1126)="SenderReceiverInterface",
            LOOKUP(2,1/(ports!D$2:D1126&lt;&gt;""),ports!D$2:D1126)="NvDataInterface")),
     "SenderPort_Options",
     ""  )
)</f>
        <v/>
      </c>
      <c r="AL1126" s="27" t="str">
        <f>IF(adt_primitive!B1126&lt;&gt;"", adt_primitive!B1126, AL1125)</f>
        <v>ADTS_ActnOnErToMM</v>
      </c>
      <c r="AM1126" t="str">
        <f>IF(ports!E1126&lt;&gt;"", ports!E1126, AM1125)</f>
        <v>Trigger1</v>
      </c>
      <c r="AN1126" t="str">
        <f>IF(ports!C1126&lt;&gt;"", ports!C1126, AN1125)</f>
        <v>Trigger_R_Port</v>
      </c>
      <c r="AO1126" s="27" t="str">
        <f>IF(ports!F1126&lt;&gt;"", ports!F1126, AO1125)</f>
        <v>Trigg2</v>
      </c>
    </row>
    <row r="1127" spans="34:41" ht="15" x14ac:dyDescent="0.25">
      <c r="AH1127" s="27" t="str" cm="1">
        <f t="array" ref="AH1127">IF(AND(LOOKUP(2,1/(ports!B$2:B1127&lt;&gt;""),ports!B$2:B1127)="ReceiverPort",
       OR(LOOKUP(2,1/(ports!D$2:D1127&lt;&gt;""),ports!D$2:D1127)="SenderReceiverInterface",
          LOOKUP(2,1/(ports!D$2:D1127&lt;&gt;""),ports!D$2:D1127)="NvDataInterface")),
  "ReceiverPort_Options",
  IF(AND(LOOKUP(2,1/(ports!B$2:B1127&lt;&gt;""),ports!B$2:B1127)="SenderPort",
         OR(LOOKUP(2,1/(ports!D$2:D1127&lt;&gt;""),ports!D$2:D1127)="SenderReceiverInterface",
            LOOKUP(2,1/(ports!D$2:D1127&lt;&gt;""),ports!D$2:D1127)="NvDataInterface")),
     "SenderPort_Options",
     ""  )
)</f>
        <v/>
      </c>
      <c r="AL1127" s="27" t="str">
        <f>IF(adt_primitive!B1127&lt;&gt;"", adt_primitive!B1127, AL1126)</f>
        <v>ADTS_ActnOnErToMM</v>
      </c>
      <c r="AM1127" t="str">
        <f>IF(ports!E1127&lt;&gt;"", ports!E1127, AM1126)</f>
        <v>Trigger1</v>
      </c>
      <c r="AN1127" t="str">
        <f>IF(ports!C1127&lt;&gt;"", ports!C1127, AN1126)</f>
        <v>Trigger_R_Port</v>
      </c>
      <c r="AO1127" s="27" t="str">
        <f>IF(ports!F1127&lt;&gt;"", ports!F1127, AO1126)</f>
        <v>Trigg2</v>
      </c>
    </row>
    <row r="1128" spans="34:41" ht="15" x14ac:dyDescent="0.25">
      <c r="AH1128" s="27" t="str" cm="1">
        <f t="array" ref="AH1128">IF(AND(LOOKUP(2,1/(ports!B$2:B1128&lt;&gt;""),ports!B$2:B1128)="ReceiverPort",
       OR(LOOKUP(2,1/(ports!D$2:D1128&lt;&gt;""),ports!D$2:D1128)="SenderReceiverInterface",
          LOOKUP(2,1/(ports!D$2:D1128&lt;&gt;""),ports!D$2:D1128)="NvDataInterface")),
  "ReceiverPort_Options",
  IF(AND(LOOKUP(2,1/(ports!B$2:B1128&lt;&gt;""),ports!B$2:B1128)="SenderPort",
         OR(LOOKUP(2,1/(ports!D$2:D1128&lt;&gt;""),ports!D$2:D1128)="SenderReceiverInterface",
            LOOKUP(2,1/(ports!D$2:D1128&lt;&gt;""),ports!D$2:D1128)="NvDataInterface")),
     "SenderPort_Options",
     ""  )
)</f>
        <v/>
      </c>
      <c r="AL1128" s="27" t="str">
        <f>IF(adt_primitive!B1128&lt;&gt;"", adt_primitive!B1128, AL1127)</f>
        <v>ADTS_ActnOnErToMM</v>
      </c>
      <c r="AM1128" t="str">
        <f>IF(ports!E1128&lt;&gt;"", ports!E1128, AM1127)</f>
        <v>Trigger1</v>
      </c>
      <c r="AN1128" t="str">
        <f>IF(ports!C1128&lt;&gt;"", ports!C1128, AN1127)</f>
        <v>Trigger_R_Port</v>
      </c>
      <c r="AO1128" s="27" t="str">
        <f>IF(ports!F1128&lt;&gt;"", ports!F1128, AO1127)</f>
        <v>Trigg2</v>
      </c>
    </row>
    <row r="1129" spans="34:41" ht="15" x14ac:dyDescent="0.25">
      <c r="AH1129" s="27" t="str" cm="1">
        <f t="array" ref="AH1129">IF(AND(LOOKUP(2,1/(ports!B$2:B1129&lt;&gt;""),ports!B$2:B1129)="ReceiverPort",
       OR(LOOKUP(2,1/(ports!D$2:D1129&lt;&gt;""),ports!D$2:D1129)="SenderReceiverInterface",
          LOOKUP(2,1/(ports!D$2:D1129&lt;&gt;""),ports!D$2:D1129)="NvDataInterface")),
  "ReceiverPort_Options",
  IF(AND(LOOKUP(2,1/(ports!B$2:B1129&lt;&gt;""),ports!B$2:B1129)="SenderPort",
         OR(LOOKUP(2,1/(ports!D$2:D1129&lt;&gt;""),ports!D$2:D1129)="SenderReceiverInterface",
            LOOKUP(2,1/(ports!D$2:D1129&lt;&gt;""),ports!D$2:D1129)="NvDataInterface")),
     "SenderPort_Options",
     ""  )
)</f>
        <v/>
      </c>
      <c r="AL1129" s="27" t="str">
        <f>IF(adt_primitive!B1129&lt;&gt;"", adt_primitive!B1129, AL1128)</f>
        <v>ADTS_ActnOnErToMM</v>
      </c>
      <c r="AM1129" t="str">
        <f>IF(ports!E1129&lt;&gt;"", ports!E1129, AM1128)</f>
        <v>Trigger1</v>
      </c>
      <c r="AN1129" t="str">
        <f>IF(ports!C1129&lt;&gt;"", ports!C1129, AN1128)</f>
        <v>Trigger_R_Port</v>
      </c>
      <c r="AO1129" s="27" t="str">
        <f>IF(ports!F1129&lt;&gt;"", ports!F1129, AO1128)</f>
        <v>Trigg2</v>
      </c>
    </row>
    <row r="1130" spans="34:41" ht="15" x14ac:dyDescent="0.25">
      <c r="AH1130" s="27" t="str" cm="1">
        <f t="array" ref="AH1130">IF(AND(LOOKUP(2,1/(ports!B$2:B1130&lt;&gt;""),ports!B$2:B1130)="ReceiverPort",
       OR(LOOKUP(2,1/(ports!D$2:D1130&lt;&gt;""),ports!D$2:D1130)="SenderReceiverInterface",
          LOOKUP(2,1/(ports!D$2:D1130&lt;&gt;""),ports!D$2:D1130)="NvDataInterface")),
  "ReceiverPort_Options",
  IF(AND(LOOKUP(2,1/(ports!B$2:B1130&lt;&gt;""),ports!B$2:B1130)="SenderPort",
         OR(LOOKUP(2,1/(ports!D$2:D1130&lt;&gt;""),ports!D$2:D1130)="SenderReceiverInterface",
            LOOKUP(2,1/(ports!D$2:D1130&lt;&gt;""),ports!D$2:D1130)="NvDataInterface")),
     "SenderPort_Options",
     ""  )
)</f>
        <v/>
      </c>
      <c r="AL1130" s="27" t="str">
        <f>IF(adt_primitive!B1130&lt;&gt;"", adt_primitive!B1130, AL1129)</f>
        <v>ADTS_ActnOnErToMM</v>
      </c>
      <c r="AM1130" t="str">
        <f>IF(ports!E1130&lt;&gt;"", ports!E1130, AM1129)</f>
        <v>Trigger1</v>
      </c>
      <c r="AN1130" t="str">
        <f>IF(ports!C1130&lt;&gt;"", ports!C1130, AN1129)</f>
        <v>Trigger_R_Port</v>
      </c>
      <c r="AO1130" s="27" t="str">
        <f>IF(ports!F1130&lt;&gt;"", ports!F1130, AO1129)</f>
        <v>Trigg2</v>
      </c>
    </row>
    <row r="1131" spans="34:41" ht="15" x14ac:dyDescent="0.25">
      <c r="AH1131" s="27" t="str" cm="1">
        <f t="array" ref="AH1131">IF(AND(LOOKUP(2,1/(ports!B$2:B1131&lt;&gt;""),ports!B$2:B1131)="ReceiverPort",
       OR(LOOKUP(2,1/(ports!D$2:D1131&lt;&gt;""),ports!D$2:D1131)="SenderReceiverInterface",
          LOOKUP(2,1/(ports!D$2:D1131&lt;&gt;""),ports!D$2:D1131)="NvDataInterface")),
  "ReceiverPort_Options",
  IF(AND(LOOKUP(2,1/(ports!B$2:B1131&lt;&gt;""),ports!B$2:B1131)="SenderPort",
         OR(LOOKUP(2,1/(ports!D$2:D1131&lt;&gt;""),ports!D$2:D1131)="SenderReceiverInterface",
            LOOKUP(2,1/(ports!D$2:D1131&lt;&gt;""),ports!D$2:D1131)="NvDataInterface")),
     "SenderPort_Options",
     ""  )
)</f>
        <v/>
      </c>
      <c r="AL1131" s="27" t="str">
        <f>IF(adt_primitive!B1131&lt;&gt;"", adt_primitive!B1131, AL1130)</f>
        <v>ADTS_ActnOnErToMM</v>
      </c>
      <c r="AM1131" t="str">
        <f>IF(ports!E1131&lt;&gt;"", ports!E1131, AM1130)</f>
        <v>Trigger1</v>
      </c>
      <c r="AN1131" t="str">
        <f>IF(ports!C1131&lt;&gt;"", ports!C1131, AN1130)</f>
        <v>Trigger_R_Port</v>
      </c>
      <c r="AO1131" s="27" t="str">
        <f>IF(ports!F1131&lt;&gt;"", ports!F1131, AO1130)</f>
        <v>Trigg2</v>
      </c>
    </row>
    <row r="1132" spans="34:41" ht="15" x14ac:dyDescent="0.25">
      <c r="AH1132" s="27" t="str" cm="1">
        <f t="array" ref="AH1132">IF(AND(LOOKUP(2,1/(ports!B$2:B1132&lt;&gt;""),ports!B$2:B1132)="ReceiverPort",
       OR(LOOKUP(2,1/(ports!D$2:D1132&lt;&gt;""),ports!D$2:D1132)="SenderReceiverInterface",
          LOOKUP(2,1/(ports!D$2:D1132&lt;&gt;""),ports!D$2:D1132)="NvDataInterface")),
  "ReceiverPort_Options",
  IF(AND(LOOKUP(2,1/(ports!B$2:B1132&lt;&gt;""),ports!B$2:B1132)="SenderPort",
         OR(LOOKUP(2,1/(ports!D$2:D1132&lt;&gt;""),ports!D$2:D1132)="SenderReceiverInterface",
            LOOKUP(2,1/(ports!D$2:D1132&lt;&gt;""),ports!D$2:D1132)="NvDataInterface")),
     "SenderPort_Options",
     ""  )
)</f>
        <v/>
      </c>
      <c r="AL1132" s="27" t="str">
        <f>IF(adt_primitive!B1132&lt;&gt;"", adt_primitive!B1132, AL1131)</f>
        <v>ADTS_ActnOnErToMM</v>
      </c>
      <c r="AM1132" t="str">
        <f>IF(ports!E1132&lt;&gt;"", ports!E1132, AM1131)</f>
        <v>Trigger1</v>
      </c>
      <c r="AN1132" t="str">
        <f>IF(ports!C1132&lt;&gt;"", ports!C1132, AN1131)</f>
        <v>Trigger_R_Port</v>
      </c>
      <c r="AO1132" s="27" t="str">
        <f>IF(ports!F1132&lt;&gt;"", ports!F1132, AO1131)</f>
        <v>Trigg2</v>
      </c>
    </row>
    <row r="1133" spans="34:41" ht="15" x14ac:dyDescent="0.25">
      <c r="AH1133" s="27" t="str" cm="1">
        <f t="array" ref="AH1133">IF(AND(LOOKUP(2,1/(ports!B$2:B1133&lt;&gt;""),ports!B$2:B1133)="ReceiverPort",
       OR(LOOKUP(2,1/(ports!D$2:D1133&lt;&gt;""),ports!D$2:D1133)="SenderReceiverInterface",
          LOOKUP(2,1/(ports!D$2:D1133&lt;&gt;""),ports!D$2:D1133)="NvDataInterface")),
  "ReceiverPort_Options",
  IF(AND(LOOKUP(2,1/(ports!B$2:B1133&lt;&gt;""),ports!B$2:B1133)="SenderPort",
         OR(LOOKUP(2,1/(ports!D$2:D1133&lt;&gt;""),ports!D$2:D1133)="SenderReceiverInterface",
            LOOKUP(2,1/(ports!D$2:D1133&lt;&gt;""),ports!D$2:D1133)="NvDataInterface")),
     "SenderPort_Options",
     ""  )
)</f>
        <v/>
      </c>
      <c r="AL1133" s="27" t="str">
        <f>IF(adt_primitive!B1133&lt;&gt;"", adt_primitive!B1133, AL1132)</f>
        <v>ADTS_ActnOnErToMM</v>
      </c>
      <c r="AM1133" t="str">
        <f>IF(ports!E1133&lt;&gt;"", ports!E1133, AM1132)</f>
        <v>Trigger1</v>
      </c>
      <c r="AN1133" t="str">
        <f>IF(ports!C1133&lt;&gt;"", ports!C1133, AN1132)</f>
        <v>Trigger_R_Port</v>
      </c>
      <c r="AO1133" s="27" t="str">
        <f>IF(ports!F1133&lt;&gt;"", ports!F1133, AO1132)</f>
        <v>Trigg2</v>
      </c>
    </row>
    <row r="1134" spans="34:41" ht="15" x14ac:dyDescent="0.25">
      <c r="AH1134" s="27" t="str" cm="1">
        <f t="array" ref="AH1134">IF(AND(LOOKUP(2,1/(ports!B$2:B1134&lt;&gt;""),ports!B$2:B1134)="ReceiverPort",
       OR(LOOKUP(2,1/(ports!D$2:D1134&lt;&gt;""),ports!D$2:D1134)="SenderReceiverInterface",
          LOOKUP(2,1/(ports!D$2:D1134&lt;&gt;""),ports!D$2:D1134)="NvDataInterface")),
  "ReceiverPort_Options",
  IF(AND(LOOKUP(2,1/(ports!B$2:B1134&lt;&gt;""),ports!B$2:B1134)="SenderPort",
         OR(LOOKUP(2,1/(ports!D$2:D1134&lt;&gt;""),ports!D$2:D1134)="SenderReceiverInterface",
            LOOKUP(2,1/(ports!D$2:D1134&lt;&gt;""),ports!D$2:D1134)="NvDataInterface")),
     "SenderPort_Options",
     ""  )
)</f>
        <v/>
      </c>
      <c r="AL1134" s="27" t="str">
        <f>IF(adt_primitive!B1134&lt;&gt;"", adt_primitive!B1134, AL1133)</f>
        <v>ADTS_ActnOnErToMM</v>
      </c>
      <c r="AM1134" t="str">
        <f>IF(ports!E1134&lt;&gt;"", ports!E1134, AM1133)</f>
        <v>Trigger1</v>
      </c>
      <c r="AN1134" t="str">
        <f>IF(ports!C1134&lt;&gt;"", ports!C1134, AN1133)</f>
        <v>Trigger_R_Port</v>
      </c>
      <c r="AO1134" s="27" t="str">
        <f>IF(ports!F1134&lt;&gt;"", ports!F1134, AO1133)</f>
        <v>Trigg2</v>
      </c>
    </row>
    <row r="1135" spans="34:41" ht="15" x14ac:dyDescent="0.25">
      <c r="AH1135" s="27" t="str" cm="1">
        <f t="array" ref="AH1135">IF(AND(LOOKUP(2,1/(ports!B$2:B1135&lt;&gt;""),ports!B$2:B1135)="ReceiverPort",
       OR(LOOKUP(2,1/(ports!D$2:D1135&lt;&gt;""),ports!D$2:D1135)="SenderReceiverInterface",
          LOOKUP(2,1/(ports!D$2:D1135&lt;&gt;""),ports!D$2:D1135)="NvDataInterface")),
  "ReceiverPort_Options",
  IF(AND(LOOKUP(2,1/(ports!B$2:B1135&lt;&gt;""),ports!B$2:B1135)="SenderPort",
         OR(LOOKUP(2,1/(ports!D$2:D1135&lt;&gt;""),ports!D$2:D1135)="SenderReceiverInterface",
            LOOKUP(2,1/(ports!D$2:D1135&lt;&gt;""),ports!D$2:D1135)="NvDataInterface")),
     "SenderPort_Options",
     ""  )
)</f>
        <v/>
      </c>
      <c r="AL1135" s="27" t="str">
        <f>IF(adt_primitive!B1135&lt;&gt;"", adt_primitive!B1135, AL1134)</f>
        <v>ADTS_ActnOnErToMM</v>
      </c>
      <c r="AM1135" t="str">
        <f>IF(ports!E1135&lt;&gt;"", ports!E1135, AM1134)</f>
        <v>Trigger1</v>
      </c>
      <c r="AN1135" t="str">
        <f>IF(ports!C1135&lt;&gt;"", ports!C1135, AN1134)</f>
        <v>Trigger_R_Port</v>
      </c>
      <c r="AO1135" s="27" t="str">
        <f>IF(ports!F1135&lt;&gt;"", ports!F1135, AO1134)</f>
        <v>Trigg2</v>
      </c>
    </row>
    <row r="1136" spans="34:41" ht="15" x14ac:dyDescent="0.25">
      <c r="AH1136" s="27" t="str" cm="1">
        <f t="array" ref="AH1136">IF(AND(LOOKUP(2,1/(ports!B$2:B1136&lt;&gt;""),ports!B$2:B1136)="ReceiverPort",
       OR(LOOKUP(2,1/(ports!D$2:D1136&lt;&gt;""),ports!D$2:D1136)="SenderReceiverInterface",
          LOOKUP(2,1/(ports!D$2:D1136&lt;&gt;""),ports!D$2:D1136)="NvDataInterface")),
  "ReceiverPort_Options",
  IF(AND(LOOKUP(2,1/(ports!B$2:B1136&lt;&gt;""),ports!B$2:B1136)="SenderPort",
         OR(LOOKUP(2,1/(ports!D$2:D1136&lt;&gt;""),ports!D$2:D1136)="SenderReceiverInterface",
            LOOKUP(2,1/(ports!D$2:D1136&lt;&gt;""),ports!D$2:D1136)="NvDataInterface")),
     "SenderPort_Options",
     ""  )
)</f>
        <v/>
      </c>
      <c r="AL1136" s="27" t="str">
        <f>IF(adt_primitive!B1136&lt;&gt;"", adt_primitive!B1136, AL1135)</f>
        <v>ADTS_ActnOnErToMM</v>
      </c>
      <c r="AM1136" t="str">
        <f>IF(ports!E1136&lt;&gt;"", ports!E1136, AM1135)</f>
        <v>Trigger1</v>
      </c>
      <c r="AN1136" t="str">
        <f>IF(ports!C1136&lt;&gt;"", ports!C1136, AN1135)</f>
        <v>Trigger_R_Port</v>
      </c>
      <c r="AO1136" s="27" t="str">
        <f>IF(ports!F1136&lt;&gt;"", ports!F1136, AO1135)</f>
        <v>Trigg2</v>
      </c>
    </row>
    <row r="1137" spans="34:41" ht="15" x14ac:dyDescent="0.25">
      <c r="AH1137" s="27" t="str" cm="1">
        <f t="array" ref="AH1137">IF(AND(LOOKUP(2,1/(ports!B$2:B1137&lt;&gt;""),ports!B$2:B1137)="ReceiverPort",
       OR(LOOKUP(2,1/(ports!D$2:D1137&lt;&gt;""),ports!D$2:D1137)="SenderReceiverInterface",
          LOOKUP(2,1/(ports!D$2:D1137&lt;&gt;""),ports!D$2:D1137)="NvDataInterface")),
  "ReceiverPort_Options",
  IF(AND(LOOKUP(2,1/(ports!B$2:B1137&lt;&gt;""),ports!B$2:B1137)="SenderPort",
         OR(LOOKUP(2,1/(ports!D$2:D1137&lt;&gt;""),ports!D$2:D1137)="SenderReceiverInterface",
            LOOKUP(2,1/(ports!D$2:D1137&lt;&gt;""),ports!D$2:D1137)="NvDataInterface")),
     "SenderPort_Options",
     ""  )
)</f>
        <v/>
      </c>
      <c r="AL1137" s="27" t="str">
        <f>IF(adt_primitive!B1137&lt;&gt;"", adt_primitive!B1137, AL1136)</f>
        <v>ADTS_ActnOnErToMM</v>
      </c>
      <c r="AM1137" t="str">
        <f>IF(ports!E1137&lt;&gt;"", ports!E1137, AM1136)</f>
        <v>Trigger1</v>
      </c>
      <c r="AN1137" t="str">
        <f>IF(ports!C1137&lt;&gt;"", ports!C1137, AN1136)</f>
        <v>Trigger_R_Port</v>
      </c>
      <c r="AO1137" s="27" t="str">
        <f>IF(ports!F1137&lt;&gt;"", ports!F1137, AO1136)</f>
        <v>Trigg2</v>
      </c>
    </row>
    <row r="1138" spans="34:41" ht="15" x14ac:dyDescent="0.25">
      <c r="AH1138" s="27" t="str" cm="1">
        <f t="array" ref="AH1138">IF(AND(LOOKUP(2,1/(ports!B$2:B1138&lt;&gt;""),ports!B$2:B1138)="ReceiverPort",
       OR(LOOKUP(2,1/(ports!D$2:D1138&lt;&gt;""),ports!D$2:D1138)="SenderReceiverInterface",
          LOOKUP(2,1/(ports!D$2:D1138&lt;&gt;""),ports!D$2:D1138)="NvDataInterface")),
  "ReceiverPort_Options",
  IF(AND(LOOKUP(2,1/(ports!B$2:B1138&lt;&gt;""),ports!B$2:B1138)="SenderPort",
         OR(LOOKUP(2,1/(ports!D$2:D1138&lt;&gt;""),ports!D$2:D1138)="SenderReceiverInterface",
            LOOKUP(2,1/(ports!D$2:D1138&lt;&gt;""),ports!D$2:D1138)="NvDataInterface")),
     "SenderPort_Options",
     ""  )
)</f>
        <v/>
      </c>
      <c r="AL1138" s="27" t="str">
        <f>IF(adt_primitive!B1138&lt;&gt;"", adt_primitive!B1138, AL1137)</f>
        <v>ADTS_ActnOnErToMM</v>
      </c>
      <c r="AM1138" t="str">
        <f>IF(ports!E1138&lt;&gt;"", ports!E1138, AM1137)</f>
        <v>Trigger1</v>
      </c>
      <c r="AN1138" t="str">
        <f>IF(ports!C1138&lt;&gt;"", ports!C1138, AN1137)</f>
        <v>Trigger_R_Port</v>
      </c>
      <c r="AO1138" s="27" t="str">
        <f>IF(ports!F1138&lt;&gt;"", ports!F1138, AO1137)</f>
        <v>Trigg2</v>
      </c>
    </row>
    <row r="1139" spans="34:41" ht="15" x14ac:dyDescent="0.25">
      <c r="AH1139" s="27" t="str" cm="1">
        <f t="array" ref="AH1139">IF(AND(LOOKUP(2,1/(ports!B$2:B1139&lt;&gt;""),ports!B$2:B1139)="ReceiverPort",
       OR(LOOKUP(2,1/(ports!D$2:D1139&lt;&gt;""),ports!D$2:D1139)="SenderReceiverInterface",
          LOOKUP(2,1/(ports!D$2:D1139&lt;&gt;""),ports!D$2:D1139)="NvDataInterface")),
  "ReceiverPort_Options",
  IF(AND(LOOKUP(2,1/(ports!B$2:B1139&lt;&gt;""),ports!B$2:B1139)="SenderPort",
         OR(LOOKUP(2,1/(ports!D$2:D1139&lt;&gt;""),ports!D$2:D1139)="SenderReceiverInterface",
            LOOKUP(2,1/(ports!D$2:D1139&lt;&gt;""),ports!D$2:D1139)="NvDataInterface")),
     "SenderPort_Options",
     ""  )
)</f>
        <v/>
      </c>
      <c r="AL1139" s="27" t="str">
        <f>IF(adt_primitive!B1139&lt;&gt;"", adt_primitive!B1139, AL1138)</f>
        <v>ADTS_ActnOnErToMM</v>
      </c>
      <c r="AM1139" t="str">
        <f>IF(ports!E1139&lt;&gt;"", ports!E1139, AM1138)</f>
        <v>Trigger1</v>
      </c>
      <c r="AN1139" t="str">
        <f>IF(ports!C1139&lt;&gt;"", ports!C1139, AN1138)</f>
        <v>Trigger_R_Port</v>
      </c>
      <c r="AO1139" s="27" t="str">
        <f>IF(ports!F1139&lt;&gt;"", ports!F1139, AO1138)</f>
        <v>Trigg2</v>
      </c>
    </row>
    <row r="1140" spans="34:41" ht="15" x14ac:dyDescent="0.25">
      <c r="AH1140" s="27" t="str" cm="1">
        <f t="array" ref="AH1140">IF(AND(LOOKUP(2,1/(ports!B$2:B1140&lt;&gt;""),ports!B$2:B1140)="ReceiverPort",
       OR(LOOKUP(2,1/(ports!D$2:D1140&lt;&gt;""),ports!D$2:D1140)="SenderReceiverInterface",
          LOOKUP(2,1/(ports!D$2:D1140&lt;&gt;""),ports!D$2:D1140)="NvDataInterface")),
  "ReceiverPort_Options",
  IF(AND(LOOKUP(2,1/(ports!B$2:B1140&lt;&gt;""),ports!B$2:B1140)="SenderPort",
         OR(LOOKUP(2,1/(ports!D$2:D1140&lt;&gt;""),ports!D$2:D1140)="SenderReceiverInterface",
            LOOKUP(2,1/(ports!D$2:D1140&lt;&gt;""),ports!D$2:D1140)="NvDataInterface")),
     "SenderPort_Options",
     ""  )
)</f>
        <v/>
      </c>
      <c r="AL1140" s="27" t="str">
        <f>IF(adt_primitive!B1140&lt;&gt;"", adt_primitive!B1140, AL1139)</f>
        <v>ADTS_ActnOnErToMM</v>
      </c>
      <c r="AM1140" t="str">
        <f>IF(ports!E1140&lt;&gt;"", ports!E1140, AM1139)</f>
        <v>Trigger1</v>
      </c>
      <c r="AN1140" t="str">
        <f>IF(ports!C1140&lt;&gt;"", ports!C1140, AN1139)</f>
        <v>Trigger_R_Port</v>
      </c>
      <c r="AO1140" s="27" t="str">
        <f>IF(ports!F1140&lt;&gt;"", ports!F1140, AO1139)</f>
        <v>Trigg2</v>
      </c>
    </row>
    <row r="1141" spans="34:41" ht="15" x14ac:dyDescent="0.25">
      <c r="AH1141" s="27" t="str" cm="1">
        <f t="array" ref="AH1141">IF(AND(LOOKUP(2,1/(ports!B$2:B1141&lt;&gt;""),ports!B$2:B1141)="ReceiverPort",
       OR(LOOKUP(2,1/(ports!D$2:D1141&lt;&gt;""),ports!D$2:D1141)="SenderReceiverInterface",
          LOOKUP(2,1/(ports!D$2:D1141&lt;&gt;""),ports!D$2:D1141)="NvDataInterface")),
  "ReceiverPort_Options",
  IF(AND(LOOKUP(2,1/(ports!B$2:B1141&lt;&gt;""),ports!B$2:B1141)="SenderPort",
         OR(LOOKUP(2,1/(ports!D$2:D1141&lt;&gt;""),ports!D$2:D1141)="SenderReceiverInterface",
            LOOKUP(2,1/(ports!D$2:D1141&lt;&gt;""),ports!D$2:D1141)="NvDataInterface")),
     "SenderPort_Options",
     ""  )
)</f>
        <v/>
      </c>
      <c r="AL1141" s="27" t="str">
        <f>IF(adt_primitive!B1141&lt;&gt;"", adt_primitive!B1141, AL1140)</f>
        <v>ADTS_ActnOnErToMM</v>
      </c>
      <c r="AM1141" t="str">
        <f>IF(ports!E1141&lt;&gt;"", ports!E1141, AM1140)</f>
        <v>Trigger1</v>
      </c>
      <c r="AN1141" t="str">
        <f>IF(ports!C1141&lt;&gt;"", ports!C1141, AN1140)</f>
        <v>Trigger_R_Port</v>
      </c>
      <c r="AO1141" s="27" t="str">
        <f>IF(ports!F1141&lt;&gt;"", ports!F1141, AO1140)</f>
        <v>Trigg2</v>
      </c>
    </row>
    <row r="1142" spans="34:41" ht="15" x14ac:dyDescent="0.25">
      <c r="AH1142" s="27" t="str" cm="1">
        <f t="array" ref="AH1142">IF(AND(LOOKUP(2,1/(ports!B$2:B1142&lt;&gt;""),ports!B$2:B1142)="ReceiverPort",
       OR(LOOKUP(2,1/(ports!D$2:D1142&lt;&gt;""),ports!D$2:D1142)="SenderReceiverInterface",
          LOOKUP(2,1/(ports!D$2:D1142&lt;&gt;""),ports!D$2:D1142)="NvDataInterface")),
  "ReceiverPort_Options",
  IF(AND(LOOKUP(2,1/(ports!B$2:B1142&lt;&gt;""),ports!B$2:B1142)="SenderPort",
         OR(LOOKUP(2,1/(ports!D$2:D1142&lt;&gt;""),ports!D$2:D1142)="SenderReceiverInterface",
            LOOKUP(2,1/(ports!D$2:D1142&lt;&gt;""),ports!D$2:D1142)="NvDataInterface")),
     "SenderPort_Options",
     ""  )
)</f>
        <v/>
      </c>
      <c r="AL1142" s="27" t="str">
        <f>IF(adt_primitive!B1142&lt;&gt;"", adt_primitive!B1142, AL1141)</f>
        <v>ADTS_ActnOnErToMM</v>
      </c>
      <c r="AM1142" t="str">
        <f>IF(ports!E1142&lt;&gt;"", ports!E1142, AM1141)</f>
        <v>Trigger1</v>
      </c>
      <c r="AN1142" t="str">
        <f>IF(ports!C1142&lt;&gt;"", ports!C1142, AN1141)</f>
        <v>Trigger_R_Port</v>
      </c>
      <c r="AO1142" s="27" t="str">
        <f>IF(ports!F1142&lt;&gt;"", ports!F1142, AO1141)</f>
        <v>Trigg2</v>
      </c>
    </row>
    <row r="1143" spans="34:41" ht="15" x14ac:dyDescent="0.25">
      <c r="AH1143" s="27" t="str" cm="1">
        <f t="array" ref="AH1143">IF(AND(LOOKUP(2,1/(ports!B$2:B1143&lt;&gt;""),ports!B$2:B1143)="ReceiverPort",
       OR(LOOKUP(2,1/(ports!D$2:D1143&lt;&gt;""),ports!D$2:D1143)="SenderReceiverInterface",
          LOOKUP(2,1/(ports!D$2:D1143&lt;&gt;""),ports!D$2:D1143)="NvDataInterface")),
  "ReceiverPort_Options",
  IF(AND(LOOKUP(2,1/(ports!B$2:B1143&lt;&gt;""),ports!B$2:B1143)="SenderPort",
         OR(LOOKUP(2,1/(ports!D$2:D1143&lt;&gt;""),ports!D$2:D1143)="SenderReceiverInterface",
            LOOKUP(2,1/(ports!D$2:D1143&lt;&gt;""),ports!D$2:D1143)="NvDataInterface")),
     "SenderPort_Options",
     ""  )
)</f>
        <v/>
      </c>
      <c r="AL1143" s="27" t="str">
        <f>IF(adt_primitive!B1143&lt;&gt;"", adt_primitive!B1143, AL1142)</f>
        <v>ADTS_ActnOnErToMM</v>
      </c>
      <c r="AM1143" t="str">
        <f>IF(ports!E1143&lt;&gt;"", ports!E1143, AM1142)</f>
        <v>Trigger1</v>
      </c>
      <c r="AN1143" t="str">
        <f>IF(ports!C1143&lt;&gt;"", ports!C1143, AN1142)</f>
        <v>Trigger_R_Port</v>
      </c>
      <c r="AO1143" s="27" t="str">
        <f>IF(ports!F1143&lt;&gt;"", ports!F1143, AO1142)</f>
        <v>Trigg2</v>
      </c>
    </row>
    <row r="1144" spans="34:41" ht="15" x14ac:dyDescent="0.25">
      <c r="AH1144" s="27" t="str" cm="1">
        <f t="array" ref="AH1144">IF(AND(LOOKUP(2,1/(ports!B$2:B1144&lt;&gt;""),ports!B$2:B1144)="ReceiverPort",
       OR(LOOKUP(2,1/(ports!D$2:D1144&lt;&gt;""),ports!D$2:D1144)="SenderReceiverInterface",
          LOOKUP(2,1/(ports!D$2:D1144&lt;&gt;""),ports!D$2:D1144)="NvDataInterface")),
  "ReceiverPort_Options",
  IF(AND(LOOKUP(2,1/(ports!B$2:B1144&lt;&gt;""),ports!B$2:B1144)="SenderPort",
         OR(LOOKUP(2,1/(ports!D$2:D1144&lt;&gt;""),ports!D$2:D1144)="SenderReceiverInterface",
            LOOKUP(2,1/(ports!D$2:D1144&lt;&gt;""),ports!D$2:D1144)="NvDataInterface")),
     "SenderPort_Options",
     ""  )
)</f>
        <v/>
      </c>
      <c r="AL1144" s="27" t="str">
        <f>IF(adt_primitive!B1144&lt;&gt;"", adt_primitive!B1144, AL1143)</f>
        <v>ADTS_ActnOnErToMM</v>
      </c>
      <c r="AM1144" t="str">
        <f>IF(ports!E1144&lt;&gt;"", ports!E1144, AM1143)</f>
        <v>Trigger1</v>
      </c>
      <c r="AN1144" t="str">
        <f>IF(ports!C1144&lt;&gt;"", ports!C1144, AN1143)</f>
        <v>Trigger_R_Port</v>
      </c>
      <c r="AO1144" s="27" t="str">
        <f>IF(ports!F1144&lt;&gt;"", ports!F1144, AO1143)</f>
        <v>Trigg2</v>
      </c>
    </row>
    <row r="1145" spans="34:41" ht="15" x14ac:dyDescent="0.25">
      <c r="AH1145" s="27" t="str" cm="1">
        <f t="array" ref="AH1145">IF(AND(LOOKUP(2,1/(ports!B$2:B1145&lt;&gt;""),ports!B$2:B1145)="ReceiverPort",
       OR(LOOKUP(2,1/(ports!D$2:D1145&lt;&gt;""),ports!D$2:D1145)="SenderReceiverInterface",
          LOOKUP(2,1/(ports!D$2:D1145&lt;&gt;""),ports!D$2:D1145)="NvDataInterface")),
  "ReceiverPort_Options",
  IF(AND(LOOKUP(2,1/(ports!B$2:B1145&lt;&gt;""),ports!B$2:B1145)="SenderPort",
         OR(LOOKUP(2,1/(ports!D$2:D1145&lt;&gt;""),ports!D$2:D1145)="SenderReceiverInterface",
            LOOKUP(2,1/(ports!D$2:D1145&lt;&gt;""),ports!D$2:D1145)="NvDataInterface")),
     "SenderPort_Options",
     ""  )
)</f>
        <v/>
      </c>
      <c r="AL1145" s="27" t="str">
        <f>IF(adt_primitive!B1145&lt;&gt;"", adt_primitive!B1145, AL1144)</f>
        <v>ADTS_ActnOnErToMM</v>
      </c>
      <c r="AM1145" t="str">
        <f>IF(ports!E1145&lt;&gt;"", ports!E1145, AM1144)</f>
        <v>Trigger1</v>
      </c>
      <c r="AN1145" t="str">
        <f>IF(ports!C1145&lt;&gt;"", ports!C1145, AN1144)</f>
        <v>Trigger_R_Port</v>
      </c>
      <c r="AO1145" s="27" t="str">
        <f>IF(ports!F1145&lt;&gt;"", ports!F1145, AO1144)</f>
        <v>Trigg2</v>
      </c>
    </row>
    <row r="1146" spans="34:41" ht="15" x14ac:dyDescent="0.25">
      <c r="AH1146" s="27" t="str" cm="1">
        <f t="array" ref="AH1146">IF(AND(LOOKUP(2,1/(ports!B$2:B1146&lt;&gt;""),ports!B$2:B1146)="ReceiverPort",
       OR(LOOKUP(2,1/(ports!D$2:D1146&lt;&gt;""),ports!D$2:D1146)="SenderReceiverInterface",
          LOOKUP(2,1/(ports!D$2:D1146&lt;&gt;""),ports!D$2:D1146)="NvDataInterface")),
  "ReceiverPort_Options",
  IF(AND(LOOKUP(2,1/(ports!B$2:B1146&lt;&gt;""),ports!B$2:B1146)="SenderPort",
         OR(LOOKUP(2,1/(ports!D$2:D1146&lt;&gt;""),ports!D$2:D1146)="SenderReceiverInterface",
            LOOKUP(2,1/(ports!D$2:D1146&lt;&gt;""),ports!D$2:D1146)="NvDataInterface")),
     "SenderPort_Options",
     ""  )
)</f>
        <v/>
      </c>
      <c r="AL1146" s="27" t="str">
        <f>IF(adt_primitive!B1146&lt;&gt;"", adt_primitive!B1146, AL1145)</f>
        <v>ADTS_ActnOnErToMM</v>
      </c>
      <c r="AM1146" t="str">
        <f>IF(ports!E1146&lt;&gt;"", ports!E1146, AM1145)</f>
        <v>Trigger1</v>
      </c>
      <c r="AN1146" t="str">
        <f>IF(ports!C1146&lt;&gt;"", ports!C1146, AN1145)</f>
        <v>Trigger_R_Port</v>
      </c>
      <c r="AO1146" s="27" t="str">
        <f>IF(ports!F1146&lt;&gt;"", ports!F1146, AO1145)</f>
        <v>Trigg2</v>
      </c>
    </row>
    <row r="1147" spans="34:41" ht="15" x14ac:dyDescent="0.25">
      <c r="AH1147" s="27" t="str" cm="1">
        <f t="array" ref="AH1147">IF(AND(LOOKUP(2,1/(ports!B$2:B1147&lt;&gt;""),ports!B$2:B1147)="ReceiverPort",
       OR(LOOKUP(2,1/(ports!D$2:D1147&lt;&gt;""),ports!D$2:D1147)="SenderReceiverInterface",
          LOOKUP(2,1/(ports!D$2:D1147&lt;&gt;""),ports!D$2:D1147)="NvDataInterface")),
  "ReceiverPort_Options",
  IF(AND(LOOKUP(2,1/(ports!B$2:B1147&lt;&gt;""),ports!B$2:B1147)="SenderPort",
         OR(LOOKUP(2,1/(ports!D$2:D1147&lt;&gt;""),ports!D$2:D1147)="SenderReceiverInterface",
            LOOKUP(2,1/(ports!D$2:D1147&lt;&gt;""),ports!D$2:D1147)="NvDataInterface")),
     "SenderPort_Options",
     ""  )
)</f>
        <v/>
      </c>
      <c r="AL1147" s="27" t="str">
        <f>IF(adt_primitive!B1147&lt;&gt;"", adt_primitive!B1147, AL1146)</f>
        <v>ADTS_ActnOnErToMM</v>
      </c>
      <c r="AM1147" t="str">
        <f>IF(ports!E1147&lt;&gt;"", ports!E1147, AM1146)</f>
        <v>Trigger1</v>
      </c>
      <c r="AN1147" t="str">
        <f>IF(ports!C1147&lt;&gt;"", ports!C1147, AN1146)</f>
        <v>Trigger_R_Port</v>
      </c>
      <c r="AO1147" s="27" t="str">
        <f>IF(ports!F1147&lt;&gt;"", ports!F1147, AO1146)</f>
        <v>Trigg2</v>
      </c>
    </row>
    <row r="1148" spans="34:41" ht="15" x14ac:dyDescent="0.25">
      <c r="AH1148" s="27" t="str" cm="1">
        <f t="array" ref="AH1148">IF(AND(LOOKUP(2,1/(ports!B$2:B1148&lt;&gt;""),ports!B$2:B1148)="ReceiverPort",
       OR(LOOKUP(2,1/(ports!D$2:D1148&lt;&gt;""),ports!D$2:D1148)="SenderReceiverInterface",
          LOOKUP(2,1/(ports!D$2:D1148&lt;&gt;""),ports!D$2:D1148)="NvDataInterface")),
  "ReceiverPort_Options",
  IF(AND(LOOKUP(2,1/(ports!B$2:B1148&lt;&gt;""),ports!B$2:B1148)="SenderPort",
         OR(LOOKUP(2,1/(ports!D$2:D1148&lt;&gt;""),ports!D$2:D1148)="SenderReceiverInterface",
            LOOKUP(2,1/(ports!D$2:D1148&lt;&gt;""),ports!D$2:D1148)="NvDataInterface")),
     "SenderPort_Options",
     ""  )
)</f>
        <v/>
      </c>
      <c r="AL1148" s="27" t="str">
        <f>IF(adt_primitive!B1148&lt;&gt;"", adt_primitive!B1148, AL1147)</f>
        <v>ADTS_ActnOnErToMM</v>
      </c>
      <c r="AM1148" t="str">
        <f>IF(ports!E1148&lt;&gt;"", ports!E1148, AM1147)</f>
        <v>Trigger1</v>
      </c>
      <c r="AN1148" t="str">
        <f>IF(ports!C1148&lt;&gt;"", ports!C1148, AN1147)</f>
        <v>Trigger_R_Port</v>
      </c>
      <c r="AO1148" s="27" t="str">
        <f>IF(ports!F1148&lt;&gt;"", ports!F1148, AO1147)</f>
        <v>Trigg2</v>
      </c>
    </row>
    <row r="1149" spans="34:41" ht="15" x14ac:dyDescent="0.25">
      <c r="AH1149" s="27" t="str" cm="1">
        <f t="array" ref="AH1149">IF(AND(LOOKUP(2,1/(ports!B$2:B1149&lt;&gt;""),ports!B$2:B1149)="ReceiverPort",
       OR(LOOKUP(2,1/(ports!D$2:D1149&lt;&gt;""),ports!D$2:D1149)="SenderReceiverInterface",
          LOOKUP(2,1/(ports!D$2:D1149&lt;&gt;""),ports!D$2:D1149)="NvDataInterface")),
  "ReceiverPort_Options",
  IF(AND(LOOKUP(2,1/(ports!B$2:B1149&lt;&gt;""),ports!B$2:B1149)="SenderPort",
         OR(LOOKUP(2,1/(ports!D$2:D1149&lt;&gt;""),ports!D$2:D1149)="SenderReceiverInterface",
            LOOKUP(2,1/(ports!D$2:D1149&lt;&gt;""),ports!D$2:D1149)="NvDataInterface")),
     "SenderPort_Options",
     ""  )
)</f>
        <v/>
      </c>
      <c r="AL1149" s="27" t="str">
        <f>IF(adt_primitive!B1149&lt;&gt;"", adt_primitive!B1149, AL1148)</f>
        <v>ADTS_ActnOnErToMM</v>
      </c>
      <c r="AM1149" t="str">
        <f>IF(ports!E1149&lt;&gt;"", ports!E1149, AM1148)</f>
        <v>Trigger1</v>
      </c>
      <c r="AN1149" t="str">
        <f>IF(ports!C1149&lt;&gt;"", ports!C1149, AN1148)</f>
        <v>Trigger_R_Port</v>
      </c>
      <c r="AO1149" s="27" t="str">
        <f>IF(ports!F1149&lt;&gt;"", ports!F1149, AO1148)</f>
        <v>Trigg2</v>
      </c>
    </row>
    <row r="1150" spans="34:41" ht="15" x14ac:dyDescent="0.25">
      <c r="AH1150" s="27" t="str" cm="1">
        <f t="array" ref="AH1150">IF(AND(LOOKUP(2,1/(ports!B$2:B1150&lt;&gt;""),ports!B$2:B1150)="ReceiverPort",
       OR(LOOKUP(2,1/(ports!D$2:D1150&lt;&gt;""),ports!D$2:D1150)="SenderReceiverInterface",
          LOOKUP(2,1/(ports!D$2:D1150&lt;&gt;""),ports!D$2:D1150)="NvDataInterface")),
  "ReceiverPort_Options",
  IF(AND(LOOKUP(2,1/(ports!B$2:B1150&lt;&gt;""),ports!B$2:B1150)="SenderPort",
         OR(LOOKUP(2,1/(ports!D$2:D1150&lt;&gt;""),ports!D$2:D1150)="SenderReceiverInterface",
            LOOKUP(2,1/(ports!D$2:D1150&lt;&gt;""),ports!D$2:D1150)="NvDataInterface")),
     "SenderPort_Options",
     ""  )
)</f>
        <v/>
      </c>
      <c r="AL1150" s="27" t="str">
        <f>IF(adt_primitive!B1150&lt;&gt;"", adt_primitive!B1150, AL1149)</f>
        <v>ADTS_ActnOnErToMM</v>
      </c>
      <c r="AM1150" t="str">
        <f>IF(ports!E1150&lt;&gt;"", ports!E1150, AM1149)</f>
        <v>Trigger1</v>
      </c>
      <c r="AN1150" t="str">
        <f>IF(ports!C1150&lt;&gt;"", ports!C1150, AN1149)</f>
        <v>Trigger_R_Port</v>
      </c>
      <c r="AO1150" s="27" t="str">
        <f>IF(ports!F1150&lt;&gt;"", ports!F1150, AO1149)</f>
        <v>Trigg2</v>
      </c>
    </row>
    <row r="1151" spans="34:41" ht="15" x14ac:dyDescent="0.25">
      <c r="AH1151" s="27" t="str" cm="1">
        <f t="array" ref="AH1151">IF(AND(LOOKUP(2,1/(ports!B$2:B1151&lt;&gt;""),ports!B$2:B1151)="ReceiverPort",
       OR(LOOKUP(2,1/(ports!D$2:D1151&lt;&gt;""),ports!D$2:D1151)="SenderReceiverInterface",
          LOOKUP(2,1/(ports!D$2:D1151&lt;&gt;""),ports!D$2:D1151)="NvDataInterface")),
  "ReceiverPort_Options",
  IF(AND(LOOKUP(2,1/(ports!B$2:B1151&lt;&gt;""),ports!B$2:B1151)="SenderPort",
         OR(LOOKUP(2,1/(ports!D$2:D1151&lt;&gt;""),ports!D$2:D1151)="SenderReceiverInterface",
            LOOKUP(2,1/(ports!D$2:D1151&lt;&gt;""),ports!D$2:D1151)="NvDataInterface")),
     "SenderPort_Options",
     ""  )
)</f>
        <v/>
      </c>
      <c r="AL1151" s="27" t="str">
        <f>IF(adt_primitive!B1151&lt;&gt;"", adt_primitive!B1151, AL1150)</f>
        <v>ADTS_ActnOnErToMM</v>
      </c>
      <c r="AM1151" t="str">
        <f>IF(ports!E1151&lt;&gt;"", ports!E1151, AM1150)</f>
        <v>Trigger1</v>
      </c>
      <c r="AN1151" t="str">
        <f>IF(ports!C1151&lt;&gt;"", ports!C1151, AN1150)</f>
        <v>Trigger_R_Port</v>
      </c>
      <c r="AO1151" s="27" t="str">
        <f>IF(ports!F1151&lt;&gt;"", ports!F1151, AO1150)</f>
        <v>Trigg2</v>
      </c>
    </row>
    <row r="1152" spans="34:41" ht="15" x14ac:dyDescent="0.25">
      <c r="AH1152" s="27" t="str" cm="1">
        <f t="array" ref="AH1152">IF(AND(LOOKUP(2,1/(ports!B$2:B1152&lt;&gt;""),ports!B$2:B1152)="ReceiverPort",
       OR(LOOKUP(2,1/(ports!D$2:D1152&lt;&gt;""),ports!D$2:D1152)="SenderReceiverInterface",
          LOOKUP(2,1/(ports!D$2:D1152&lt;&gt;""),ports!D$2:D1152)="NvDataInterface")),
  "ReceiverPort_Options",
  IF(AND(LOOKUP(2,1/(ports!B$2:B1152&lt;&gt;""),ports!B$2:B1152)="SenderPort",
         OR(LOOKUP(2,1/(ports!D$2:D1152&lt;&gt;""),ports!D$2:D1152)="SenderReceiverInterface",
            LOOKUP(2,1/(ports!D$2:D1152&lt;&gt;""),ports!D$2:D1152)="NvDataInterface")),
     "SenderPort_Options",
     ""  )
)</f>
        <v/>
      </c>
      <c r="AL1152" s="27" t="str">
        <f>IF(adt_primitive!B1152&lt;&gt;"", adt_primitive!B1152, AL1151)</f>
        <v>ADTS_ActnOnErToMM</v>
      </c>
      <c r="AM1152" t="str">
        <f>IF(ports!E1152&lt;&gt;"", ports!E1152, AM1151)</f>
        <v>Trigger1</v>
      </c>
      <c r="AN1152" t="str">
        <f>IF(ports!C1152&lt;&gt;"", ports!C1152, AN1151)</f>
        <v>Trigger_R_Port</v>
      </c>
      <c r="AO1152" s="27" t="str">
        <f>IF(ports!F1152&lt;&gt;"", ports!F1152, AO1151)</f>
        <v>Trigg2</v>
      </c>
    </row>
    <row r="1153" spans="34:41" ht="15" x14ac:dyDescent="0.25">
      <c r="AH1153" s="27" t="str" cm="1">
        <f t="array" ref="AH1153">IF(AND(LOOKUP(2,1/(ports!B$2:B1153&lt;&gt;""),ports!B$2:B1153)="ReceiverPort",
       OR(LOOKUP(2,1/(ports!D$2:D1153&lt;&gt;""),ports!D$2:D1153)="SenderReceiverInterface",
          LOOKUP(2,1/(ports!D$2:D1153&lt;&gt;""),ports!D$2:D1153)="NvDataInterface")),
  "ReceiverPort_Options",
  IF(AND(LOOKUP(2,1/(ports!B$2:B1153&lt;&gt;""),ports!B$2:B1153)="SenderPort",
         OR(LOOKUP(2,1/(ports!D$2:D1153&lt;&gt;""),ports!D$2:D1153)="SenderReceiverInterface",
            LOOKUP(2,1/(ports!D$2:D1153&lt;&gt;""),ports!D$2:D1153)="NvDataInterface")),
     "SenderPort_Options",
     ""  )
)</f>
        <v/>
      </c>
      <c r="AL1153" s="27" t="str">
        <f>IF(adt_primitive!B1153&lt;&gt;"", adt_primitive!B1153, AL1152)</f>
        <v>ADTS_ActnOnErToMM</v>
      </c>
      <c r="AM1153" t="str">
        <f>IF(ports!E1153&lt;&gt;"", ports!E1153, AM1152)</f>
        <v>Trigger1</v>
      </c>
      <c r="AN1153" t="str">
        <f>IF(ports!C1153&lt;&gt;"", ports!C1153, AN1152)</f>
        <v>Trigger_R_Port</v>
      </c>
      <c r="AO1153" s="27" t="str">
        <f>IF(ports!F1153&lt;&gt;"", ports!F1153, AO1152)</f>
        <v>Trigg2</v>
      </c>
    </row>
    <row r="1154" spans="34:41" ht="15" x14ac:dyDescent="0.25">
      <c r="AH1154" s="27" t="str" cm="1">
        <f t="array" ref="AH1154">IF(AND(LOOKUP(2,1/(ports!B$2:B1154&lt;&gt;""),ports!B$2:B1154)="ReceiverPort",
       OR(LOOKUP(2,1/(ports!D$2:D1154&lt;&gt;""),ports!D$2:D1154)="SenderReceiverInterface",
          LOOKUP(2,1/(ports!D$2:D1154&lt;&gt;""),ports!D$2:D1154)="NvDataInterface")),
  "ReceiverPort_Options",
  IF(AND(LOOKUP(2,1/(ports!B$2:B1154&lt;&gt;""),ports!B$2:B1154)="SenderPort",
         OR(LOOKUP(2,1/(ports!D$2:D1154&lt;&gt;""),ports!D$2:D1154)="SenderReceiverInterface",
            LOOKUP(2,1/(ports!D$2:D1154&lt;&gt;""),ports!D$2:D1154)="NvDataInterface")),
     "SenderPort_Options",
     ""  )
)</f>
        <v/>
      </c>
      <c r="AL1154" s="27" t="str">
        <f>IF(adt_primitive!B1154&lt;&gt;"", adt_primitive!B1154, AL1153)</f>
        <v>ADTS_ActnOnErToMM</v>
      </c>
      <c r="AM1154" t="str">
        <f>IF(ports!E1154&lt;&gt;"", ports!E1154, AM1153)</f>
        <v>Trigger1</v>
      </c>
      <c r="AN1154" t="str">
        <f>IF(ports!C1154&lt;&gt;"", ports!C1154, AN1153)</f>
        <v>Trigger_R_Port</v>
      </c>
      <c r="AO1154" s="27" t="str">
        <f>IF(ports!F1154&lt;&gt;"", ports!F1154, AO1153)</f>
        <v>Trigg2</v>
      </c>
    </row>
    <row r="1155" spans="34:41" ht="15" x14ac:dyDescent="0.25">
      <c r="AH1155" s="27" t="str" cm="1">
        <f t="array" ref="AH1155">IF(AND(LOOKUP(2,1/(ports!B$2:B1155&lt;&gt;""),ports!B$2:B1155)="ReceiverPort",
       OR(LOOKUP(2,1/(ports!D$2:D1155&lt;&gt;""),ports!D$2:D1155)="SenderReceiverInterface",
          LOOKUP(2,1/(ports!D$2:D1155&lt;&gt;""),ports!D$2:D1155)="NvDataInterface")),
  "ReceiverPort_Options",
  IF(AND(LOOKUP(2,1/(ports!B$2:B1155&lt;&gt;""),ports!B$2:B1155)="SenderPort",
         OR(LOOKUP(2,1/(ports!D$2:D1155&lt;&gt;""),ports!D$2:D1155)="SenderReceiverInterface",
            LOOKUP(2,1/(ports!D$2:D1155&lt;&gt;""),ports!D$2:D1155)="NvDataInterface")),
     "SenderPort_Options",
     ""  )
)</f>
        <v/>
      </c>
      <c r="AL1155" s="27" t="str">
        <f>IF(adt_primitive!B1155&lt;&gt;"", adt_primitive!B1155, AL1154)</f>
        <v>ADTS_ActnOnErToMM</v>
      </c>
      <c r="AM1155" t="str">
        <f>IF(ports!E1155&lt;&gt;"", ports!E1155, AM1154)</f>
        <v>Trigger1</v>
      </c>
      <c r="AN1155" t="str">
        <f>IF(ports!C1155&lt;&gt;"", ports!C1155, AN1154)</f>
        <v>Trigger_R_Port</v>
      </c>
      <c r="AO1155" s="27" t="str">
        <f>IF(ports!F1155&lt;&gt;"", ports!F1155, AO1154)</f>
        <v>Trigg2</v>
      </c>
    </row>
    <row r="1156" spans="34:41" ht="15" x14ac:dyDescent="0.25">
      <c r="AH1156" s="27" t="str" cm="1">
        <f t="array" ref="AH1156">IF(AND(LOOKUP(2,1/(ports!B$2:B1156&lt;&gt;""),ports!B$2:B1156)="ReceiverPort",
       OR(LOOKUP(2,1/(ports!D$2:D1156&lt;&gt;""),ports!D$2:D1156)="SenderReceiverInterface",
          LOOKUP(2,1/(ports!D$2:D1156&lt;&gt;""),ports!D$2:D1156)="NvDataInterface")),
  "ReceiverPort_Options",
  IF(AND(LOOKUP(2,1/(ports!B$2:B1156&lt;&gt;""),ports!B$2:B1156)="SenderPort",
         OR(LOOKUP(2,1/(ports!D$2:D1156&lt;&gt;""),ports!D$2:D1156)="SenderReceiverInterface",
            LOOKUP(2,1/(ports!D$2:D1156&lt;&gt;""),ports!D$2:D1156)="NvDataInterface")),
     "SenderPort_Options",
     ""  )
)</f>
        <v/>
      </c>
      <c r="AL1156" s="27" t="str">
        <f>IF(adt_primitive!B1156&lt;&gt;"", adt_primitive!B1156, AL1155)</f>
        <v>ADTS_ActnOnErToMM</v>
      </c>
      <c r="AM1156" t="str">
        <f>IF(ports!E1156&lt;&gt;"", ports!E1156, AM1155)</f>
        <v>Trigger1</v>
      </c>
      <c r="AN1156" t="str">
        <f>IF(ports!C1156&lt;&gt;"", ports!C1156, AN1155)</f>
        <v>Trigger_R_Port</v>
      </c>
      <c r="AO1156" s="27" t="str">
        <f>IF(ports!F1156&lt;&gt;"", ports!F1156, AO1155)</f>
        <v>Trigg2</v>
      </c>
    </row>
    <row r="1157" spans="34:41" ht="15" x14ac:dyDescent="0.25">
      <c r="AH1157" s="27" t="str" cm="1">
        <f t="array" ref="AH1157">IF(AND(LOOKUP(2,1/(ports!B$2:B1157&lt;&gt;""),ports!B$2:B1157)="ReceiverPort",
       OR(LOOKUP(2,1/(ports!D$2:D1157&lt;&gt;""),ports!D$2:D1157)="SenderReceiverInterface",
          LOOKUP(2,1/(ports!D$2:D1157&lt;&gt;""),ports!D$2:D1157)="NvDataInterface")),
  "ReceiverPort_Options",
  IF(AND(LOOKUP(2,1/(ports!B$2:B1157&lt;&gt;""),ports!B$2:B1157)="SenderPort",
         OR(LOOKUP(2,1/(ports!D$2:D1157&lt;&gt;""),ports!D$2:D1157)="SenderReceiverInterface",
            LOOKUP(2,1/(ports!D$2:D1157&lt;&gt;""),ports!D$2:D1157)="NvDataInterface")),
     "SenderPort_Options",
     ""  )
)</f>
        <v/>
      </c>
      <c r="AL1157" s="27" t="str">
        <f>IF(adt_primitive!B1157&lt;&gt;"", adt_primitive!B1157, AL1156)</f>
        <v>ADTS_ActnOnErToMM</v>
      </c>
      <c r="AM1157" t="str">
        <f>IF(ports!E1157&lt;&gt;"", ports!E1157, AM1156)</f>
        <v>Trigger1</v>
      </c>
      <c r="AN1157" t="str">
        <f>IF(ports!C1157&lt;&gt;"", ports!C1157, AN1156)</f>
        <v>Trigger_R_Port</v>
      </c>
      <c r="AO1157" s="27" t="str">
        <f>IF(ports!F1157&lt;&gt;"", ports!F1157, AO1156)</f>
        <v>Trigg2</v>
      </c>
    </row>
    <row r="1158" spans="34:41" ht="15" x14ac:dyDescent="0.25">
      <c r="AH1158" s="27" t="str" cm="1">
        <f t="array" ref="AH1158">IF(AND(LOOKUP(2,1/(ports!B$2:B1158&lt;&gt;""),ports!B$2:B1158)="ReceiverPort",
       OR(LOOKUP(2,1/(ports!D$2:D1158&lt;&gt;""),ports!D$2:D1158)="SenderReceiverInterface",
          LOOKUP(2,1/(ports!D$2:D1158&lt;&gt;""),ports!D$2:D1158)="NvDataInterface")),
  "ReceiverPort_Options",
  IF(AND(LOOKUP(2,1/(ports!B$2:B1158&lt;&gt;""),ports!B$2:B1158)="SenderPort",
         OR(LOOKUP(2,1/(ports!D$2:D1158&lt;&gt;""),ports!D$2:D1158)="SenderReceiverInterface",
            LOOKUP(2,1/(ports!D$2:D1158&lt;&gt;""),ports!D$2:D1158)="NvDataInterface")),
     "SenderPort_Options",
     ""  )
)</f>
        <v/>
      </c>
      <c r="AL1158" s="27" t="str">
        <f>IF(adt_primitive!B1158&lt;&gt;"", adt_primitive!B1158, AL1157)</f>
        <v>ADTS_ActnOnErToMM</v>
      </c>
      <c r="AM1158" t="str">
        <f>IF(ports!E1158&lt;&gt;"", ports!E1158, AM1157)</f>
        <v>Trigger1</v>
      </c>
      <c r="AN1158" t="str">
        <f>IF(ports!C1158&lt;&gt;"", ports!C1158, AN1157)</f>
        <v>Trigger_R_Port</v>
      </c>
      <c r="AO1158" s="27" t="str">
        <f>IF(ports!F1158&lt;&gt;"", ports!F1158, AO1157)</f>
        <v>Trigg2</v>
      </c>
    </row>
    <row r="1159" spans="34:41" ht="15" x14ac:dyDescent="0.25">
      <c r="AH1159" s="27" t="str" cm="1">
        <f t="array" ref="AH1159">IF(AND(LOOKUP(2,1/(ports!B$2:B1159&lt;&gt;""),ports!B$2:B1159)="ReceiverPort",
       OR(LOOKUP(2,1/(ports!D$2:D1159&lt;&gt;""),ports!D$2:D1159)="SenderReceiverInterface",
          LOOKUP(2,1/(ports!D$2:D1159&lt;&gt;""),ports!D$2:D1159)="NvDataInterface")),
  "ReceiverPort_Options",
  IF(AND(LOOKUP(2,1/(ports!B$2:B1159&lt;&gt;""),ports!B$2:B1159)="SenderPort",
         OR(LOOKUP(2,1/(ports!D$2:D1159&lt;&gt;""),ports!D$2:D1159)="SenderReceiverInterface",
            LOOKUP(2,1/(ports!D$2:D1159&lt;&gt;""),ports!D$2:D1159)="NvDataInterface")),
     "SenderPort_Options",
     ""  )
)</f>
        <v/>
      </c>
      <c r="AL1159" s="27" t="str">
        <f>IF(adt_primitive!B1159&lt;&gt;"", adt_primitive!B1159, AL1158)</f>
        <v>ADTS_ActnOnErToMM</v>
      </c>
      <c r="AM1159" t="str">
        <f>IF(ports!E1159&lt;&gt;"", ports!E1159, AM1158)</f>
        <v>Trigger1</v>
      </c>
      <c r="AN1159" t="str">
        <f>IF(ports!C1159&lt;&gt;"", ports!C1159, AN1158)</f>
        <v>Trigger_R_Port</v>
      </c>
      <c r="AO1159" s="27" t="str">
        <f>IF(ports!F1159&lt;&gt;"", ports!F1159, AO1158)</f>
        <v>Trigg2</v>
      </c>
    </row>
    <row r="1160" spans="34:41" ht="15" x14ac:dyDescent="0.25">
      <c r="AH1160" s="27" t="str" cm="1">
        <f t="array" ref="AH1160">IF(AND(LOOKUP(2,1/(ports!B$2:B1160&lt;&gt;""),ports!B$2:B1160)="ReceiverPort",
       OR(LOOKUP(2,1/(ports!D$2:D1160&lt;&gt;""),ports!D$2:D1160)="SenderReceiverInterface",
          LOOKUP(2,1/(ports!D$2:D1160&lt;&gt;""),ports!D$2:D1160)="NvDataInterface")),
  "ReceiverPort_Options",
  IF(AND(LOOKUP(2,1/(ports!B$2:B1160&lt;&gt;""),ports!B$2:B1160)="SenderPort",
         OR(LOOKUP(2,1/(ports!D$2:D1160&lt;&gt;""),ports!D$2:D1160)="SenderReceiverInterface",
            LOOKUP(2,1/(ports!D$2:D1160&lt;&gt;""),ports!D$2:D1160)="NvDataInterface")),
     "SenderPort_Options",
     ""  )
)</f>
        <v/>
      </c>
      <c r="AL1160" s="27" t="str">
        <f>IF(adt_primitive!B1160&lt;&gt;"", adt_primitive!B1160, AL1159)</f>
        <v>ADTS_ActnOnErToMM</v>
      </c>
      <c r="AM1160" t="str">
        <f>IF(ports!E1160&lt;&gt;"", ports!E1160, AM1159)</f>
        <v>Trigger1</v>
      </c>
      <c r="AN1160" t="str">
        <f>IF(ports!C1160&lt;&gt;"", ports!C1160, AN1159)</f>
        <v>Trigger_R_Port</v>
      </c>
      <c r="AO1160" s="27" t="str">
        <f>IF(ports!F1160&lt;&gt;"", ports!F1160, AO1159)</f>
        <v>Trigg2</v>
      </c>
    </row>
    <row r="1161" spans="34:41" ht="15" x14ac:dyDescent="0.25">
      <c r="AH1161" s="27" t="str" cm="1">
        <f t="array" ref="AH1161">IF(AND(LOOKUP(2,1/(ports!B$2:B1161&lt;&gt;""),ports!B$2:B1161)="ReceiverPort",
       OR(LOOKUP(2,1/(ports!D$2:D1161&lt;&gt;""),ports!D$2:D1161)="SenderReceiverInterface",
          LOOKUP(2,1/(ports!D$2:D1161&lt;&gt;""),ports!D$2:D1161)="NvDataInterface")),
  "ReceiverPort_Options",
  IF(AND(LOOKUP(2,1/(ports!B$2:B1161&lt;&gt;""),ports!B$2:B1161)="SenderPort",
         OR(LOOKUP(2,1/(ports!D$2:D1161&lt;&gt;""),ports!D$2:D1161)="SenderReceiverInterface",
            LOOKUP(2,1/(ports!D$2:D1161&lt;&gt;""),ports!D$2:D1161)="NvDataInterface")),
     "SenderPort_Options",
     ""  )
)</f>
        <v/>
      </c>
      <c r="AL1161" s="27" t="str">
        <f>IF(adt_primitive!B1161&lt;&gt;"", adt_primitive!B1161, AL1160)</f>
        <v>ADTS_ActnOnErToMM</v>
      </c>
      <c r="AM1161" t="str">
        <f>IF(ports!E1161&lt;&gt;"", ports!E1161, AM1160)</f>
        <v>Trigger1</v>
      </c>
      <c r="AN1161" t="str">
        <f>IF(ports!C1161&lt;&gt;"", ports!C1161, AN1160)</f>
        <v>Trigger_R_Port</v>
      </c>
      <c r="AO1161" s="27" t="str">
        <f>IF(ports!F1161&lt;&gt;"", ports!F1161, AO1160)</f>
        <v>Trigg2</v>
      </c>
    </row>
    <row r="1162" spans="34:41" ht="15" x14ac:dyDescent="0.25">
      <c r="AH1162" s="27" t="str" cm="1">
        <f t="array" ref="AH1162">IF(AND(LOOKUP(2,1/(ports!B$2:B1162&lt;&gt;""),ports!B$2:B1162)="ReceiverPort",
       OR(LOOKUP(2,1/(ports!D$2:D1162&lt;&gt;""),ports!D$2:D1162)="SenderReceiverInterface",
          LOOKUP(2,1/(ports!D$2:D1162&lt;&gt;""),ports!D$2:D1162)="NvDataInterface")),
  "ReceiverPort_Options",
  IF(AND(LOOKUP(2,1/(ports!B$2:B1162&lt;&gt;""),ports!B$2:B1162)="SenderPort",
         OR(LOOKUP(2,1/(ports!D$2:D1162&lt;&gt;""),ports!D$2:D1162)="SenderReceiverInterface",
            LOOKUP(2,1/(ports!D$2:D1162&lt;&gt;""),ports!D$2:D1162)="NvDataInterface")),
     "SenderPort_Options",
     ""  )
)</f>
        <v/>
      </c>
      <c r="AL1162" s="27" t="str">
        <f>IF(adt_primitive!B1162&lt;&gt;"", adt_primitive!B1162, AL1161)</f>
        <v>ADTS_ActnOnErToMM</v>
      </c>
      <c r="AM1162" t="str">
        <f>IF(ports!E1162&lt;&gt;"", ports!E1162, AM1161)</f>
        <v>Trigger1</v>
      </c>
      <c r="AN1162" t="str">
        <f>IF(ports!C1162&lt;&gt;"", ports!C1162, AN1161)</f>
        <v>Trigger_R_Port</v>
      </c>
      <c r="AO1162" s="27" t="str">
        <f>IF(ports!F1162&lt;&gt;"", ports!F1162, AO1161)</f>
        <v>Trigg2</v>
      </c>
    </row>
    <row r="1163" spans="34:41" ht="15" x14ac:dyDescent="0.25">
      <c r="AH1163" s="27" t="str" cm="1">
        <f t="array" ref="AH1163">IF(AND(LOOKUP(2,1/(ports!B$2:B1163&lt;&gt;""),ports!B$2:B1163)="ReceiverPort",
       OR(LOOKUP(2,1/(ports!D$2:D1163&lt;&gt;""),ports!D$2:D1163)="SenderReceiverInterface",
          LOOKUP(2,1/(ports!D$2:D1163&lt;&gt;""),ports!D$2:D1163)="NvDataInterface")),
  "ReceiverPort_Options",
  IF(AND(LOOKUP(2,1/(ports!B$2:B1163&lt;&gt;""),ports!B$2:B1163)="SenderPort",
         OR(LOOKUP(2,1/(ports!D$2:D1163&lt;&gt;""),ports!D$2:D1163)="SenderReceiverInterface",
            LOOKUP(2,1/(ports!D$2:D1163&lt;&gt;""),ports!D$2:D1163)="NvDataInterface")),
     "SenderPort_Options",
     ""  )
)</f>
        <v/>
      </c>
      <c r="AL1163" s="27" t="str">
        <f>IF(adt_primitive!B1163&lt;&gt;"", adt_primitive!B1163, AL1162)</f>
        <v>ADTS_ActnOnErToMM</v>
      </c>
      <c r="AM1163" t="str">
        <f>IF(ports!E1163&lt;&gt;"", ports!E1163, AM1162)</f>
        <v>Trigger1</v>
      </c>
      <c r="AN1163" t="str">
        <f>IF(ports!C1163&lt;&gt;"", ports!C1163, AN1162)</f>
        <v>Trigger_R_Port</v>
      </c>
      <c r="AO1163" s="27" t="str">
        <f>IF(ports!F1163&lt;&gt;"", ports!F1163, AO1162)</f>
        <v>Trigg2</v>
      </c>
    </row>
    <row r="1164" spans="34:41" ht="15" x14ac:dyDescent="0.25">
      <c r="AH1164" s="27" t="str" cm="1">
        <f t="array" ref="AH1164">IF(AND(LOOKUP(2,1/(ports!B$2:B1164&lt;&gt;""),ports!B$2:B1164)="ReceiverPort",
       OR(LOOKUP(2,1/(ports!D$2:D1164&lt;&gt;""),ports!D$2:D1164)="SenderReceiverInterface",
          LOOKUP(2,1/(ports!D$2:D1164&lt;&gt;""),ports!D$2:D1164)="NvDataInterface")),
  "ReceiverPort_Options",
  IF(AND(LOOKUP(2,1/(ports!B$2:B1164&lt;&gt;""),ports!B$2:B1164)="SenderPort",
         OR(LOOKUP(2,1/(ports!D$2:D1164&lt;&gt;""),ports!D$2:D1164)="SenderReceiverInterface",
            LOOKUP(2,1/(ports!D$2:D1164&lt;&gt;""),ports!D$2:D1164)="NvDataInterface")),
     "SenderPort_Options",
     ""  )
)</f>
        <v/>
      </c>
      <c r="AL1164" s="27" t="str">
        <f>IF(adt_primitive!B1164&lt;&gt;"", adt_primitive!B1164, AL1163)</f>
        <v>ADTS_ActnOnErToMM</v>
      </c>
      <c r="AM1164" t="str">
        <f>IF(ports!E1164&lt;&gt;"", ports!E1164, AM1163)</f>
        <v>Trigger1</v>
      </c>
      <c r="AN1164" t="str">
        <f>IF(ports!C1164&lt;&gt;"", ports!C1164, AN1163)</f>
        <v>Trigger_R_Port</v>
      </c>
      <c r="AO1164" s="27" t="str">
        <f>IF(ports!F1164&lt;&gt;"", ports!F1164, AO1163)</f>
        <v>Trigg2</v>
      </c>
    </row>
    <row r="1165" spans="34:41" ht="15" x14ac:dyDescent="0.25">
      <c r="AH1165" s="27" t="str" cm="1">
        <f t="array" ref="AH1165">IF(AND(LOOKUP(2,1/(ports!B$2:B1165&lt;&gt;""),ports!B$2:B1165)="ReceiverPort",
       OR(LOOKUP(2,1/(ports!D$2:D1165&lt;&gt;""),ports!D$2:D1165)="SenderReceiverInterface",
          LOOKUP(2,1/(ports!D$2:D1165&lt;&gt;""),ports!D$2:D1165)="NvDataInterface")),
  "ReceiverPort_Options",
  IF(AND(LOOKUP(2,1/(ports!B$2:B1165&lt;&gt;""),ports!B$2:B1165)="SenderPort",
         OR(LOOKUP(2,1/(ports!D$2:D1165&lt;&gt;""),ports!D$2:D1165)="SenderReceiverInterface",
            LOOKUP(2,1/(ports!D$2:D1165&lt;&gt;""),ports!D$2:D1165)="NvDataInterface")),
     "SenderPort_Options",
     ""  )
)</f>
        <v/>
      </c>
      <c r="AL1165" s="27" t="str">
        <f>IF(adt_primitive!B1165&lt;&gt;"", adt_primitive!B1165, AL1164)</f>
        <v>ADTS_ActnOnErToMM</v>
      </c>
      <c r="AM1165" t="str">
        <f>IF(ports!E1165&lt;&gt;"", ports!E1165, AM1164)</f>
        <v>Trigger1</v>
      </c>
      <c r="AN1165" t="str">
        <f>IF(ports!C1165&lt;&gt;"", ports!C1165, AN1164)</f>
        <v>Trigger_R_Port</v>
      </c>
      <c r="AO1165" s="27" t="str">
        <f>IF(ports!F1165&lt;&gt;"", ports!F1165, AO1164)</f>
        <v>Trigg2</v>
      </c>
    </row>
    <row r="1166" spans="34:41" ht="15" x14ac:dyDescent="0.25">
      <c r="AH1166" s="27" t="str" cm="1">
        <f t="array" ref="AH1166">IF(AND(LOOKUP(2,1/(ports!B$2:B1166&lt;&gt;""),ports!B$2:B1166)="ReceiverPort",
       OR(LOOKUP(2,1/(ports!D$2:D1166&lt;&gt;""),ports!D$2:D1166)="SenderReceiverInterface",
          LOOKUP(2,1/(ports!D$2:D1166&lt;&gt;""),ports!D$2:D1166)="NvDataInterface")),
  "ReceiverPort_Options",
  IF(AND(LOOKUP(2,1/(ports!B$2:B1166&lt;&gt;""),ports!B$2:B1166)="SenderPort",
         OR(LOOKUP(2,1/(ports!D$2:D1166&lt;&gt;""),ports!D$2:D1166)="SenderReceiverInterface",
            LOOKUP(2,1/(ports!D$2:D1166&lt;&gt;""),ports!D$2:D1166)="NvDataInterface")),
     "SenderPort_Options",
     ""  )
)</f>
        <v/>
      </c>
      <c r="AL1166" s="27" t="str">
        <f>IF(adt_primitive!B1166&lt;&gt;"", adt_primitive!B1166, AL1165)</f>
        <v>ADTS_ActnOnErToMM</v>
      </c>
      <c r="AM1166" t="str">
        <f>IF(ports!E1166&lt;&gt;"", ports!E1166, AM1165)</f>
        <v>Trigger1</v>
      </c>
      <c r="AN1166" t="str">
        <f>IF(ports!C1166&lt;&gt;"", ports!C1166, AN1165)</f>
        <v>Trigger_R_Port</v>
      </c>
      <c r="AO1166" s="27" t="str">
        <f>IF(ports!F1166&lt;&gt;"", ports!F1166, AO1165)</f>
        <v>Trigg2</v>
      </c>
    </row>
    <row r="1167" spans="34:41" ht="15" x14ac:dyDescent="0.25">
      <c r="AH1167" s="27" t="str" cm="1">
        <f t="array" ref="AH1167">IF(AND(LOOKUP(2,1/(ports!B$2:B1167&lt;&gt;""),ports!B$2:B1167)="ReceiverPort",
       OR(LOOKUP(2,1/(ports!D$2:D1167&lt;&gt;""),ports!D$2:D1167)="SenderReceiverInterface",
          LOOKUP(2,1/(ports!D$2:D1167&lt;&gt;""),ports!D$2:D1167)="NvDataInterface")),
  "ReceiverPort_Options",
  IF(AND(LOOKUP(2,1/(ports!B$2:B1167&lt;&gt;""),ports!B$2:B1167)="SenderPort",
         OR(LOOKUP(2,1/(ports!D$2:D1167&lt;&gt;""),ports!D$2:D1167)="SenderReceiverInterface",
            LOOKUP(2,1/(ports!D$2:D1167&lt;&gt;""),ports!D$2:D1167)="NvDataInterface")),
     "SenderPort_Options",
     ""  )
)</f>
        <v/>
      </c>
      <c r="AL1167" s="27" t="str">
        <f>IF(adt_primitive!B1167&lt;&gt;"", adt_primitive!B1167, AL1166)</f>
        <v>ADTS_ActnOnErToMM</v>
      </c>
      <c r="AM1167" t="str">
        <f>IF(ports!E1167&lt;&gt;"", ports!E1167, AM1166)</f>
        <v>Trigger1</v>
      </c>
      <c r="AN1167" t="str">
        <f>IF(ports!C1167&lt;&gt;"", ports!C1167, AN1166)</f>
        <v>Trigger_R_Port</v>
      </c>
      <c r="AO1167" s="27" t="str">
        <f>IF(ports!F1167&lt;&gt;"", ports!F1167, AO1166)</f>
        <v>Trigg2</v>
      </c>
    </row>
    <row r="1168" spans="34:41" ht="15" x14ac:dyDescent="0.25">
      <c r="AH1168" s="27" t="str" cm="1">
        <f t="array" ref="AH1168">IF(AND(LOOKUP(2,1/(ports!B$2:B1168&lt;&gt;""),ports!B$2:B1168)="ReceiverPort",
       OR(LOOKUP(2,1/(ports!D$2:D1168&lt;&gt;""),ports!D$2:D1168)="SenderReceiverInterface",
          LOOKUP(2,1/(ports!D$2:D1168&lt;&gt;""),ports!D$2:D1168)="NvDataInterface")),
  "ReceiverPort_Options",
  IF(AND(LOOKUP(2,1/(ports!B$2:B1168&lt;&gt;""),ports!B$2:B1168)="SenderPort",
         OR(LOOKUP(2,1/(ports!D$2:D1168&lt;&gt;""),ports!D$2:D1168)="SenderReceiverInterface",
            LOOKUP(2,1/(ports!D$2:D1168&lt;&gt;""),ports!D$2:D1168)="NvDataInterface")),
     "SenderPort_Options",
     ""  )
)</f>
        <v/>
      </c>
      <c r="AL1168" s="27" t="str">
        <f>IF(adt_primitive!B1168&lt;&gt;"", adt_primitive!B1168, AL1167)</f>
        <v>ADTS_ActnOnErToMM</v>
      </c>
      <c r="AM1168" t="str">
        <f>IF(ports!E1168&lt;&gt;"", ports!E1168, AM1167)</f>
        <v>Trigger1</v>
      </c>
      <c r="AN1168" t="str">
        <f>IF(ports!C1168&lt;&gt;"", ports!C1168, AN1167)</f>
        <v>Trigger_R_Port</v>
      </c>
      <c r="AO1168" s="27" t="str">
        <f>IF(ports!F1168&lt;&gt;"", ports!F1168, AO1167)</f>
        <v>Trigg2</v>
      </c>
    </row>
    <row r="1169" spans="34:41" ht="15" x14ac:dyDescent="0.25">
      <c r="AH1169" s="27" t="str" cm="1">
        <f t="array" ref="AH1169">IF(AND(LOOKUP(2,1/(ports!B$2:B1169&lt;&gt;""),ports!B$2:B1169)="ReceiverPort",
       OR(LOOKUP(2,1/(ports!D$2:D1169&lt;&gt;""),ports!D$2:D1169)="SenderReceiverInterface",
          LOOKUP(2,1/(ports!D$2:D1169&lt;&gt;""),ports!D$2:D1169)="NvDataInterface")),
  "ReceiverPort_Options",
  IF(AND(LOOKUP(2,1/(ports!B$2:B1169&lt;&gt;""),ports!B$2:B1169)="SenderPort",
         OR(LOOKUP(2,1/(ports!D$2:D1169&lt;&gt;""),ports!D$2:D1169)="SenderReceiverInterface",
            LOOKUP(2,1/(ports!D$2:D1169&lt;&gt;""),ports!D$2:D1169)="NvDataInterface")),
     "SenderPort_Options",
     ""  )
)</f>
        <v/>
      </c>
      <c r="AL1169" s="27" t="str">
        <f>IF(adt_primitive!B1169&lt;&gt;"", adt_primitive!B1169, AL1168)</f>
        <v>ADTS_ActnOnErToMM</v>
      </c>
      <c r="AM1169" t="str">
        <f>IF(ports!E1169&lt;&gt;"", ports!E1169, AM1168)</f>
        <v>Trigger1</v>
      </c>
      <c r="AN1169" t="str">
        <f>IF(ports!C1169&lt;&gt;"", ports!C1169, AN1168)</f>
        <v>Trigger_R_Port</v>
      </c>
      <c r="AO1169" s="27" t="str">
        <f>IF(ports!F1169&lt;&gt;"", ports!F1169, AO1168)</f>
        <v>Trigg2</v>
      </c>
    </row>
    <row r="1170" spans="34:41" ht="15" x14ac:dyDescent="0.25">
      <c r="AH1170" s="27" t="str" cm="1">
        <f t="array" ref="AH1170">IF(AND(LOOKUP(2,1/(ports!B$2:B1170&lt;&gt;""),ports!B$2:B1170)="ReceiverPort",
       OR(LOOKUP(2,1/(ports!D$2:D1170&lt;&gt;""),ports!D$2:D1170)="SenderReceiverInterface",
          LOOKUP(2,1/(ports!D$2:D1170&lt;&gt;""),ports!D$2:D1170)="NvDataInterface")),
  "ReceiverPort_Options",
  IF(AND(LOOKUP(2,1/(ports!B$2:B1170&lt;&gt;""),ports!B$2:B1170)="SenderPort",
         OR(LOOKUP(2,1/(ports!D$2:D1170&lt;&gt;""),ports!D$2:D1170)="SenderReceiverInterface",
            LOOKUP(2,1/(ports!D$2:D1170&lt;&gt;""),ports!D$2:D1170)="NvDataInterface")),
     "SenderPort_Options",
     ""  )
)</f>
        <v/>
      </c>
      <c r="AL1170" s="27" t="str">
        <f>IF(adt_primitive!B1170&lt;&gt;"", adt_primitive!B1170, AL1169)</f>
        <v>ADTS_ActnOnErToMM</v>
      </c>
      <c r="AM1170" t="str">
        <f>IF(ports!E1170&lt;&gt;"", ports!E1170, AM1169)</f>
        <v>Trigger1</v>
      </c>
      <c r="AN1170" t="str">
        <f>IF(ports!C1170&lt;&gt;"", ports!C1170, AN1169)</f>
        <v>Trigger_R_Port</v>
      </c>
      <c r="AO1170" s="27" t="str">
        <f>IF(ports!F1170&lt;&gt;"", ports!F1170, AO1169)</f>
        <v>Trigg2</v>
      </c>
    </row>
    <row r="1171" spans="34:41" ht="15" x14ac:dyDescent="0.25">
      <c r="AH1171" s="27" t="str" cm="1">
        <f t="array" ref="AH1171">IF(AND(LOOKUP(2,1/(ports!B$2:B1171&lt;&gt;""),ports!B$2:B1171)="ReceiverPort",
       OR(LOOKUP(2,1/(ports!D$2:D1171&lt;&gt;""),ports!D$2:D1171)="SenderReceiverInterface",
          LOOKUP(2,1/(ports!D$2:D1171&lt;&gt;""),ports!D$2:D1171)="NvDataInterface")),
  "ReceiverPort_Options",
  IF(AND(LOOKUP(2,1/(ports!B$2:B1171&lt;&gt;""),ports!B$2:B1171)="SenderPort",
         OR(LOOKUP(2,1/(ports!D$2:D1171&lt;&gt;""),ports!D$2:D1171)="SenderReceiverInterface",
            LOOKUP(2,1/(ports!D$2:D1171&lt;&gt;""),ports!D$2:D1171)="NvDataInterface")),
     "SenderPort_Options",
     ""  )
)</f>
        <v/>
      </c>
      <c r="AL1171" s="27" t="str">
        <f>IF(adt_primitive!B1171&lt;&gt;"", adt_primitive!B1171, AL1170)</f>
        <v>ADTS_ActnOnErToMM</v>
      </c>
      <c r="AM1171" t="str">
        <f>IF(ports!E1171&lt;&gt;"", ports!E1171, AM1170)</f>
        <v>Trigger1</v>
      </c>
      <c r="AN1171" t="str">
        <f>IF(ports!C1171&lt;&gt;"", ports!C1171, AN1170)</f>
        <v>Trigger_R_Port</v>
      </c>
      <c r="AO1171" s="27" t="str">
        <f>IF(ports!F1171&lt;&gt;"", ports!F1171, AO1170)</f>
        <v>Trigg2</v>
      </c>
    </row>
    <row r="1172" spans="34:41" ht="15" x14ac:dyDescent="0.25">
      <c r="AH1172" s="27" t="str" cm="1">
        <f t="array" ref="AH1172">IF(AND(LOOKUP(2,1/(ports!B$2:B1172&lt;&gt;""),ports!B$2:B1172)="ReceiverPort",
       OR(LOOKUP(2,1/(ports!D$2:D1172&lt;&gt;""),ports!D$2:D1172)="SenderReceiverInterface",
          LOOKUP(2,1/(ports!D$2:D1172&lt;&gt;""),ports!D$2:D1172)="NvDataInterface")),
  "ReceiverPort_Options",
  IF(AND(LOOKUP(2,1/(ports!B$2:B1172&lt;&gt;""),ports!B$2:B1172)="SenderPort",
         OR(LOOKUP(2,1/(ports!D$2:D1172&lt;&gt;""),ports!D$2:D1172)="SenderReceiverInterface",
            LOOKUP(2,1/(ports!D$2:D1172&lt;&gt;""),ports!D$2:D1172)="NvDataInterface")),
     "SenderPort_Options",
     ""  )
)</f>
        <v/>
      </c>
      <c r="AL1172" s="27" t="str">
        <f>IF(adt_primitive!B1172&lt;&gt;"", adt_primitive!B1172, AL1171)</f>
        <v>ADTS_ActnOnErToMM</v>
      </c>
      <c r="AM1172" t="str">
        <f>IF(ports!E1172&lt;&gt;"", ports!E1172, AM1171)</f>
        <v>Trigger1</v>
      </c>
      <c r="AN1172" t="str">
        <f>IF(ports!C1172&lt;&gt;"", ports!C1172, AN1171)</f>
        <v>Trigger_R_Port</v>
      </c>
      <c r="AO1172" s="27" t="str">
        <f>IF(ports!F1172&lt;&gt;"", ports!F1172, AO1171)</f>
        <v>Trigg2</v>
      </c>
    </row>
    <row r="1173" spans="34:41" ht="15" x14ac:dyDescent="0.25">
      <c r="AH1173" s="27" t="str" cm="1">
        <f t="array" ref="AH1173">IF(AND(LOOKUP(2,1/(ports!B$2:B1173&lt;&gt;""),ports!B$2:B1173)="ReceiverPort",
       OR(LOOKUP(2,1/(ports!D$2:D1173&lt;&gt;""),ports!D$2:D1173)="SenderReceiverInterface",
          LOOKUP(2,1/(ports!D$2:D1173&lt;&gt;""),ports!D$2:D1173)="NvDataInterface")),
  "ReceiverPort_Options",
  IF(AND(LOOKUP(2,1/(ports!B$2:B1173&lt;&gt;""),ports!B$2:B1173)="SenderPort",
         OR(LOOKUP(2,1/(ports!D$2:D1173&lt;&gt;""),ports!D$2:D1173)="SenderReceiverInterface",
            LOOKUP(2,1/(ports!D$2:D1173&lt;&gt;""),ports!D$2:D1173)="NvDataInterface")),
     "SenderPort_Options",
     ""  )
)</f>
        <v/>
      </c>
      <c r="AL1173" s="27" t="str">
        <f>IF(adt_primitive!B1173&lt;&gt;"", adt_primitive!B1173, AL1172)</f>
        <v>ADTS_ActnOnErToMM</v>
      </c>
      <c r="AM1173" t="str">
        <f>IF(ports!E1173&lt;&gt;"", ports!E1173, AM1172)</f>
        <v>Trigger1</v>
      </c>
      <c r="AN1173" t="str">
        <f>IF(ports!C1173&lt;&gt;"", ports!C1173, AN1172)</f>
        <v>Trigger_R_Port</v>
      </c>
      <c r="AO1173" s="27" t="str">
        <f>IF(ports!F1173&lt;&gt;"", ports!F1173, AO1172)</f>
        <v>Trigg2</v>
      </c>
    </row>
    <row r="1174" spans="34:41" ht="15" x14ac:dyDescent="0.25">
      <c r="AH1174" s="27" t="str" cm="1">
        <f t="array" ref="AH1174">IF(AND(LOOKUP(2,1/(ports!B$2:B1174&lt;&gt;""),ports!B$2:B1174)="ReceiverPort",
       OR(LOOKUP(2,1/(ports!D$2:D1174&lt;&gt;""),ports!D$2:D1174)="SenderReceiverInterface",
          LOOKUP(2,1/(ports!D$2:D1174&lt;&gt;""),ports!D$2:D1174)="NvDataInterface")),
  "ReceiverPort_Options",
  IF(AND(LOOKUP(2,1/(ports!B$2:B1174&lt;&gt;""),ports!B$2:B1174)="SenderPort",
         OR(LOOKUP(2,1/(ports!D$2:D1174&lt;&gt;""),ports!D$2:D1174)="SenderReceiverInterface",
            LOOKUP(2,1/(ports!D$2:D1174&lt;&gt;""),ports!D$2:D1174)="NvDataInterface")),
     "SenderPort_Options",
     ""  )
)</f>
        <v/>
      </c>
      <c r="AL1174" s="27" t="str">
        <f>IF(adt_primitive!B1174&lt;&gt;"", adt_primitive!B1174, AL1173)</f>
        <v>ADTS_ActnOnErToMM</v>
      </c>
      <c r="AM1174" t="str">
        <f>IF(ports!E1174&lt;&gt;"", ports!E1174, AM1173)</f>
        <v>Trigger1</v>
      </c>
      <c r="AN1174" t="str">
        <f>IF(ports!C1174&lt;&gt;"", ports!C1174, AN1173)</f>
        <v>Trigger_R_Port</v>
      </c>
      <c r="AO1174" s="27" t="str">
        <f>IF(ports!F1174&lt;&gt;"", ports!F1174, AO1173)</f>
        <v>Trigg2</v>
      </c>
    </row>
    <row r="1175" spans="34:41" ht="15" x14ac:dyDescent="0.25">
      <c r="AH1175" s="27" t="str" cm="1">
        <f t="array" ref="AH1175">IF(AND(LOOKUP(2,1/(ports!B$2:B1175&lt;&gt;""),ports!B$2:B1175)="ReceiverPort",
       OR(LOOKUP(2,1/(ports!D$2:D1175&lt;&gt;""),ports!D$2:D1175)="SenderReceiverInterface",
          LOOKUP(2,1/(ports!D$2:D1175&lt;&gt;""),ports!D$2:D1175)="NvDataInterface")),
  "ReceiverPort_Options",
  IF(AND(LOOKUP(2,1/(ports!B$2:B1175&lt;&gt;""),ports!B$2:B1175)="SenderPort",
         OR(LOOKUP(2,1/(ports!D$2:D1175&lt;&gt;""),ports!D$2:D1175)="SenderReceiverInterface",
            LOOKUP(2,1/(ports!D$2:D1175&lt;&gt;""),ports!D$2:D1175)="NvDataInterface")),
     "SenderPort_Options",
     ""  )
)</f>
        <v/>
      </c>
      <c r="AL1175" s="27" t="str">
        <f>IF(adt_primitive!B1175&lt;&gt;"", adt_primitive!B1175, AL1174)</f>
        <v>ADTS_ActnOnErToMM</v>
      </c>
      <c r="AM1175" t="str">
        <f>IF(ports!E1175&lt;&gt;"", ports!E1175, AM1174)</f>
        <v>Trigger1</v>
      </c>
      <c r="AN1175" t="str">
        <f>IF(ports!C1175&lt;&gt;"", ports!C1175, AN1174)</f>
        <v>Trigger_R_Port</v>
      </c>
      <c r="AO1175" s="27" t="str">
        <f>IF(ports!F1175&lt;&gt;"", ports!F1175, AO1174)</f>
        <v>Trigg2</v>
      </c>
    </row>
    <row r="1176" spans="34:41" ht="15" x14ac:dyDescent="0.25">
      <c r="AH1176" s="27" t="str" cm="1">
        <f t="array" ref="AH1176">IF(AND(LOOKUP(2,1/(ports!B$2:B1176&lt;&gt;""),ports!B$2:B1176)="ReceiverPort",
       OR(LOOKUP(2,1/(ports!D$2:D1176&lt;&gt;""),ports!D$2:D1176)="SenderReceiverInterface",
          LOOKUP(2,1/(ports!D$2:D1176&lt;&gt;""),ports!D$2:D1176)="NvDataInterface")),
  "ReceiverPort_Options",
  IF(AND(LOOKUP(2,1/(ports!B$2:B1176&lt;&gt;""),ports!B$2:B1176)="SenderPort",
         OR(LOOKUP(2,1/(ports!D$2:D1176&lt;&gt;""),ports!D$2:D1176)="SenderReceiverInterface",
            LOOKUP(2,1/(ports!D$2:D1176&lt;&gt;""),ports!D$2:D1176)="NvDataInterface")),
     "SenderPort_Options",
     ""  )
)</f>
        <v/>
      </c>
      <c r="AL1176" s="27" t="str">
        <f>IF(adt_primitive!B1176&lt;&gt;"", adt_primitive!B1176, AL1175)</f>
        <v>ADTS_ActnOnErToMM</v>
      </c>
      <c r="AM1176" t="str">
        <f>IF(ports!E1176&lt;&gt;"", ports!E1176, AM1175)</f>
        <v>Trigger1</v>
      </c>
      <c r="AN1176" t="str">
        <f>IF(ports!C1176&lt;&gt;"", ports!C1176, AN1175)</f>
        <v>Trigger_R_Port</v>
      </c>
      <c r="AO1176" s="27" t="str">
        <f>IF(ports!F1176&lt;&gt;"", ports!F1176, AO1175)</f>
        <v>Trigg2</v>
      </c>
    </row>
    <row r="1177" spans="34:41" ht="15" x14ac:dyDescent="0.25">
      <c r="AH1177" s="27" t="str" cm="1">
        <f t="array" ref="AH1177">IF(AND(LOOKUP(2,1/(ports!B$2:B1177&lt;&gt;""),ports!B$2:B1177)="ReceiverPort",
       OR(LOOKUP(2,1/(ports!D$2:D1177&lt;&gt;""),ports!D$2:D1177)="SenderReceiverInterface",
          LOOKUP(2,1/(ports!D$2:D1177&lt;&gt;""),ports!D$2:D1177)="NvDataInterface")),
  "ReceiverPort_Options",
  IF(AND(LOOKUP(2,1/(ports!B$2:B1177&lt;&gt;""),ports!B$2:B1177)="SenderPort",
         OR(LOOKUP(2,1/(ports!D$2:D1177&lt;&gt;""),ports!D$2:D1177)="SenderReceiverInterface",
            LOOKUP(2,1/(ports!D$2:D1177&lt;&gt;""),ports!D$2:D1177)="NvDataInterface")),
     "SenderPort_Options",
     ""  )
)</f>
        <v/>
      </c>
      <c r="AL1177" s="27" t="str">
        <f>IF(adt_primitive!B1177&lt;&gt;"", adt_primitive!B1177, AL1176)</f>
        <v>ADTS_ActnOnErToMM</v>
      </c>
      <c r="AM1177" t="str">
        <f>IF(ports!E1177&lt;&gt;"", ports!E1177, AM1176)</f>
        <v>Trigger1</v>
      </c>
      <c r="AN1177" t="str">
        <f>IF(ports!C1177&lt;&gt;"", ports!C1177, AN1176)</f>
        <v>Trigger_R_Port</v>
      </c>
      <c r="AO1177" s="27" t="str">
        <f>IF(ports!F1177&lt;&gt;"", ports!F1177, AO1176)</f>
        <v>Trigg2</v>
      </c>
    </row>
    <row r="1178" spans="34:41" ht="15" x14ac:dyDescent="0.25">
      <c r="AH1178" s="27" t="str" cm="1">
        <f t="array" ref="AH1178">IF(AND(LOOKUP(2,1/(ports!B$2:B1178&lt;&gt;""),ports!B$2:B1178)="ReceiverPort",
       OR(LOOKUP(2,1/(ports!D$2:D1178&lt;&gt;""),ports!D$2:D1178)="SenderReceiverInterface",
          LOOKUP(2,1/(ports!D$2:D1178&lt;&gt;""),ports!D$2:D1178)="NvDataInterface")),
  "ReceiverPort_Options",
  IF(AND(LOOKUP(2,1/(ports!B$2:B1178&lt;&gt;""),ports!B$2:B1178)="SenderPort",
         OR(LOOKUP(2,1/(ports!D$2:D1178&lt;&gt;""),ports!D$2:D1178)="SenderReceiverInterface",
            LOOKUP(2,1/(ports!D$2:D1178&lt;&gt;""),ports!D$2:D1178)="NvDataInterface")),
     "SenderPort_Options",
     ""  )
)</f>
        <v/>
      </c>
      <c r="AL1178" s="27" t="str">
        <f>IF(adt_primitive!B1178&lt;&gt;"", adt_primitive!B1178, AL1177)</f>
        <v>ADTS_ActnOnErToMM</v>
      </c>
      <c r="AM1178" t="str">
        <f>IF(ports!E1178&lt;&gt;"", ports!E1178, AM1177)</f>
        <v>Trigger1</v>
      </c>
      <c r="AN1178" t="str">
        <f>IF(ports!C1178&lt;&gt;"", ports!C1178, AN1177)</f>
        <v>Trigger_R_Port</v>
      </c>
      <c r="AO1178" s="27" t="str">
        <f>IF(ports!F1178&lt;&gt;"", ports!F1178, AO1177)</f>
        <v>Trigg2</v>
      </c>
    </row>
    <row r="1179" spans="34:41" ht="15" x14ac:dyDescent="0.25">
      <c r="AH1179" s="27" t="str" cm="1">
        <f t="array" ref="AH1179">IF(AND(LOOKUP(2,1/(ports!B$2:B1179&lt;&gt;""),ports!B$2:B1179)="ReceiverPort",
       OR(LOOKUP(2,1/(ports!D$2:D1179&lt;&gt;""),ports!D$2:D1179)="SenderReceiverInterface",
          LOOKUP(2,1/(ports!D$2:D1179&lt;&gt;""),ports!D$2:D1179)="NvDataInterface")),
  "ReceiverPort_Options",
  IF(AND(LOOKUP(2,1/(ports!B$2:B1179&lt;&gt;""),ports!B$2:B1179)="SenderPort",
         OR(LOOKUP(2,1/(ports!D$2:D1179&lt;&gt;""),ports!D$2:D1179)="SenderReceiverInterface",
            LOOKUP(2,1/(ports!D$2:D1179&lt;&gt;""),ports!D$2:D1179)="NvDataInterface")),
     "SenderPort_Options",
     ""  )
)</f>
        <v/>
      </c>
      <c r="AL1179" s="27" t="str">
        <f>IF(adt_primitive!B1179&lt;&gt;"", adt_primitive!B1179, AL1178)</f>
        <v>ADTS_ActnOnErToMM</v>
      </c>
      <c r="AM1179" t="str">
        <f>IF(ports!E1179&lt;&gt;"", ports!E1179, AM1178)</f>
        <v>Trigger1</v>
      </c>
      <c r="AN1179" t="str">
        <f>IF(ports!C1179&lt;&gt;"", ports!C1179, AN1178)</f>
        <v>Trigger_R_Port</v>
      </c>
      <c r="AO1179" s="27" t="str">
        <f>IF(ports!F1179&lt;&gt;"", ports!F1179, AO1178)</f>
        <v>Trigg2</v>
      </c>
    </row>
    <row r="1180" spans="34:41" ht="15" x14ac:dyDescent="0.25">
      <c r="AH1180" s="27" t="str" cm="1">
        <f t="array" ref="AH1180">IF(AND(LOOKUP(2,1/(ports!B$2:B1180&lt;&gt;""),ports!B$2:B1180)="ReceiverPort",
       OR(LOOKUP(2,1/(ports!D$2:D1180&lt;&gt;""),ports!D$2:D1180)="SenderReceiverInterface",
          LOOKUP(2,1/(ports!D$2:D1180&lt;&gt;""),ports!D$2:D1180)="NvDataInterface")),
  "ReceiverPort_Options",
  IF(AND(LOOKUP(2,1/(ports!B$2:B1180&lt;&gt;""),ports!B$2:B1180)="SenderPort",
         OR(LOOKUP(2,1/(ports!D$2:D1180&lt;&gt;""),ports!D$2:D1180)="SenderReceiverInterface",
            LOOKUP(2,1/(ports!D$2:D1180&lt;&gt;""),ports!D$2:D1180)="NvDataInterface")),
     "SenderPort_Options",
     ""  )
)</f>
        <v/>
      </c>
      <c r="AL1180" s="27" t="str">
        <f>IF(adt_primitive!B1180&lt;&gt;"", adt_primitive!B1180, AL1179)</f>
        <v>ADTS_ActnOnErToMM</v>
      </c>
      <c r="AM1180" t="str">
        <f>IF(ports!E1180&lt;&gt;"", ports!E1180, AM1179)</f>
        <v>Trigger1</v>
      </c>
      <c r="AN1180" t="str">
        <f>IF(ports!C1180&lt;&gt;"", ports!C1180, AN1179)</f>
        <v>Trigger_R_Port</v>
      </c>
      <c r="AO1180" s="27" t="str">
        <f>IF(ports!F1180&lt;&gt;"", ports!F1180, AO1179)</f>
        <v>Trigg2</v>
      </c>
    </row>
    <row r="1181" spans="34:41" ht="15" x14ac:dyDescent="0.25">
      <c r="AH1181" s="27" t="str" cm="1">
        <f t="array" ref="AH1181">IF(AND(LOOKUP(2,1/(ports!B$2:B1181&lt;&gt;""),ports!B$2:B1181)="ReceiverPort",
       OR(LOOKUP(2,1/(ports!D$2:D1181&lt;&gt;""),ports!D$2:D1181)="SenderReceiverInterface",
          LOOKUP(2,1/(ports!D$2:D1181&lt;&gt;""),ports!D$2:D1181)="NvDataInterface")),
  "ReceiverPort_Options",
  IF(AND(LOOKUP(2,1/(ports!B$2:B1181&lt;&gt;""),ports!B$2:B1181)="SenderPort",
         OR(LOOKUP(2,1/(ports!D$2:D1181&lt;&gt;""),ports!D$2:D1181)="SenderReceiverInterface",
            LOOKUP(2,1/(ports!D$2:D1181&lt;&gt;""),ports!D$2:D1181)="NvDataInterface")),
     "SenderPort_Options",
     ""  )
)</f>
        <v/>
      </c>
      <c r="AL1181" s="27" t="str">
        <f>IF(adt_primitive!B1181&lt;&gt;"", adt_primitive!B1181, AL1180)</f>
        <v>ADTS_ActnOnErToMM</v>
      </c>
      <c r="AM1181" t="str">
        <f>IF(ports!E1181&lt;&gt;"", ports!E1181, AM1180)</f>
        <v>Trigger1</v>
      </c>
      <c r="AN1181" t="str">
        <f>IF(ports!C1181&lt;&gt;"", ports!C1181, AN1180)</f>
        <v>Trigger_R_Port</v>
      </c>
      <c r="AO1181" s="27" t="str">
        <f>IF(ports!F1181&lt;&gt;"", ports!F1181, AO1180)</f>
        <v>Trigg2</v>
      </c>
    </row>
    <row r="1182" spans="34:41" ht="15" x14ac:dyDescent="0.25">
      <c r="AH1182" s="27" t="str" cm="1">
        <f t="array" ref="AH1182">IF(AND(LOOKUP(2,1/(ports!B$2:B1182&lt;&gt;""),ports!B$2:B1182)="ReceiverPort",
       OR(LOOKUP(2,1/(ports!D$2:D1182&lt;&gt;""),ports!D$2:D1182)="SenderReceiverInterface",
          LOOKUP(2,1/(ports!D$2:D1182&lt;&gt;""),ports!D$2:D1182)="NvDataInterface")),
  "ReceiverPort_Options",
  IF(AND(LOOKUP(2,1/(ports!B$2:B1182&lt;&gt;""),ports!B$2:B1182)="SenderPort",
         OR(LOOKUP(2,1/(ports!D$2:D1182&lt;&gt;""),ports!D$2:D1182)="SenderReceiverInterface",
            LOOKUP(2,1/(ports!D$2:D1182&lt;&gt;""),ports!D$2:D1182)="NvDataInterface")),
     "SenderPort_Options",
     ""  )
)</f>
        <v/>
      </c>
      <c r="AL1182" s="27" t="str">
        <f>IF(adt_primitive!B1182&lt;&gt;"", adt_primitive!B1182, AL1181)</f>
        <v>ADTS_ActnOnErToMM</v>
      </c>
      <c r="AM1182" t="str">
        <f>IF(ports!E1182&lt;&gt;"", ports!E1182, AM1181)</f>
        <v>Trigger1</v>
      </c>
      <c r="AN1182" t="str">
        <f>IF(ports!C1182&lt;&gt;"", ports!C1182, AN1181)</f>
        <v>Trigger_R_Port</v>
      </c>
      <c r="AO1182" s="27" t="str">
        <f>IF(ports!F1182&lt;&gt;"", ports!F1182, AO1181)</f>
        <v>Trigg2</v>
      </c>
    </row>
    <row r="1183" spans="34:41" ht="15" x14ac:dyDescent="0.25">
      <c r="AH1183" s="27" t="str" cm="1">
        <f t="array" ref="AH1183">IF(AND(LOOKUP(2,1/(ports!B$2:B1183&lt;&gt;""),ports!B$2:B1183)="ReceiverPort",
       OR(LOOKUP(2,1/(ports!D$2:D1183&lt;&gt;""),ports!D$2:D1183)="SenderReceiverInterface",
          LOOKUP(2,1/(ports!D$2:D1183&lt;&gt;""),ports!D$2:D1183)="NvDataInterface")),
  "ReceiverPort_Options",
  IF(AND(LOOKUP(2,1/(ports!B$2:B1183&lt;&gt;""),ports!B$2:B1183)="SenderPort",
         OR(LOOKUP(2,1/(ports!D$2:D1183&lt;&gt;""),ports!D$2:D1183)="SenderReceiverInterface",
            LOOKUP(2,1/(ports!D$2:D1183&lt;&gt;""),ports!D$2:D1183)="NvDataInterface")),
     "SenderPort_Options",
     ""  )
)</f>
        <v/>
      </c>
      <c r="AL1183" s="27" t="str">
        <f>IF(adt_primitive!B1183&lt;&gt;"", adt_primitive!B1183, AL1182)</f>
        <v>ADTS_ActnOnErToMM</v>
      </c>
      <c r="AM1183" t="str">
        <f>IF(ports!E1183&lt;&gt;"", ports!E1183, AM1182)</f>
        <v>Trigger1</v>
      </c>
      <c r="AN1183" t="str">
        <f>IF(ports!C1183&lt;&gt;"", ports!C1183, AN1182)</f>
        <v>Trigger_R_Port</v>
      </c>
      <c r="AO1183" s="27" t="str">
        <f>IF(ports!F1183&lt;&gt;"", ports!F1183, AO1182)</f>
        <v>Trigg2</v>
      </c>
    </row>
    <row r="1184" spans="34:41" ht="15" x14ac:dyDescent="0.25">
      <c r="AH1184" s="27" t="str" cm="1">
        <f t="array" ref="AH1184">IF(AND(LOOKUP(2,1/(ports!B$2:B1184&lt;&gt;""),ports!B$2:B1184)="ReceiverPort",
       OR(LOOKUP(2,1/(ports!D$2:D1184&lt;&gt;""),ports!D$2:D1184)="SenderReceiverInterface",
          LOOKUP(2,1/(ports!D$2:D1184&lt;&gt;""),ports!D$2:D1184)="NvDataInterface")),
  "ReceiverPort_Options",
  IF(AND(LOOKUP(2,1/(ports!B$2:B1184&lt;&gt;""),ports!B$2:B1184)="SenderPort",
         OR(LOOKUP(2,1/(ports!D$2:D1184&lt;&gt;""),ports!D$2:D1184)="SenderReceiverInterface",
            LOOKUP(2,1/(ports!D$2:D1184&lt;&gt;""),ports!D$2:D1184)="NvDataInterface")),
     "SenderPort_Options",
     ""  )
)</f>
        <v/>
      </c>
      <c r="AL1184" s="27" t="str">
        <f>IF(adt_primitive!B1184&lt;&gt;"", adt_primitive!B1184, AL1183)</f>
        <v>ADTS_ActnOnErToMM</v>
      </c>
      <c r="AM1184" t="str">
        <f>IF(ports!E1184&lt;&gt;"", ports!E1184, AM1183)</f>
        <v>Trigger1</v>
      </c>
      <c r="AN1184" t="str">
        <f>IF(ports!C1184&lt;&gt;"", ports!C1184, AN1183)</f>
        <v>Trigger_R_Port</v>
      </c>
      <c r="AO1184" s="27" t="str">
        <f>IF(ports!F1184&lt;&gt;"", ports!F1184, AO1183)</f>
        <v>Trigg2</v>
      </c>
    </row>
    <row r="1185" spans="34:41" ht="15" x14ac:dyDescent="0.25">
      <c r="AH1185" s="27" t="str" cm="1">
        <f t="array" ref="AH1185">IF(AND(LOOKUP(2,1/(ports!B$2:B1185&lt;&gt;""),ports!B$2:B1185)="ReceiverPort",
       OR(LOOKUP(2,1/(ports!D$2:D1185&lt;&gt;""),ports!D$2:D1185)="SenderReceiverInterface",
          LOOKUP(2,1/(ports!D$2:D1185&lt;&gt;""),ports!D$2:D1185)="NvDataInterface")),
  "ReceiverPort_Options",
  IF(AND(LOOKUP(2,1/(ports!B$2:B1185&lt;&gt;""),ports!B$2:B1185)="SenderPort",
         OR(LOOKUP(2,1/(ports!D$2:D1185&lt;&gt;""),ports!D$2:D1185)="SenderReceiverInterface",
            LOOKUP(2,1/(ports!D$2:D1185&lt;&gt;""),ports!D$2:D1185)="NvDataInterface")),
     "SenderPort_Options",
     ""  )
)</f>
        <v/>
      </c>
      <c r="AL1185" s="27" t="str">
        <f>IF(adt_primitive!B1185&lt;&gt;"", adt_primitive!B1185, AL1184)</f>
        <v>ADTS_ActnOnErToMM</v>
      </c>
      <c r="AM1185" t="str">
        <f>IF(ports!E1185&lt;&gt;"", ports!E1185, AM1184)</f>
        <v>Trigger1</v>
      </c>
      <c r="AN1185" t="str">
        <f>IF(ports!C1185&lt;&gt;"", ports!C1185, AN1184)</f>
        <v>Trigger_R_Port</v>
      </c>
      <c r="AO1185" s="27" t="str">
        <f>IF(ports!F1185&lt;&gt;"", ports!F1185, AO1184)</f>
        <v>Trigg2</v>
      </c>
    </row>
    <row r="1186" spans="34:41" ht="15" x14ac:dyDescent="0.25">
      <c r="AH1186" s="27" t="str" cm="1">
        <f t="array" ref="AH1186">IF(AND(LOOKUP(2,1/(ports!B$2:B1186&lt;&gt;""),ports!B$2:B1186)="ReceiverPort",
       OR(LOOKUP(2,1/(ports!D$2:D1186&lt;&gt;""),ports!D$2:D1186)="SenderReceiverInterface",
          LOOKUP(2,1/(ports!D$2:D1186&lt;&gt;""),ports!D$2:D1186)="NvDataInterface")),
  "ReceiverPort_Options",
  IF(AND(LOOKUP(2,1/(ports!B$2:B1186&lt;&gt;""),ports!B$2:B1186)="SenderPort",
         OR(LOOKUP(2,1/(ports!D$2:D1186&lt;&gt;""),ports!D$2:D1186)="SenderReceiverInterface",
            LOOKUP(2,1/(ports!D$2:D1186&lt;&gt;""),ports!D$2:D1186)="NvDataInterface")),
     "SenderPort_Options",
     ""  )
)</f>
        <v/>
      </c>
      <c r="AL1186" s="27" t="str">
        <f>IF(adt_primitive!B1186&lt;&gt;"", adt_primitive!B1186, AL1185)</f>
        <v>ADTS_ActnOnErToMM</v>
      </c>
      <c r="AM1186" t="str">
        <f>IF(ports!E1186&lt;&gt;"", ports!E1186, AM1185)</f>
        <v>Trigger1</v>
      </c>
      <c r="AN1186" t="str">
        <f>IF(ports!C1186&lt;&gt;"", ports!C1186, AN1185)</f>
        <v>Trigger_R_Port</v>
      </c>
      <c r="AO1186" s="27" t="str">
        <f>IF(ports!F1186&lt;&gt;"", ports!F1186, AO1185)</f>
        <v>Trigg2</v>
      </c>
    </row>
    <row r="1187" spans="34:41" ht="15" x14ac:dyDescent="0.25">
      <c r="AH1187" s="27" t="str" cm="1">
        <f t="array" ref="AH1187">IF(AND(LOOKUP(2,1/(ports!B$2:B1187&lt;&gt;""),ports!B$2:B1187)="ReceiverPort",
       OR(LOOKUP(2,1/(ports!D$2:D1187&lt;&gt;""),ports!D$2:D1187)="SenderReceiverInterface",
          LOOKUP(2,1/(ports!D$2:D1187&lt;&gt;""),ports!D$2:D1187)="NvDataInterface")),
  "ReceiverPort_Options",
  IF(AND(LOOKUP(2,1/(ports!B$2:B1187&lt;&gt;""),ports!B$2:B1187)="SenderPort",
         OR(LOOKUP(2,1/(ports!D$2:D1187&lt;&gt;""),ports!D$2:D1187)="SenderReceiverInterface",
            LOOKUP(2,1/(ports!D$2:D1187&lt;&gt;""),ports!D$2:D1187)="NvDataInterface")),
     "SenderPort_Options",
     ""  )
)</f>
        <v/>
      </c>
      <c r="AL1187" s="27" t="str">
        <f>IF(adt_primitive!B1187&lt;&gt;"", adt_primitive!B1187, AL1186)</f>
        <v>ADTS_ActnOnErToMM</v>
      </c>
      <c r="AM1187" t="str">
        <f>IF(ports!E1187&lt;&gt;"", ports!E1187, AM1186)</f>
        <v>Trigger1</v>
      </c>
      <c r="AN1187" t="str">
        <f>IF(ports!C1187&lt;&gt;"", ports!C1187, AN1186)</f>
        <v>Trigger_R_Port</v>
      </c>
      <c r="AO1187" s="27" t="str">
        <f>IF(ports!F1187&lt;&gt;"", ports!F1187, AO1186)</f>
        <v>Trigg2</v>
      </c>
    </row>
    <row r="1188" spans="34:41" ht="15" x14ac:dyDescent="0.25">
      <c r="AH1188" s="27" t="str" cm="1">
        <f t="array" ref="AH1188">IF(AND(LOOKUP(2,1/(ports!B$2:B1188&lt;&gt;""),ports!B$2:B1188)="ReceiverPort",
       OR(LOOKUP(2,1/(ports!D$2:D1188&lt;&gt;""),ports!D$2:D1188)="SenderReceiverInterface",
          LOOKUP(2,1/(ports!D$2:D1188&lt;&gt;""),ports!D$2:D1188)="NvDataInterface")),
  "ReceiverPort_Options",
  IF(AND(LOOKUP(2,1/(ports!B$2:B1188&lt;&gt;""),ports!B$2:B1188)="SenderPort",
         OR(LOOKUP(2,1/(ports!D$2:D1188&lt;&gt;""),ports!D$2:D1188)="SenderReceiverInterface",
            LOOKUP(2,1/(ports!D$2:D1188&lt;&gt;""),ports!D$2:D1188)="NvDataInterface")),
     "SenderPort_Options",
     ""  )
)</f>
        <v/>
      </c>
      <c r="AL1188" s="27" t="str">
        <f>IF(adt_primitive!B1188&lt;&gt;"", adt_primitive!B1188, AL1187)</f>
        <v>ADTS_ActnOnErToMM</v>
      </c>
      <c r="AM1188" t="str">
        <f>IF(ports!E1188&lt;&gt;"", ports!E1188, AM1187)</f>
        <v>Trigger1</v>
      </c>
      <c r="AN1188" t="str">
        <f>IF(ports!C1188&lt;&gt;"", ports!C1188, AN1187)</f>
        <v>Trigger_R_Port</v>
      </c>
      <c r="AO1188" s="27" t="str">
        <f>IF(ports!F1188&lt;&gt;"", ports!F1188, AO1187)</f>
        <v>Trigg2</v>
      </c>
    </row>
    <row r="1189" spans="34:41" ht="15" x14ac:dyDescent="0.25">
      <c r="AH1189" s="27" t="str" cm="1">
        <f t="array" ref="AH1189">IF(AND(LOOKUP(2,1/(ports!B$2:B1189&lt;&gt;""),ports!B$2:B1189)="ReceiverPort",
       OR(LOOKUP(2,1/(ports!D$2:D1189&lt;&gt;""),ports!D$2:D1189)="SenderReceiverInterface",
          LOOKUP(2,1/(ports!D$2:D1189&lt;&gt;""),ports!D$2:D1189)="NvDataInterface")),
  "ReceiverPort_Options",
  IF(AND(LOOKUP(2,1/(ports!B$2:B1189&lt;&gt;""),ports!B$2:B1189)="SenderPort",
         OR(LOOKUP(2,1/(ports!D$2:D1189&lt;&gt;""),ports!D$2:D1189)="SenderReceiverInterface",
            LOOKUP(2,1/(ports!D$2:D1189&lt;&gt;""),ports!D$2:D1189)="NvDataInterface")),
     "SenderPort_Options",
     ""  )
)</f>
        <v/>
      </c>
      <c r="AL1189" s="27" t="str">
        <f>IF(adt_primitive!B1189&lt;&gt;"", adt_primitive!B1189, AL1188)</f>
        <v>ADTS_ActnOnErToMM</v>
      </c>
      <c r="AM1189" t="str">
        <f>IF(ports!E1189&lt;&gt;"", ports!E1189, AM1188)</f>
        <v>Trigger1</v>
      </c>
      <c r="AN1189" t="str">
        <f>IF(ports!C1189&lt;&gt;"", ports!C1189, AN1188)</f>
        <v>Trigger_R_Port</v>
      </c>
      <c r="AO1189" s="27" t="str">
        <f>IF(ports!F1189&lt;&gt;"", ports!F1189, AO1188)</f>
        <v>Trigg2</v>
      </c>
    </row>
    <row r="1190" spans="34:41" ht="15" x14ac:dyDescent="0.25">
      <c r="AH1190" s="27" t="str" cm="1">
        <f t="array" ref="AH1190">IF(AND(LOOKUP(2,1/(ports!B$2:B1190&lt;&gt;""),ports!B$2:B1190)="ReceiverPort",
       OR(LOOKUP(2,1/(ports!D$2:D1190&lt;&gt;""),ports!D$2:D1190)="SenderReceiverInterface",
          LOOKUP(2,1/(ports!D$2:D1190&lt;&gt;""),ports!D$2:D1190)="NvDataInterface")),
  "ReceiverPort_Options",
  IF(AND(LOOKUP(2,1/(ports!B$2:B1190&lt;&gt;""),ports!B$2:B1190)="SenderPort",
         OR(LOOKUP(2,1/(ports!D$2:D1190&lt;&gt;""),ports!D$2:D1190)="SenderReceiverInterface",
            LOOKUP(2,1/(ports!D$2:D1190&lt;&gt;""),ports!D$2:D1190)="NvDataInterface")),
     "SenderPort_Options",
     ""  )
)</f>
        <v/>
      </c>
      <c r="AL1190" s="27" t="str">
        <f>IF(adt_primitive!B1190&lt;&gt;"", adt_primitive!B1190, AL1189)</f>
        <v>ADTS_ActnOnErToMM</v>
      </c>
      <c r="AM1190" t="str">
        <f>IF(ports!E1190&lt;&gt;"", ports!E1190, AM1189)</f>
        <v>Trigger1</v>
      </c>
      <c r="AN1190" t="str">
        <f>IF(ports!C1190&lt;&gt;"", ports!C1190, AN1189)</f>
        <v>Trigger_R_Port</v>
      </c>
      <c r="AO1190" s="27" t="str">
        <f>IF(ports!F1190&lt;&gt;"", ports!F1190, AO1189)</f>
        <v>Trigg2</v>
      </c>
    </row>
    <row r="1191" spans="34:41" ht="15" x14ac:dyDescent="0.25">
      <c r="AH1191" s="27" t="str" cm="1">
        <f t="array" ref="AH1191">IF(AND(LOOKUP(2,1/(ports!B$2:B1191&lt;&gt;""),ports!B$2:B1191)="ReceiverPort",
       OR(LOOKUP(2,1/(ports!D$2:D1191&lt;&gt;""),ports!D$2:D1191)="SenderReceiverInterface",
          LOOKUP(2,1/(ports!D$2:D1191&lt;&gt;""),ports!D$2:D1191)="NvDataInterface")),
  "ReceiverPort_Options",
  IF(AND(LOOKUP(2,1/(ports!B$2:B1191&lt;&gt;""),ports!B$2:B1191)="SenderPort",
         OR(LOOKUP(2,1/(ports!D$2:D1191&lt;&gt;""),ports!D$2:D1191)="SenderReceiverInterface",
            LOOKUP(2,1/(ports!D$2:D1191&lt;&gt;""),ports!D$2:D1191)="NvDataInterface")),
     "SenderPort_Options",
     ""  )
)</f>
        <v/>
      </c>
      <c r="AL1191" s="27" t="str">
        <f>IF(adt_primitive!B1191&lt;&gt;"", adt_primitive!B1191, AL1190)</f>
        <v>ADTS_ActnOnErToMM</v>
      </c>
      <c r="AM1191" t="str">
        <f>IF(ports!E1191&lt;&gt;"", ports!E1191, AM1190)</f>
        <v>Trigger1</v>
      </c>
      <c r="AN1191" t="str">
        <f>IF(ports!C1191&lt;&gt;"", ports!C1191, AN1190)</f>
        <v>Trigger_R_Port</v>
      </c>
      <c r="AO1191" s="27" t="str">
        <f>IF(ports!F1191&lt;&gt;"", ports!F1191, AO1190)</f>
        <v>Trigg2</v>
      </c>
    </row>
    <row r="1192" spans="34:41" ht="15" x14ac:dyDescent="0.25">
      <c r="AH1192" s="27" t="str" cm="1">
        <f t="array" ref="AH1192">IF(AND(LOOKUP(2,1/(ports!B$2:B1192&lt;&gt;""),ports!B$2:B1192)="ReceiverPort",
       OR(LOOKUP(2,1/(ports!D$2:D1192&lt;&gt;""),ports!D$2:D1192)="SenderReceiverInterface",
          LOOKUP(2,1/(ports!D$2:D1192&lt;&gt;""),ports!D$2:D1192)="NvDataInterface")),
  "ReceiverPort_Options",
  IF(AND(LOOKUP(2,1/(ports!B$2:B1192&lt;&gt;""),ports!B$2:B1192)="SenderPort",
         OR(LOOKUP(2,1/(ports!D$2:D1192&lt;&gt;""),ports!D$2:D1192)="SenderReceiverInterface",
            LOOKUP(2,1/(ports!D$2:D1192&lt;&gt;""),ports!D$2:D1192)="NvDataInterface")),
     "SenderPort_Options",
     ""  )
)</f>
        <v/>
      </c>
      <c r="AL1192" s="27" t="str">
        <f>IF(adt_primitive!B1192&lt;&gt;"", adt_primitive!B1192, AL1191)</f>
        <v>ADTS_ActnOnErToMM</v>
      </c>
      <c r="AM1192" t="str">
        <f>IF(ports!E1192&lt;&gt;"", ports!E1192, AM1191)</f>
        <v>Trigger1</v>
      </c>
      <c r="AN1192" t="str">
        <f>IF(ports!C1192&lt;&gt;"", ports!C1192, AN1191)</f>
        <v>Trigger_R_Port</v>
      </c>
      <c r="AO1192" s="27" t="str">
        <f>IF(ports!F1192&lt;&gt;"", ports!F1192, AO1191)</f>
        <v>Trigg2</v>
      </c>
    </row>
    <row r="1193" spans="34:41" ht="15" x14ac:dyDescent="0.25">
      <c r="AH1193" s="27" t="str" cm="1">
        <f t="array" ref="AH1193">IF(AND(LOOKUP(2,1/(ports!B$2:B1193&lt;&gt;""),ports!B$2:B1193)="ReceiverPort",
       OR(LOOKUP(2,1/(ports!D$2:D1193&lt;&gt;""),ports!D$2:D1193)="SenderReceiverInterface",
          LOOKUP(2,1/(ports!D$2:D1193&lt;&gt;""),ports!D$2:D1193)="NvDataInterface")),
  "ReceiverPort_Options",
  IF(AND(LOOKUP(2,1/(ports!B$2:B1193&lt;&gt;""),ports!B$2:B1193)="SenderPort",
         OR(LOOKUP(2,1/(ports!D$2:D1193&lt;&gt;""),ports!D$2:D1193)="SenderReceiverInterface",
            LOOKUP(2,1/(ports!D$2:D1193&lt;&gt;""),ports!D$2:D1193)="NvDataInterface")),
     "SenderPort_Options",
     ""  )
)</f>
        <v/>
      </c>
      <c r="AL1193" s="27" t="str">
        <f>IF(adt_primitive!B1193&lt;&gt;"", adt_primitive!B1193, AL1192)</f>
        <v>ADTS_ActnOnErToMM</v>
      </c>
      <c r="AM1193" t="str">
        <f>IF(ports!E1193&lt;&gt;"", ports!E1193, AM1192)</f>
        <v>Trigger1</v>
      </c>
      <c r="AN1193" t="str">
        <f>IF(ports!C1193&lt;&gt;"", ports!C1193, AN1192)</f>
        <v>Trigger_R_Port</v>
      </c>
      <c r="AO1193" s="27" t="str">
        <f>IF(ports!F1193&lt;&gt;"", ports!F1193, AO1192)</f>
        <v>Trigg2</v>
      </c>
    </row>
    <row r="1194" spans="34:41" ht="15" x14ac:dyDescent="0.25">
      <c r="AH1194" s="27" t="str" cm="1">
        <f t="array" ref="AH1194">IF(AND(LOOKUP(2,1/(ports!B$2:B1194&lt;&gt;""),ports!B$2:B1194)="ReceiverPort",
       OR(LOOKUP(2,1/(ports!D$2:D1194&lt;&gt;""),ports!D$2:D1194)="SenderReceiverInterface",
          LOOKUP(2,1/(ports!D$2:D1194&lt;&gt;""),ports!D$2:D1194)="NvDataInterface")),
  "ReceiverPort_Options",
  IF(AND(LOOKUP(2,1/(ports!B$2:B1194&lt;&gt;""),ports!B$2:B1194)="SenderPort",
         OR(LOOKUP(2,1/(ports!D$2:D1194&lt;&gt;""),ports!D$2:D1194)="SenderReceiverInterface",
            LOOKUP(2,1/(ports!D$2:D1194&lt;&gt;""),ports!D$2:D1194)="NvDataInterface")),
     "SenderPort_Options",
     ""  )
)</f>
        <v/>
      </c>
      <c r="AL1194" s="27" t="str">
        <f>IF(adt_primitive!B1194&lt;&gt;"", adt_primitive!B1194, AL1193)</f>
        <v>ADTS_ActnOnErToMM</v>
      </c>
      <c r="AM1194" t="str">
        <f>IF(ports!E1194&lt;&gt;"", ports!E1194, AM1193)</f>
        <v>Trigger1</v>
      </c>
      <c r="AN1194" t="str">
        <f>IF(ports!C1194&lt;&gt;"", ports!C1194, AN1193)</f>
        <v>Trigger_R_Port</v>
      </c>
      <c r="AO1194" s="27" t="str">
        <f>IF(ports!F1194&lt;&gt;"", ports!F1194, AO1193)</f>
        <v>Trigg2</v>
      </c>
    </row>
    <row r="1195" spans="34:41" ht="15" x14ac:dyDescent="0.25">
      <c r="AH1195" s="27" t="str" cm="1">
        <f t="array" ref="AH1195">IF(AND(LOOKUP(2,1/(ports!B$2:B1195&lt;&gt;""),ports!B$2:B1195)="ReceiverPort",
       OR(LOOKUP(2,1/(ports!D$2:D1195&lt;&gt;""),ports!D$2:D1195)="SenderReceiverInterface",
          LOOKUP(2,1/(ports!D$2:D1195&lt;&gt;""),ports!D$2:D1195)="NvDataInterface")),
  "ReceiverPort_Options",
  IF(AND(LOOKUP(2,1/(ports!B$2:B1195&lt;&gt;""),ports!B$2:B1195)="SenderPort",
         OR(LOOKUP(2,1/(ports!D$2:D1195&lt;&gt;""),ports!D$2:D1195)="SenderReceiverInterface",
            LOOKUP(2,1/(ports!D$2:D1195&lt;&gt;""),ports!D$2:D1195)="NvDataInterface")),
     "SenderPort_Options",
     ""  )
)</f>
        <v/>
      </c>
      <c r="AL1195" s="27" t="str">
        <f>IF(adt_primitive!B1195&lt;&gt;"", adt_primitive!B1195, AL1194)</f>
        <v>ADTS_ActnOnErToMM</v>
      </c>
      <c r="AM1195" t="str">
        <f>IF(ports!E1195&lt;&gt;"", ports!E1195, AM1194)</f>
        <v>Trigger1</v>
      </c>
      <c r="AN1195" t="str">
        <f>IF(ports!C1195&lt;&gt;"", ports!C1195, AN1194)</f>
        <v>Trigger_R_Port</v>
      </c>
      <c r="AO1195" s="27" t="str">
        <f>IF(ports!F1195&lt;&gt;"", ports!F1195, AO1194)</f>
        <v>Trigg2</v>
      </c>
    </row>
    <row r="1196" spans="34:41" ht="15" x14ac:dyDescent="0.25">
      <c r="AH1196" s="27" t="str" cm="1">
        <f t="array" ref="AH1196">IF(AND(LOOKUP(2,1/(ports!B$2:B1196&lt;&gt;""),ports!B$2:B1196)="ReceiverPort",
       OR(LOOKUP(2,1/(ports!D$2:D1196&lt;&gt;""),ports!D$2:D1196)="SenderReceiverInterface",
          LOOKUP(2,1/(ports!D$2:D1196&lt;&gt;""),ports!D$2:D1196)="NvDataInterface")),
  "ReceiverPort_Options",
  IF(AND(LOOKUP(2,1/(ports!B$2:B1196&lt;&gt;""),ports!B$2:B1196)="SenderPort",
         OR(LOOKUP(2,1/(ports!D$2:D1196&lt;&gt;""),ports!D$2:D1196)="SenderReceiverInterface",
            LOOKUP(2,1/(ports!D$2:D1196&lt;&gt;""),ports!D$2:D1196)="NvDataInterface")),
     "SenderPort_Options",
     ""  )
)</f>
        <v/>
      </c>
      <c r="AL1196" s="27" t="str">
        <f>IF(adt_primitive!B1196&lt;&gt;"", adt_primitive!B1196, AL1195)</f>
        <v>ADTS_ActnOnErToMM</v>
      </c>
      <c r="AM1196" t="str">
        <f>IF(ports!E1196&lt;&gt;"", ports!E1196, AM1195)</f>
        <v>Trigger1</v>
      </c>
      <c r="AN1196" t="str">
        <f>IF(ports!C1196&lt;&gt;"", ports!C1196, AN1195)</f>
        <v>Trigger_R_Port</v>
      </c>
      <c r="AO1196" s="27" t="str">
        <f>IF(ports!F1196&lt;&gt;"", ports!F1196, AO1195)</f>
        <v>Trigg2</v>
      </c>
    </row>
    <row r="1197" spans="34:41" ht="15" x14ac:dyDescent="0.25">
      <c r="AH1197" s="27" t="str" cm="1">
        <f t="array" ref="AH1197">IF(AND(LOOKUP(2,1/(ports!B$2:B1197&lt;&gt;""),ports!B$2:B1197)="ReceiverPort",
       OR(LOOKUP(2,1/(ports!D$2:D1197&lt;&gt;""),ports!D$2:D1197)="SenderReceiverInterface",
          LOOKUP(2,1/(ports!D$2:D1197&lt;&gt;""),ports!D$2:D1197)="NvDataInterface")),
  "ReceiverPort_Options",
  IF(AND(LOOKUP(2,1/(ports!B$2:B1197&lt;&gt;""),ports!B$2:B1197)="SenderPort",
         OR(LOOKUP(2,1/(ports!D$2:D1197&lt;&gt;""),ports!D$2:D1197)="SenderReceiverInterface",
            LOOKUP(2,1/(ports!D$2:D1197&lt;&gt;""),ports!D$2:D1197)="NvDataInterface")),
     "SenderPort_Options",
     ""  )
)</f>
        <v/>
      </c>
      <c r="AL1197" s="27" t="str">
        <f>IF(adt_primitive!B1197&lt;&gt;"", adt_primitive!B1197, AL1196)</f>
        <v>ADTS_ActnOnErToMM</v>
      </c>
      <c r="AM1197" t="str">
        <f>IF(ports!E1197&lt;&gt;"", ports!E1197, AM1196)</f>
        <v>Trigger1</v>
      </c>
      <c r="AN1197" t="str">
        <f>IF(ports!C1197&lt;&gt;"", ports!C1197, AN1196)</f>
        <v>Trigger_R_Port</v>
      </c>
      <c r="AO1197" s="27" t="str">
        <f>IF(ports!F1197&lt;&gt;"", ports!F1197, AO1196)</f>
        <v>Trigg2</v>
      </c>
    </row>
    <row r="1198" spans="34:41" ht="15" x14ac:dyDescent="0.25">
      <c r="AH1198" s="27" t="str" cm="1">
        <f t="array" ref="AH1198">IF(AND(LOOKUP(2,1/(ports!B$2:B1198&lt;&gt;""),ports!B$2:B1198)="ReceiverPort",
       OR(LOOKUP(2,1/(ports!D$2:D1198&lt;&gt;""),ports!D$2:D1198)="SenderReceiverInterface",
          LOOKUP(2,1/(ports!D$2:D1198&lt;&gt;""),ports!D$2:D1198)="NvDataInterface")),
  "ReceiverPort_Options",
  IF(AND(LOOKUP(2,1/(ports!B$2:B1198&lt;&gt;""),ports!B$2:B1198)="SenderPort",
         OR(LOOKUP(2,1/(ports!D$2:D1198&lt;&gt;""),ports!D$2:D1198)="SenderReceiverInterface",
            LOOKUP(2,1/(ports!D$2:D1198&lt;&gt;""),ports!D$2:D1198)="NvDataInterface")),
     "SenderPort_Options",
     ""  )
)</f>
        <v/>
      </c>
      <c r="AL1198" s="27" t="str">
        <f>IF(adt_primitive!B1198&lt;&gt;"", adt_primitive!B1198, AL1197)</f>
        <v>ADTS_ActnOnErToMM</v>
      </c>
      <c r="AM1198" t="str">
        <f>IF(ports!E1198&lt;&gt;"", ports!E1198, AM1197)</f>
        <v>Trigger1</v>
      </c>
      <c r="AN1198" t="str">
        <f>IF(ports!C1198&lt;&gt;"", ports!C1198, AN1197)</f>
        <v>Trigger_R_Port</v>
      </c>
      <c r="AO1198" s="27" t="str">
        <f>IF(ports!F1198&lt;&gt;"", ports!F1198, AO1197)</f>
        <v>Trigg2</v>
      </c>
    </row>
    <row r="1199" spans="34:41" ht="15" x14ac:dyDescent="0.25">
      <c r="AH1199" s="27" t="str" cm="1">
        <f t="array" ref="AH1199">IF(AND(LOOKUP(2,1/(ports!B$2:B1199&lt;&gt;""),ports!B$2:B1199)="ReceiverPort",
       OR(LOOKUP(2,1/(ports!D$2:D1199&lt;&gt;""),ports!D$2:D1199)="SenderReceiverInterface",
          LOOKUP(2,1/(ports!D$2:D1199&lt;&gt;""),ports!D$2:D1199)="NvDataInterface")),
  "ReceiverPort_Options",
  IF(AND(LOOKUP(2,1/(ports!B$2:B1199&lt;&gt;""),ports!B$2:B1199)="SenderPort",
         OR(LOOKUP(2,1/(ports!D$2:D1199&lt;&gt;""),ports!D$2:D1199)="SenderReceiverInterface",
            LOOKUP(2,1/(ports!D$2:D1199&lt;&gt;""),ports!D$2:D1199)="NvDataInterface")),
     "SenderPort_Options",
     ""  )
)</f>
        <v/>
      </c>
      <c r="AL1199" s="27" t="str">
        <f>IF(adt_primitive!B1199&lt;&gt;"", adt_primitive!B1199, AL1198)</f>
        <v>ADTS_ActnOnErToMM</v>
      </c>
      <c r="AM1199" t="str">
        <f>IF(ports!E1199&lt;&gt;"", ports!E1199, AM1198)</f>
        <v>Trigger1</v>
      </c>
      <c r="AN1199" t="str">
        <f>IF(ports!C1199&lt;&gt;"", ports!C1199, AN1198)</f>
        <v>Trigger_R_Port</v>
      </c>
      <c r="AO1199" s="27" t="str">
        <f>IF(ports!F1199&lt;&gt;"", ports!F1199, AO1198)</f>
        <v>Trigg2</v>
      </c>
    </row>
    <row r="1200" spans="34:41" ht="15" x14ac:dyDescent="0.25">
      <c r="AH1200" s="27" t="str" cm="1">
        <f t="array" ref="AH1200">IF(AND(LOOKUP(2,1/(ports!B$2:B1200&lt;&gt;""),ports!B$2:B1200)="ReceiverPort",
       OR(LOOKUP(2,1/(ports!D$2:D1200&lt;&gt;""),ports!D$2:D1200)="SenderReceiverInterface",
          LOOKUP(2,1/(ports!D$2:D1200&lt;&gt;""),ports!D$2:D1200)="NvDataInterface")),
  "ReceiverPort_Options",
  IF(AND(LOOKUP(2,1/(ports!B$2:B1200&lt;&gt;""),ports!B$2:B1200)="SenderPort",
         OR(LOOKUP(2,1/(ports!D$2:D1200&lt;&gt;""),ports!D$2:D1200)="SenderReceiverInterface",
            LOOKUP(2,1/(ports!D$2:D1200&lt;&gt;""),ports!D$2:D1200)="NvDataInterface")),
     "SenderPort_Options",
     ""  )
)</f>
        <v/>
      </c>
      <c r="AL1200" s="27" t="str">
        <f>IF(adt_primitive!B1200&lt;&gt;"", adt_primitive!B1200, AL1199)</f>
        <v>ADTS_ActnOnErToMM</v>
      </c>
      <c r="AM1200" t="str">
        <f>IF(ports!E1200&lt;&gt;"", ports!E1200, AM1199)</f>
        <v>Trigger1</v>
      </c>
      <c r="AN1200" t="str">
        <f>IF(ports!C1200&lt;&gt;"", ports!C1200, AN1199)</f>
        <v>Trigger_R_Port</v>
      </c>
      <c r="AO1200" s="27" t="str">
        <f>IF(ports!F1200&lt;&gt;"", ports!F1200, AO1199)</f>
        <v>Trigg2</v>
      </c>
    </row>
    <row r="1201" spans="34:41" ht="15" x14ac:dyDescent="0.25">
      <c r="AH1201" s="27" t="str" cm="1">
        <f t="array" ref="AH1201">IF(AND(LOOKUP(2,1/(ports!B$2:B1201&lt;&gt;""),ports!B$2:B1201)="ReceiverPort",
       OR(LOOKUP(2,1/(ports!D$2:D1201&lt;&gt;""),ports!D$2:D1201)="SenderReceiverInterface",
          LOOKUP(2,1/(ports!D$2:D1201&lt;&gt;""),ports!D$2:D1201)="NvDataInterface")),
  "ReceiverPort_Options",
  IF(AND(LOOKUP(2,1/(ports!B$2:B1201&lt;&gt;""),ports!B$2:B1201)="SenderPort",
         OR(LOOKUP(2,1/(ports!D$2:D1201&lt;&gt;""),ports!D$2:D1201)="SenderReceiverInterface",
            LOOKUP(2,1/(ports!D$2:D1201&lt;&gt;""),ports!D$2:D1201)="NvDataInterface")),
     "SenderPort_Options",
     ""  )
)</f>
        <v/>
      </c>
      <c r="AL1201" s="27" t="str">
        <f>IF(adt_primitive!B1201&lt;&gt;"", adt_primitive!B1201, AL1200)</f>
        <v>ADTS_ActnOnErToMM</v>
      </c>
      <c r="AM1201" t="str">
        <f>IF(ports!E1201&lt;&gt;"", ports!E1201, AM1200)</f>
        <v>Trigger1</v>
      </c>
      <c r="AN1201" t="str">
        <f>IF(ports!C1201&lt;&gt;"", ports!C1201, AN1200)</f>
        <v>Trigger_R_Port</v>
      </c>
      <c r="AO1201" s="27" t="str">
        <f>IF(ports!F1201&lt;&gt;"", ports!F1201, AO1200)</f>
        <v>Trigg2</v>
      </c>
    </row>
    <row r="1202" spans="34:41" ht="15" x14ac:dyDescent="0.25">
      <c r="AH1202" s="27" t="str" cm="1">
        <f t="array" ref="AH1202">IF(AND(LOOKUP(2,1/(ports!B$2:B1202&lt;&gt;""),ports!B$2:B1202)="ReceiverPort",
       OR(LOOKUP(2,1/(ports!D$2:D1202&lt;&gt;""),ports!D$2:D1202)="SenderReceiverInterface",
          LOOKUP(2,1/(ports!D$2:D1202&lt;&gt;""),ports!D$2:D1202)="NvDataInterface")),
  "ReceiverPort_Options",
  IF(AND(LOOKUP(2,1/(ports!B$2:B1202&lt;&gt;""),ports!B$2:B1202)="SenderPort",
         OR(LOOKUP(2,1/(ports!D$2:D1202&lt;&gt;""),ports!D$2:D1202)="SenderReceiverInterface",
            LOOKUP(2,1/(ports!D$2:D1202&lt;&gt;""),ports!D$2:D1202)="NvDataInterface")),
     "SenderPort_Options",
     ""  )
)</f>
        <v/>
      </c>
      <c r="AL1202" s="27" t="str">
        <f>IF(adt_primitive!B1202&lt;&gt;"", adt_primitive!B1202, AL1201)</f>
        <v>ADTS_ActnOnErToMM</v>
      </c>
      <c r="AM1202" t="str">
        <f>IF(ports!E1202&lt;&gt;"", ports!E1202, AM1201)</f>
        <v>Trigger1</v>
      </c>
      <c r="AN1202" t="str">
        <f>IF(ports!C1202&lt;&gt;"", ports!C1202, AN1201)</f>
        <v>Trigger_R_Port</v>
      </c>
      <c r="AO1202" s="27" t="str">
        <f>IF(ports!F1202&lt;&gt;"", ports!F1202, AO1201)</f>
        <v>Trigg2</v>
      </c>
    </row>
    <row r="1203" spans="34:41" ht="15" x14ac:dyDescent="0.25">
      <c r="AH1203" s="27" t="str" cm="1">
        <f t="array" ref="AH1203">IF(AND(LOOKUP(2,1/(ports!B$2:B1203&lt;&gt;""),ports!B$2:B1203)="ReceiverPort",
       OR(LOOKUP(2,1/(ports!D$2:D1203&lt;&gt;""),ports!D$2:D1203)="SenderReceiverInterface",
          LOOKUP(2,1/(ports!D$2:D1203&lt;&gt;""),ports!D$2:D1203)="NvDataInterface")),
  "ReceiverPort_Options",
  IF(AND(LOOKUP(2,1/(ports!B$2:B1203&lt;&gt;""),ports!B$2:B1203)="SenderPort",
         OR(LOOKUP(2,1/(ports!D$2:D1203&lt;&gt;""),ports!D$2:D1203)="SenderReceiverInterface",
            LOOKUP(2,1/(ports!D$2:D1203&lt;&gt;""),ports!D$2:D1203)="NvDataInterface")),
     "SenderPort_Options",
     ""  )
)</f>
        <v/>
      </c>
      <c r="AL1203" s="27" t="str">
        <f>IF(adt_primitive!B1203&lt;&gt;"", adt_primitive!B1203, AL1202)</f>
        <v>ADTS_ActnOnErToMM</v>
      </c>
      <c r="AM1203" t="str">
        <f>IF(ports!E1203&lt;&gt;"", ports!E1203, AM1202)</f>
        <v>Trigger1</v>
      </c>
      <c r="AN1203" t="str">
        <f>IF(ports!C1203&lt;&gt;"", ports!C1203, AN1202)</f>
        <v>Trigger_R_Port</v>
      </c>
      <c r="AO1203" s="27" t="str">
        <f>IF(ports!F1203&lt;&gt;"", ports!F1203, AO1202)</f>
        <v>Trigg2</v>
      </c>
    </row>
    <row r="1204" spans="34:41" ht="15" x14ac:dyDescent="0.25">
      <c r="AH1204" s="27" t="str" cm="1">
        <f t="array" ref="AH1204">IF(AND(LOOKUP(2,1/(ports!B$2:B1204&lt;&gt;""),ports!B$2:B1204)="ReceiverPort",
       OR(LOOKUP(2,1/(ports!D$2:D1204&lt;&gt;""),ports!D$2:D1204)="SenderReceiverInterface",
          LOOKUP(2,1/(ports!D$2:D1204&lt;&gt;""),ports!D$2:D1204)="NvDataInterface")),
  "ReceiverPort_Options",
  IF(AND(LOOKUP(2,1/(ports!B$2:B1204&lt;&gt;""),ports!B$2:B1204)="SenderPort",
         OR(LOOKUP(2,1/(ports!D$2:D1204&lt;&gt;""),ports!D$2:D1204)="SenderReceiverInterface",
            LOOKUP(2,1/(ports!D$2:D1204&lt;&gt;""),ports!D$2:D1204)="NvDataInterface")),
     "SenderPort_Options",
     ""  )
)</f>
        <v/>
      </c>
      <c r="AL1204" s="27" t="str">
        <f>IF(adt_primitive!B1204&lt;&gt;"", adt_primitive!B1204, AL1203)</f>
        <v>ADTS_ActnOnErToMM</v>
      </c>
      <c r="AM1204" t="str">
        <f>IF(ports!E1204&lt;&gt;"", ports!E1204, AM1203)</f>
        <v>Trigger1</v>
      </c>
      <c r="AN1204" t="str">
        <f>IF(ports!C1204&lt;&gt;"", ports!C1204, AN1203)</f>
        <v>Trigger_R_Port</v>
      </c>
      <c r="AO1204" s="27" t="str">
        <f>IF(ports!F1204&lt;&gt;"", ports!F1204, AO1203)</f>
        <v>Trigg2</v>
      </c>
    </row>
    <row r="1205" spans="34:41" ht="15" x14ac:dyDescent="0.25">
      <c r="AH1205" s="27" t="str" cm="1">
        <f t="array" ref="AH1205">IF(AND(LOOKUP(2,1/(ports!B$2:B1205&lt;&gt;""),ports!B$2:B1205)="ReceiverPort",
       OR(LOOKUP(2,1/(ports!D$2:D1205&lt;&gt;""),ports!D$2:D1205)="SenderReceiverInterface",
          LOOKUP(2,1/(ports!D$2:D1205&lt;&gt;""),ports!D$2:D1205)="NvDataInterface")),
  "ReceiverPort_Options",
  IF(AND(LOOKUP(2,1/(ports!B$2:B1205&lt;&gt;""),ports!B$2:B1205)="SenderPort",
         OR(LOOKUP(2,1/(ports!D$2:D1205&lt;&gt;""),ports!D$2:D1205)="SenderReceiverInterface",
            LOOKUP(2,1/(ports!D$2:D1205&lt;&gt;""),ports!D$2:D1205)="NvDataInterface")),
     "SenderPort_Options",
     ""  )
)</f>
        <v/>
      </c>
      <c r="AL1205" s="27" t="str">
        <f>IF(adt_primitive!B1205&lt;&gt;"", adt_primitive!B1205, AL1204)</f>
        <v>ADTS_ActnOnErToMM</v>
      </c>
      <c r="AM1205" t="str">
        <f>IF(ports!E1205&lt;&gt;"", ports!E1205, AM1204)</f>
        <v>Trigger1</v>
      </c>
      <c r="AN1205" t="str">
        <f>IF(ports!C1205&lt;&gt;"", ports!C1205, AN1204)</f>
        <v>Trigger_R_Port</v>
      </c>
      <c r="AO1205" s="27" t="str">
        <f>IF(ports!F1205&lt;&gt;"", ports!F1205, AO1204)</f>
        <v>Trigg2</v>
      </c>
    </row>
    <row r="1206" spans="34:41" ht="15" x14ac:dyDescent="0.25">
      <c r="AH1206" s="27" t="str" cm="1">
        <f t="array" ref="AH1206">IF(AND(LOOKUP(2,1/(ports!B$2:B1206&lt;&gt;""),ports!B$2:B1206)="ReceiverPort",
       OR(LOOKUP(2,1/(ports!D$2:D1206&lt;&gt;""),ports!D$2:D1206)="SenderReceiverInterface",
          LOOKUP(2,1/(ports!D$2:D1206&lt;&gt;""),ports!D$2:D1206)="NvDataInterface")),
  "ReceiverPort_Options",
  IF(AND(LOOKUP(2,1/(ports!B$2:B1206&lt;&gt;""),ports!B$2:B1206)="SenderPort",
         OR(LOOKUP(2,1/(ports!D$2:D1206&lt;&gt;""),ports!D$2:D1206)="SenderReceiverInterface",
            LOOKUP(2,1/(ports!D$2:D1206&lt;&gt;""),ports!D$2:D1206)="NvDataInterface")),
     "SenderPort_Options",
     ""  )
)</f>
        <v/>
      </c>
      <c r="AL1206" s="27" t="str">
        <f>IF(adt_primitive!B1206&lt;&gt;"", adt_primitive!B1206, AL1205)</f>
        <v>ADTS_ActnOnErToMM</v>
      </c>
      <c r="AM1206" t="str">
        <f>IF(ports!E1206&lt;&gt;"", ports!E1206, AM1205)</f>
        <v>Trigger1</v>
      </c>
      <c r="AN1206" t="str">
        <f>IF(ports!C1206&lt;&gt;"", ports!C1206, AN1205)</f>
        <v>Trigger_R_Port</v>
      </c>
      <c r="AO1206" s="27" t="str">
        <f>IF(ports!F1206&lt;&gt;"", ports!F1206, AO1205)</f>
        <v>Trigg2</v>
      </c>
    </row>
    <row r="1207" spans="34:41" ht="15" x14ac:dyDescent="0.25">
      <c r="AH1207" s="27" t="str" cm="1">
        <f t="array" ref="AH1207">IF(AND(LOOKUP(2,1/(ports!B$2:B1207&lt;&gt;""),ports!B$2:B1207)="ReceiverPort",
       OR(LOOKUP(2,1/(ports!D$2:D1207&lt;&gt;""),ports!D$2:D1207)="SenderReceiverInterface",
          LOOKUP(2,1/(ports!D$2:D1207&lt;&gt;""),ports!D$2:D1207)="NvDataInterface")),
  "ReceiverPort_Options",
  IF(AND(LOOKUP(2,1/(ports!B$2:B1207&lt;&gt;""),ports!B$2:B1207)="SenderPort",
         OR(LOOKUP(2,1/(ports!D$2:D1207&lt;&gt;""),ports!D$2:D1207)="SenderReceiverInterface",
            LOOKUP(2,1/(ports!D$2:D1207&lt;&gt;""),ports!D$2:D1207)="NvDataInterface")),
     "SenderPort_Options",
     ""  )
)</f>
        <v/>
      </c>
      <c r="AL1207" s="27" t="str">
        <f>IF(adt_primitive!B1207&lt;&gt;"", adt_primitive!B1207, AL1206)</f>
        <v>ADTS_ActnOnErToMM</v>
      </c>
      <c r="AM1207" t="str">
        <f>IF(ports!E1207&lt;&gt;"", ports!E1207, AM1206)</f>
        <v>Trigger1</v>
      </c>
      <c r="AN1207" t="str">
        <f>IF(ports!C1207&lt;&gt;"", ports!C1207, AN1206)</f>
        <v>Trigger_R_Port</v>
      </c>
      <c r="AO1207" s="27" t="str">
        <f>IF(ports!F1207&lt;&gt;"", ports!F1207, AO1206)</f>
        <v>Trigg2</v>
      </c>
    </row>
    <row r="1208" spans="34:41" ht="15" x14ac:dyDescent="0.25">
      <c r="AH1208" s="27" t="str" cm="1">
        <f t="array" ref="AH1208">IF(AND(LOOKUP(2,1/(ports!B$2:B1208&lt;&gt;""),ports!B$2:B1208)="ReceiverPort",
       OR(LOOKUP(2,1/(ports!D$2:D1208&lt;&gt;""),ports!D$2:D1208)="SenderReceiverInterface",
          LOOKUP(2,1/(ports!D$2:D1208&lt;&gt;""),ports!D$2:D1208)="NvDataInterface")),
  "ReceiverPort_Options",
  IF(AND(LOOKUP(2,1/(ports!B$2:B1208&lt;&gt;""),ports!B$2:B1208)="SenderPort",
         OR(LOOKUP(2,1/(ports!D$2:D1208&lt;&gt;""),ports!D$2:D1208)="SenderReceiverInterface",
            LOOKUP(2,1/(ports!D$2:D1208&lt;&gt;""),ports!D$2:D1208)="NvDataInterface")),
     "SenderPort_Options",
     ""  )
)</f>
        <v/>
      </c>
      <c r="AL1208" s="27" t="str">
        <f>IF(adt_primitive!B1208&lt;&gt;"", adt_primitive!B1208, AL1207)</f>
        <v>ADTS_ActnOnErToMM</v>
      </c>
      <c r="AM1208" t="str">
        <f>IF(ports!E1208&lt;&gt;"", ports!E1208, AM1207)</f>
        <v>Trigger1</v>
      </c>
      <c r="AN1208" t="str">
        <f>IF(ports!C1208&lt;&gt;"", ports!C1208, AN1207)</f>
        <v>Trigger_R_Port</v>
      </c>
      <c r="AO1208" s="27" t="str">
        <f>IF(ports!F1208&lt;&gt;"", ports!F1208, AO1207)</f>
        <v>Trigg2</v>
      </c>
    </row>
    <row r="1209" spans="34:41" ht="15" x14ac:dyDescent="0.25">
      <c r="AH1209" s="27" t="str" cm="1">
        <f t="array" ref="AH1209">IF(AND(LOOKUP(2,1/(ports!B$2:B1209&lt;&gt;""),ports!B$2:B1209)="ReceiverPort",
       OR(LOOKUP(2,1/(ports!D$2:D1209&lt;&gt;""),ports!D$2:D1209)="SenderReceiverInterface",
          LOOKUP(2,1/(ports!D$2:D1209&lt;&gt;""),ports!D$2:D1209)="NvDataInterface")),
  "ReceiverPort_Options",
  IF(AND(LOOKUP(2,1/(ports!B$2:B1209&lt;&gt;""),ports!B$2:B1209)="SenderPort",
         OR(LOOKUP(2,1/(ports!D$2:D1209&lt;&gt;""),ports!D$2:D1209)="SenderReceiverInterface",
            LOOKUP(2,1/(ports!D$2:D1209&lt;&gt;""),ports!D$2:D1209)="NvDataInterface")),
     "SenderPort_Options",
     ""  )
)</f>
        <v/>
      </c>
      <c r="AL1209" s="27" t="str">
        <f>IF(adt_primitive!B1209&lt;&gt;"", adt_primitive!B1209, AL1208)</f>
        <v>ADTS_ActnOnErToMM</v>
      </c>
      <c r="AM1209" t="str">
        <f>IF(ports!E1209&lt;&gt;"", ports!E1209, AM1208)</f>
        <v>Trigger1</v>
      </c>
      <c r="AN1209" t="str">
        <f>IF(ports!C1209&lt;&gt;"", ports!C1209, AN1208)</f>
        <v>Trigger_R_Port</v>
      </c>
      <c r="AO1209" s="27" t="str">
        <f>IF(ports!F1209&lt;&gt;"", ports!F1209, AO1208)</f>
        <v>Trigg2</v>
      </c>
    </row>
    <row r="1210" spans="34:41" ht="15" x14ac:dyDescent="0.25">
      <c r="AH1210" s="27" t="str" cm="1">
        <f t="array" ref="AH1210">IF(AND(LOOKUP(2,1/(ports!B$2:B1210&lt;&gt;""),ports!B$2:B1210)="ReceiverPort",
       OR(LOOKUP(2,1/(ports!D$2:D1210&lt;&gt;""),ports!D$2:D1210)="SenderReceiverInterface",
          LOOKUP(2,1/(ports!D$2:D1210&lt;&gt;""),ports!D$2:D1210)="NvDataInterface")),
  "ReceiverPort_Options",
  IF(AND(LOOKUP(2,1/(ports!B$2:B1210&lt;&gt;""),ports!B$2:B1210)="SenderPort",
         OR(LOOKUP(2,1/(ports!D$2:D1210&lt;&gt;""),ports!D$2:D1210)="SenderReceiverInterface",
            LOOKUP(2,1/(ports!D$2:D1210&lt;&gt;""),ports!D$2:D1210)="NvDataInterface")),
     "SenderPort_Options",
     ""  )
)</f>
        <v/>
      </c>
      <c r="AL1210" s="27" t="str">
        <f>IF(adt_primitive!B1210&lt;&gt;"", adt_primitive!B1210, AL1209)</f>
        <v>ADTS_ActnOnErToMM</v>
      </c>
      <c r="AM1210" t="str">
        <f>IF(ports!E1210&lt;&gt;"", ports!E1210, AM1209)</f>
        <v>Trigger1</v>
      </c>
      <c r="AN1210" t="str">
        <f>IF(ports!C1210&lt;&gt;"", ports!C1210, AN1209)</f>
        <v>Trigger_R_Port</v>
      </c>
      <c r="AO1210" s="27" t="str">
        <f>IF(ports!F1210&lt;&gt;"", ports!F1210, AO1209)</f>
        <v>Trigg2</v>
      </c>
    </row>
    <row r="1211" spans="34:41" ht="15" x14ac:dyDescent="0.25">
      <c r="AH1211" s="27" t="str" cm="1">
        <f t="array" ref="AH1211">IF(AND(LOOKUP(2,1/(ports!B$2:B1211&lt;&gt;""),ports!B$2:B1211)="ReceiverPort",
       OR(LOOKUP(2,1/(ports!D$2:D1211&lt;&gt;""),ports!D$2:D1211)="SenderReceiverInterface",
          LOOKUP(2,1/(ports!D$2:D1211&lt;&gt;""),ports!D$2:D1211)="NvDataInterface")),
  "ReceiverPort_Options",
  IF(AND(LOOKUP(2,1/(ports!B$2:B1211&lt;&gt;""),ports!B$2:B1211)="SenderPort",
         OR(LOOKUP(2,1/(ports!D$2:D1211&lt;&gt;""),ports!D$2:D1211)="SenderReceiverInterface",
            LOOKUP(2,1/(ports!D$2:D1211&lt;&gt;""),ports!D$2:D1211)="NvDataInterface")),
     "SenderPort_Options",
     ""  )
)</f>
        <v/>
      </c>
      <c r="AL1211" s="27" t="str">
        <f>IF(adt_primitive!B1211&lt;&gt;"", adt_primitive!B1211, AL1210)</f>
        <v>ADTS_ActnOnErToMM</v>
      </c>
      <c r="AM1211" t="str">
        <f>IF(ports!E1211&lt;&gt;"", ports!E1211, AM1210)</f>
        <v>Trigger1</v>
      </c>
      <c r="AN1211" t="str">
        <f>IF(ports!C1211&lt;&gt;"", ports!C1211, AN1210)</f>
        <v>Trigger_R_Port</v>
      </c>
      <c r="AO1211" s="27" t="str">
        <f>IF(ports!F1211&lt;&gt;"", ports!F1211, AO1210)</f>
        <v>Trigg2</v>
      </c>
    </row>
    <row r="1212" spans="34:41" ht="15" x14ac:dyDescent="0.25">
      <c r="AH1212" s="27" t="str" cm="1">
        <f t="array" ref="AH1212">IF(AND(LOOKUP(2,1/(ports!B$2:B1212&lt;&gt;""),ports!B$2:B1212)="ReceiverPort",
       OR(LOOKUP(2,1/(ports!D$2:D1212&lt;&gt;""),ports!D$2:D1212)="SenderReceiverInterface",
          LOOKUP(2,1/(ports!D$2:D1212&lt;&gt;""),ports!D$2:D1212)="NvDataInterface")),
  "ReceiverPort_Options",
  IF(AND(LOOKUP(2,1/(ports!B$2:B1212&lt;&gt;""),ports!B$2:B1212)="SenderPort",
         OR(LOOKUP(2,1/(ports!D$2:D1212&lt;&gt;""),ports!D$2:D1212)="SenderReceiverInterface",
            LOOKUP(2,1/(ports!D$2:D1212&lt;&gt;""),ports!D$2:D1212)="NvDataInterface")),
     "SenderPort_Options",
     ""  )
)</f>
        <v/>
      </c>
      <c r="AL1212" s="27" t="str">
        <f>IF(adt_primitive!B1212&lt;&gt;"", adt_primitive!B1212, AL1211)</f>
        <v>ADTS_ActnOnErToMM</v>
      </c>
      <c r="AM1212" t="str">
        <f>IF(ports!E1212&lt;&gt;"", ports!E1212, AM1211)</f>
        <v>Trigger1</v>
      </c>
      <c r="AN1212" t="str">
        <f>IF(ports!C1212&lt;&gt;"", ports!C1212, AN1211)</f>
        <v>Trigger_R_Port</v>
      </c>
      <c r="AO1212" s="27" t="str">
        <f>IF(ports!F1212&lt;&gt;"", ports!F1212, AO1211)</f>
        <v>Trigg2</v>
      </c>
    </row>
    <row r="1213" spans="34:41" ht="15" x14ac:dyDescent="0.25">
      <c r="AH1213" s="27" t="str" cm="1">
        <f t="array" ref="AH1213">IF(AND(LOOKUP(2,1/(ports!B$2:B1213&lt;&gt;""),ports!B$2:B1213)="ReceiverPort",
       OR(LOOKUP(2,1/(ports!D$2:D1213&lt;&gt;""),ports!D$2:D1213)="SenderReceiverInterface",
          LOOKUP(2,1/(ports!D$2:D1213&lt;&gt;""),ports!D$2:D1213)="NvDataInterface")),
  "ReceiverPort_Options",
  IF(AND(LOOKUP(2,1/(ports!B$2:B1213&lt;&gt;""),ports!B$2:B1213)="SenderPort",
         OR(LOOKUP(2,1/(ports!D$2:D1213&lt;&gt;""),ports!D$2:D1213)="SenderReceiverInterface",
            LOOKUP(2,1/(ports!D$2:D1213&lt;&gt;""),ports!D$2:D1213)="NvDataInterface")),
     "SenderPort_Options",
     ""  )
)</f>
        <v/>
      </c>
      <c r="AL1213" s="27" t="str">
        <f>IF(adt_primitive!B1213&lt;&gt;"", adt_primitive!B1213, AL1212)</f>
        <v>ADTS_ActnOnErToMM</v>
      </c>
      <c r="AM1213" t="str">
        <f>IF(ports!E1213&lt;&gt;"", ports!E1213, AM1212)</f>
        <v>Trigger1</v>
      </c>
      <c r="AN1213" t="str">
        <f>IF(ports!C1213&lt;&gt;"", ports!C1213, AN1212)</f>
        <v>Trigger_R_Port</v>
      </c>
      <c r="AO1213" s="27" t="str">
        <f>IF(ports!F1213&lt;&gt;"", ports!F1213, AO1212)</f>
        <v>Trigg2</v>
      </c>
    </row>
    <row r="1214" spans="34:41" ht="15" x14ac:dyDescent="0.25">
      <c r="AH1214" s="27" t="str" cm="1">
        <f t="array" ref="AH1214">IF(AND(LOOKUP(2,1/(ports!B$2:B1214&lt;&gt;""),ports!B$2:B1214)="ReceiverPort",
       OR(LOOKUP(2,1/(ports!D$2:D1214&lt;&gt;""),ports!D$2:D1214)="SenderReceiverInterface",
          LOOKUP(2,1/(ports!D$2:D1214&lt;&gt;""),ports!D$2:D1214)="NvDataInterface")),
  "ReceiverPort_Options",
  IF(AND(LOOKUP(2,1/(ports!B$2:B1214&lt;&gt;""),ports!B$2:B1214)="SenderPort",
         OR(LOOKUP(2,1/(ports!D$2:D1214&lt;&gt;""),ports!D$2:D1214)="SenderReceiverInterface",
            LOOKUP(2,1/(ports!D$2:D1214&lt;&gt;""),ports!D$2:D1214)="NvDataInterface")),
     "SenderPort_Options",
     ""  )
)</f>
        <v/>
      </c>
      <c r="AL1214" s="27" t="str">
        <f>IF(adt_primitive!B1214&lt;&gt;"", adt_primitive!B1214, AL1213)</f>
        <v>ADTS_ActnOnErToMM</v>
      </c>
      <c r="AM1214" t="str">
        <f>IF(ports!E1214&lt;&gt;"", ports!E1214, AM1213)</f>
        <v>Trigger1</v>
      </c>
      <c r="AN1214" t="str">
        <f>IF(ports!C1214&lt;&gt;"", ports!C1214, AN1213)</f>
        <v>Trigger_R_Port</v>
      </c>
      <c r="AO1214" s="27" t="str">
        <f>IF(ports!F1214&lt;&gt;"", ports!F1214, AO1213)</f>
        <v>Trigg2</v>
      </c>
    </row>
    <row r="1215" spans="34:41" ht="15" x14ac:dyDescent="0.25">
      <c r="AH1215" s="27" t="str" cm="1">
        <f t="array" ref="AH1215">IF(AND(LOOKUP(2,1/(ports!B$2:B1215&lt;&gt;""),ports!B$2:B1215)="ReceiverPort",
       OR(LOOKUP(2,1/(ports!D$2:D1215&lt;&gt;""),ports!D$2:D1215)="SenderReceiverInterface",
          LOOKUP(2,1/(ports!D$2:D1215&lt;&gt;""),ports!D$2:D1215)="NvDataInterface")),
  "ReceiverPort_Options",
  IF(AND(LOOKUP(2,1/(ports!B$2:B1215&lt;&gt;""),ports!B$2:B1215)="SenderPort",
         OR(LOOKUP(2,1/(ports!D$2:D1215&lt;&gt;""),ports!D$2:D1215)="SenderReceiverInterface",
            LOOKUP(2,1/(ports!D$2:D1215&lt;&gt;""),ports!D$2:D1215)="NvDataInterface")),
     "SenderPort_Options",
     ""  )
)</f>
        <v/>
      </c>
      <c r="AL1215" s="27" t="str">
        <f>IF(adt_primitive!B1215&lt;&gt;"", adt_primitive!B1215, AL1214)</f>
        <v>ADTS_ActnOnErToMM</v>
      </c>
      <c r="AM1215" t="str">
        <f>IF(ports!E1215&lt;&gt;"", ports!E1215, AM1214)</f>
        <v>Trigger1</v>
      </c>
      <c r="AN1215" t="str">
        <f>IF(ports!C1215&lt;&gt;"", ports!C1215, AN1214)</f>
        <v>Trigger_R_Port</v>
      </c>
      <c r="AO1215" s="27" t="str">
        <f>IF(ports!F1215&lt;&gt;"", ports!F1215, AO1214)</f>
        <v>Trigg2</v>
      </c>
    </row>
    <row r="1216" spans="34:41" ht="15" x14ac:dyDescent="0.25">
      <c r="AH1216" s="27" t="str" cm="1">
        <f t="array" ref="AH1216">IF(AND(LOOKUP(2,1/(ports!B$2:B1216&lt;&gt;""),ports!B$2:B1216)="ReceiverPort",
       OR(LOOKUP(2,1/(ports!D$2:D1216&lt;&gt;""),ports!D$2:D1216)="SenderReceiverInterface",
          LOOKUP(2,1/(ports!D$2:D1216&lt;&gt;""),ports!D$2:D1216)="NvDataInterface")),
  "ReceiverPort_Options",
  IF(AND(LOOKUP(2,1/(ports!B$2:B1216&lt;&gt;""),ports!B$2:B1216)="SenderPort",
         OR(LOOKUP(2,1/(ports!D$2:D1216&lt;&gt;""),ports!D$2:D1216)="SenderReceiverInterface",
            LOOKUP(2,1/(ports!D$2:D1216&lt;&gt;""),ports!D$2:D1216)="NvDataInterface")),
     "SenderPort_Options",
     ""  )
)</f>
        <v/>
      </c>
      <c r="AL1216" s="27" t="str">
        <f>IF(adt_primitive!B1216&lt;&gt;"", adt_primitive!B1216, AL1215)</f>
        <v>ADTS_ActnOnErToMM</v>
      </c>
      <c r="AM1216" t="str">
        <f>IF(ports!E1216&lt;&gt;"", ports!E1216, AM1215)</f>
        <v>Trigger1</v>
      </c>
      <c r="AN1216" t="str">
        <f>IF(ports!C1216&lt;&gt;"", ports!C1216, AN1215)</f>
        <v>Trigger_R_Port</v>
      </c>
      <c r="AO1216" s="27" t="str">
        <f>IF(ports!F1216&lt;&gt;"", ports!F1216, AO1215)</f>
        <v>Trigg2</v>
      </c>
    </row>
    <row r="1217" spans="34:41" ht="15" x14ac:dyDescent="0.25">
      <c r="AH1217" s="27" t="str" cm="1">
        <f t="array" ref="AH1217">IF(AND(LOOKUP(2,1/(ports!B$2:B1217&lt;&gt;""),ports!B$2:B1217)="ReceiverPort",
       OR(LOOKUP(2,1/(ports!D$2:D1217&lt;&gt;""),ports!D$2:D1217)="SenderReceiverInterface",
          LOOKUP(2,1/(ports!D$2:D1217&lt;&gt;""),ports!D$2:D1217)="NvDataInterface")),
  "ReceiverPort_Options",
  IF(AND(LOOKUP(2,1/(ports!B$2:B1217&lt;&gt;""),ports!B$2:B1217)="SenderPort",
         OR(LOOKUP(2,1/(ports!D$2:D1217&lt;&gt;""),ports!D$2:D1217)="SenderReceiverInterface",
            LOOKUP(2,1/(ports!D$2:D1217&lt;&gt;""),ports!D$2:D1217)="NvDataInterface")),
     "SenderPort_Options",
     ""  )
)</f>
        <v/>
      </c>
      <c r="AL1217" s="27" t="str">
        <f>IF(adt_primitive!B1217&lt;&gt;"", adt_primitive!B1217, AL1216)</f>
        <v>ADTS_ActnOnErToMM</v>
      </c>
      <c r="AM1217" t="str">
        <f>IF(ports!E1217&lt;&gt;"", ports!E1217, AM1216)</f>
        <v>Trigger1</v>
      </c>
      <c r="AN1217" t="str">
        <f>IF(ports!C1217&lt;&gt;"", ports!C1217, AN1216)</f>
        <v>Trigger_R_Port</v>
      </c>
      <c r="AO1217" s="27" t="str">
        <f>IF(ports!F1217&lt;&gt;"", ports!F1217, AO1216)</f>
        <v>Trigg2</v>
      </c>
    </row>
    <row r="1218" spans="34:41" ht="15" x14ac:dyDescent="0.25">
      <c r="AH1218" s="27" t="str" cm="1">
        <f t="array" ref="AH1218">IF(AND(LOOKUP(2,1/(ports!B$2:B1218&lt;&gt;""),ports!B$2:B1218)="ReceiverPort",
       OR(LOOKUP(2,1/(ports!D$2:D1218&lt;&gt;""),ports!D$2:D1218)="SenderReceiverInterface",
          LOOKUP(2,1/(ports!D$2:D1218&lt;&gt;""),ports!D$2:D1218)="NvDataInterface")),
  "ReceiverPort_Options",
  IF(AND(LOOKUP(2,1/(ports!B$2:B1218&lt;&gt;""),ports!B$2:B1218)="SenderPort",
         OR(LOOKUP(2,1/(ports!D$2:D1218&lt;&gt;""),ports!D$2:D1218)="SenderReceiverInterface",
            LOOKUP(2,1/(ports!D$2:D1218&lt;&gt;""),ports!D$2:D1218)="NvDataInterface")),
     "SenderPort_Options",
     ""  )
)</f>
        <v/>
      </c>
      <c r="AL1218" s="27" t="str">
        <f>IF(adt_primitive!B1218&lt;&gt;"", adt_primitive!B1218, AL1217)</f>
        <v>ADTS_ActnOnErToMM</v>
      </c>
      <c r="AM1218" t="str">
        <f>IF(ports!E1218&lt;&gt;"", ports!E1218, AM1217)</f>
        <v>Trigger1</v>
      </c>
      <c r="AN1218" t="str">
        <f>IF(ports!C1218&lt;&gt;"", ports!C1218, AN1217)</f>
        <v>Trigger_R_Port</v>
      </c>
      <c r="AO1218" s="27" t="str">
        <f>IF(ports!F1218&lt;&gt;"", ports!F1218, AO1217)</f>
        <v>Trigg2</v>
      </c>
    </row>
    <row r="1219" spans="34:41" ht="15" x14ac:dyDescent="0.25">
      <c r="AH1219" s="27" t="str" cm="1">
        <f t="array" ref="AH1219">IF(AND(LOOKUP(2,1/(ports!B$2:B1219&lt;&gt;""),ports!B$2:B1219)="ReceiverPort",
       OR(LOOKUP(2,1/(ports!D$2:D1219&lt;&gt;""),ports!D$2:D1219)="SenderReceiverInterface",
          LOOKUP(2,1/(ports!D$2:D1219&lt;&gt;""),ports!D$2:D1219)="NvDataInterface")),
  "ReceiverPort_Options",
  IF(AND(LOOKUP(2,1/(ports!B$2:B1219&lt;&gt;""),ports!B$2:B1219)="SenderPort",
         OR(LOOKUP(2,1/(ports!D$2:D1219&lt;&gt;""),ports!D$2:D1219)="SenderReceiverInterface",
            LOOKUP(2,1/(ports!D$2:D1219&lt;&gt;""),ports!D$2:D1219)="NvDataInterface")),
     "SenderPort_Options",
     ""  )
)</f>
        <v/>
      </c>
      <c r="AL1219" s="27" t="str">
        <f>IF(adt_primitive!B1219&lt;&gt;"", adt_primitive!B1219, AL1218)</f>
        <v>ADTS_ActnOnErToMM</v>
      </c>
      <c r="AM1219" t="str">
        <f>IF(ports!E1219&lt;&gt;"", ports!E1219, AM1218)</f>
        <v>Trigger1</v>
      </c>
      <c r="AN1219" t="str">
        <f>IF(ports!C1219&lt;&gt;"", ports!C1219, AN1218)</f>
        <v>Trigger_R_Port</v>
      </c>
      <c r="AO1219" s="27" t="str">
        <f>IF(ports!F1219&lt;&gt;"", ports!F1219, AO1218)</f>
        <v>Trigg2</v>
      </c>
    </row>
    <row r="1220" spans="34:41" ht="15" x14ac:dyDescent="0.25">
      <c r="AH1220" s="27" t="str" cm="1">
        <f t="array" ref="AH1220">IF(AND(LOOKUP(2,1/(ports!B$2:B1220&lt;&gt;""),ports!B$2:B1220)="ReceiverPort",
       OR(LOOKUP(2,1/(ports!D$2:D1220&lt;&gt;""),ports!D$2:D1220)="SenderReceiverInterface",
          LOOKUP(2,1/(ports!D$2:D1220&lt;&gt;""),ports!D$2:D1220)="NvDataInterface")),
  "ReceiverPort_Options",
  IF(AND(LOOKUP(2,1/(ports!B$2:B1220&lt;&gt;""),ports!B$2:B1220)="SenderPort",
         OR(LOOKUP(2,1/(ports!D$2:D1220&lt;&gt;""),ports!D$2:D1220)="SenderReceiverInterface",
            LOOKUP(2,1/(ports!D$2:D1220&lt;&gt;""),ports!D$2:D1220)="NvDataInterface")),
     "SenderPort_Options",
     ""  )
)</f>
        <v/>
      </c>
      <c r="AL1220" s="27" t="str">
        <f>IF(adt_primitive!B1220&lt;&gt;"", adt_primitive!B1220, AL1219)</f>
        <v>ADTS_ActnOnErToMM</v>
      </c>
      <c r="AM1220" t="str">
        <f>IF(ports!E1220&lt;&gt;"", ports!E1220, AM1219)</f>
        <v>Trigger1</v>
      </c>
      <c r="AN1220" t="str">
        <f>IF(ports!C1220&lt;&gt;"", ports!C1220, AN1219)</f>
        <v>Trigger_R_Port</v>
      </c>
      <c r="AO1220" s="27" t="str">
        <f>IF(ports!F1220&lt;&gt;"", ports!F1220, AO1219)</f>
        <v>Trigg2</v>
      </c>
    </row>
    <row r="1221" spans="34:41" ht="15" x14ac:dyDescent="0.25">
      <c r="AH1221" s="27" t="str" cm="1">
        <f t="array" ref="AH1221">IF(AND(LOOKUP(2,1/(ports!B$2:B1221&lt;&gt;""),ports!B$2:B1221)="ReceiverPort",
       OR(LOOKUP(2,1/(ports!D$2:D1221&lt;&gt;""),ports!D$2:D1221)="SenderReceiverInterface",
          LOOKUP(2,1/(ports!D$2:D1221&lt;&gt;""),ports!D$2:D1221)="NvDataInterface")),
  "ReceiverPort_Options",
  IF(AND(LOOKUP(2,1/(ports!B$2:B1221&lt;&gt;""),ports!B$2:B1221)="SenderPort",
         OR(LOOKUP(2,1/(ports!D$2:D1221&lt;&gt;""),ports!D$2:D1221)="SenderReceiverInterface",
            LOOKUP(2,1/(ports!D$2:D1221&lt;&gt;""),ports!D$2:D1221)="NvDataInterface")),
     "SenderPort_Options",
     ""  )
)</f>
        <v/>
      </c>
      <c r="AL1221" s="27" t="str">
        <f>IF(adt_primitive!B1221&lt;&gt;"", adt_primitive!B1221, AL1220)</f>
        <v>ADTS_ActnOnErToMM</v>
      </c>
      <c r="AM1221" t="str">
        <f>IF(ports!E1221&lt;&gt;"", ports!E1221, AM1220)</f>
        <v>Trigger1</v>
      </c>
      <c r="AN1221" t="str">
        <f>IF(ports!C1221&lt;&gt;"", ports!C1221, AN1220)</f>
        <v>Trigger_R_Port</v>
      </c>
      <c r="AO1221" s="27" t="str">
        <f>IF(ports!F1221&lt;&gt;"", ports!F1221, AO1220)</f>
        <v>Trigg2</v>
      </c>
    </row>
    <row r="1222" spans="34:41" ht="15" x14ac:dyDescent="0.25">
      <c r="AH1222" s="27" t="str" cm="1">
        <f t="array" ref="AH1222">IF(AND(LOOKUP(2,1/(ports!B$2:B1222&lt;&gt;""),ports!B$2:B1222)="ReceiverPort",
       OR(LOOKUP(2,1/(ports!D$2:D1222&lt;&gt;""),ports!D$2:D1222)="SenderReceiverInterface",
          LOOKUP(2,1/(ports!D$2:D1222&lt;&gt;""),ports!D$2:D1222)="NvDataInterface")),
  "ReceiverPort_Options",
  IF(AND(LOOKUP(2,1/(ports!B$2:B1222&lt;&gt;""),ports!B$2:B1222)="SenderPort",
         OR(LOOKUP(2,1/(ports!D$2:D1222&lt;&gt;""),ports!D$2:D1222)="SenderReceiverInterface",
            LOOKUP(2,1/(ports!D$2:D1222&lt;&gt;""),ports!D$2:D1222)="NvDataInterface")),
     "SenderPort_Options",
     ""  )
)</f>
        <v/>
      </c>
      <c r="AL1222" s="27" t="str">
        <f>IF(adt_primitive!B1222&lt;&gt;"", adt_primitive!B1222, AL1221)</f>
        <v>ADTS_ActnOnErToMM</v>
      </c>
      <c r="AM1222" t="str">
        <f>IF(ports!E1222&lt;&gt;"", ports!E1222, AM1221)</f>
        <v>Trigger1</v>
      </c>
      <c r="AN1222" t="str">
        <f>IF(ports!C1222&lt;&gt;"", ports!C1222, AN1221)</f>
        <v>Trigger_R_Port</v>
      </c>
      <c r="AO1222" s="27" t="str">
        <f>IF(ports!F1222&lt;&gt;"", ports!F1222, AO1221)</f>
        <v>Trigg2</v>
      </c>
    </row>
    <row r="1223" spans="34:41" ht="15" x14ac:dyDescent="0.25">
      <c r="AH1223" s="27" t="str" cm="1">
        <f t="array" ref="AH1223">IF(AND(LOOKUP(2,1/(ports!B$2:B1223&lt;&gt;""),ports!B$2:B1223)="ReceiverPort",
       OR(LOOKUP(2,1/(ports!D$2:D1223&lt;&gt;""),ports!D$2:D1223)="SenderReceiverInterface",
          LOOKUP(2,1/(ports!D$2:D1223&lt;&gt;""),ports!D$2:D1223)="NvDataInterface")),
  "ReceiverPort_Options",
  IF(AND(LOOKUP(2,1/(ports!B$2:B1223&lt;&gt;""),ports!B$2:B1223)="SenderPort",
         OR(LOOKUP(2,1/(ports!D$2:D1223&lt;&gt;""),ports!D$2:D1223)="SenderReceiverInterface",
            LOOKUP(2,1/(ports!D$2:D1223&lt;&gt;""),ports!D$2:D1223)="NvDataInterface")),
     "SenderPort_Options",
     ""  )
)</f>
        <v/>
      </c>
      <c r="AL1223" s="27" t="str">
        <f>IF(adt_primitive!B1223&lt;&gt;"", adt_primitive!B1223, AL1222)</f>
        <v>ADTS_ActnOnErToMM</v>
      </c>
      <c r="AM1223" t="str">
        <f>IF(ports!E1223&lt;&gt;"", ports!E1223, AM1222)</f>
        <v>Trigger1</v>
      </c>
      <c r="AN1223" t="str">
        <f>IF(ports!C1223&lt;&gt;"", ports!C1223, AN1222)</f>
        <v>Trigger_R_Port</v>
      </c>
      <c r="AO1223" s="27" t="str">
        <f>IF(ports!F1223&lt;&gt;"", ports!F1223, AO1222)</f>
        <v>Trigg2</v>
      </c>
    </row>
    <row r="1224" spans="34:41" ht="15" x14ac:dyDescent="0.25">
      <c r="AH1224" s="27" t="str" cm="1">
        <f t="array" ref="AH1224">IF(AND(LOOKUP(2,1/(ports!B$2:B1224&lt;&gt;""),ports!B$2:B1224)="ReceiverPort",
       OR(LOOKUP(2,1/(ports!D$2:D1224&lt;&gt;""),ports!D$2:D1224)="SenderReceiverInterface",
          LOOKUP(2,1/(ports!D$2:D1224&lt;&gt;""),ports!D$2:D1224)="NvDataInterface")),
  "ReceiverPort_Options",
  IF(AND(LOOKUP(2,1/(ports!B$2:B1224&lt;&gt;""),ports!B$2:B1224)="SenderPort",
         OR(LOOKUP(2,1/(ports!D$2:D1224&lt;&gt;""),ports!D$2:D1224)="SenderReceiverInterface",
            LOOKUP(2,1/(ports!D$2:D1224&lt;&gt;""),ports!D$2:D1224)="NvDataInterface")),
     "SenderPort_Options",
     ""  )
)</f>
        <v/>
      </c>
      <c r="AL1224" s="27" t="str">
        <f>IF(adt_primitive!B1224&lt;&gt;"", adt_primitive!B1224, AL1223)</f>
        <v>ADTS_ActnOnErToMM</v>
      </c>
      <c r="AM1224" t="str">
        <f>IF(ports!E1224&lt;&gt;"", ports!E1224, AM1223)</f>
        <v>Trigger1</v>
      </c>
      <c r="AN1224" t="str">
        <f>IF(ports!C1224&lt;&gt;"", ports!C1224, AN1223)</f>
        <v>Trigger_R_Port</v>
      </c>
      <c r="AO1224" s="27" t="str">
        <f>IF(ports!F1224&lt;&gt;"", ports!F1224, AO1223)</f>
        <v>Trigg2</v>
      </c>
    </row>
    <row r="1225" spans="34:41" ht="15" x14ac:dyDescent="0.25">
      <c r="AH1225" s="27" t="str" cm="1">
        <f t="array" ref="AH1225">IF(AND(LOOKUP(2,1/(ports!B$2:B1225&lt;&gt;""),ports!B$2:B1225)="ReceiverPort",
       OR(LOOKUP(2,1/(ports!D$2:D1225&lt;&gt;""),ports!D$2:D1225)="SenderReceiverInterface",
          LOOKUP(2,1/(ports!D$2:D1225&lt;&gt;""),ports!D$2:D1225)="NvDataInterface")),
  "ReceiverPort_Options",
  IF(AND(LOOKUP(2,1/(ports!B$2:B1225&lt;&gt;""),ports!B$2:B1225)="SenderPort",
         OR(LOOKUP(2,1/(ports!D$2:D1225&lt;&gt;""),ports!D$2:D1225)="SenderReceiverInterface",
            LOOKUP(2,1/(ports!D$2:D1225&lt;&gt;""),ports!D$2:D1225)="NvDataInterface")),
     "SenderPort_Options",
     ""  )
)</f>
        <v/>
      </c>
      <c r="AL1225" s="27" t="str">
        <f>IF(adt_primitive!B1225&lt;&gt;"", adt_primitive!B1225, AL1224)</f>
        <v>ADTS_ActnOnErToMM</v>
      </c>
      <c r="AM1225" t="str">
        <f>IF(ports!E1225&lt;&gt;"", ports!E1225, AM1224)</f>
        <v>Trigger1</v>
      </c>
      <c r="AN1225" t="str">
        <f>IF(ports!C1225&lt;&gt;"", ports!C1225, AN1224)</f>
        <v>Trigger_R_Port</v>
      </c>
      <c r="AO1225" s="27" t="str">
        <f>IF(ports!F1225&lt;&gt;"", ports!F1225, AO1224)</f>
        <v>Trigg2</v>
      </c>
    </row>
    <row r="1226" spans="34:41" ht="15" x14ac:dyDescent="0.25">
      <c r="AH1226" s="27" t="str" cm="1">
        <f t="array" ref="AH1226">IF(AND(LOOKUP(2,1/(ports!B$2:B1226&lt;&gt;""),ports!B$2:B1226)="ReceiverPort",
       OR(LOOKUP(2,1/(ports!D$2:D1226&lt;&gt;""),ports!D$2:D1226)="SenderReceiverInterface",
          LOOKUP(2,1/(ports!D$2:D1226&lt;&gt;""),ports!D$2:D1226)="NvDataInterface")),
  "ReceiverPort_Options",
  IF(AND(LOOKUP(2,1/(ports!B$2:B1226&lt;&gt;""),ports!B$2:B1226)="SenderPort",
         OR(LOOKUP(2,1/(ports!D$2:D1226&lt;&gt;""),ports!D$2:D1226)="SenderReceiverInterface",
            LOOKUP(2,1/(ports!D$2:D1226&lt;&gt;""),ports!D$2:D1226)="NvDataInterface")),
     "SenderPort_Options",
     ""  )
)</f>
        <v/>
      </c>
      <c r="AL1226" s="27" t="str">
        <f>IF(adt_primitive!B1226&lt;&gt;"", adt_primitive!B1226, AL1225)</f>
        <v>ADTS_ActnOnErToMM</v>
      </c>
      <c r="AM1226" t="str">
        <f>IF(ports!E1226&lt;&gt;"", ports!E1226, AM1225)</f>
        <v>Trigger1</v>
      </c>
      <c r="AN1226" t="str">
        <f>IF(ports!C1226&lt;&gt;"", ports!C1226, AN1225)</f>
        <v>Trigger_R_Port</v>
      </c>
      <c r="AO1226" s="27" t="str">
        <f>IF(ports!F1226&lt;&gt;"", ports!F1226, AO1225)</f>
        <v>Trigg2</v>
      </c>
    </row>
    <row r="1227" spans="34:41" ht="15" x14ac:dyDescent="0.25">
      <c r="AH1227" s="27" t="str" cm="1">
        <f t="array" ref="AH1227">IF(AND(LOOKUP(2,1/(ports!B$2:B1227&lt;&gt;""),ports!B$2:B1227)="ReceiverPort",
       OR(LOOKUP(2,1/(ports!D$2:D1227&lt;&gt;""),ports!D$2:D1227)="SenderReceiverInterface",
          LOOKUP(2,1/(ports!D$2:D1227&lt;&gt;""),ports!D$2:D1227)="NvDataInterface")),
  "ReceiverPort_Options",
  IF(AND(LOOKUP(2,1/(ports!B$2:B1227&lt;&gt;""),ports!B$2:B1227)="SenderPort",
         OR(LOOKUP(2,1/(ports!D$2:D1227&lt;&gt;""),ports!D$2:D1227)="SenderReceiverInterface",
            LOOKUP(2,1/(ports!D$2:D1227&lt;&gt;""),ports!D$2:D1227)="NvDataInterface")),
     "SenderPort_Options",
     ""  )
)</f>
        <v/>
      </c>
      <c r="AL1227" s="27" t="str">
        <f>IF(adt_primitive!B1227&lt;&gt;"", adt_primitive!B1227, AL1226)</f>
        <v>ADTS_ActnOnErToMM</v>
      </c>
      <c r="AM1227" t="str">
        <f>IF(ports!E1227&lt;&gt;"", ports!E1227, AM1226)</f>
        <v>Trigger1</v>
      </c>
      <c r="AN1227" t="str">
        <f>IF(ports!C1227&lt;&gt;"", ports!C1227, AN1226)</f>
        <v>Trigger_R_Port</v>
      </c>
      <c r="AO1227" s="27" t="str">
        <f>IF(ports!F1227&lt;&gt;"", ports!F1227, AO1226)</f>
        <v>Trigg2</v>
      </c>
    </row>
    <row r="1228" spans="34:41" ht="15" x14ac:dyDescent="0.25">
      <c r="AH1228" s="27" t="str" cm="1">
        <f t="array" ref="AH1228">IF(AND(LOOKUP(2,1/(ports!B$2:B1228&lt;&gt;""),ports!B$2:B1228)="ReceiverPort",
       OR(LOOKUP(2,1/(ports!D$2:D1228&lt;&gt;""),ports!D$2:D1228)="SenderReceiverInterface",
          LOOKUP(2,1/(ports!D$2:D1228&lt;&gt;""),ports!D$2:D1228)="NvDataInterface")),
  "ReceiverPort_Options",
  IF(AND(LOOKUP(2,1/(ports!B$2:B1228&lt;&gt;""),ports!B$2:B1228)="SenderPort",
         OR(LOOKUP(2,1/(ports!D$2:D1228&lt;&gt;""),ports!D$2:D1228)="SenderReceiverInterface",
            LOOKUP(2,1/(ports!D$2:D1228&lt;&gt;""),ports!D$2:D1228)="NvDataInterface")),
     "SenderPort_Options",
     ""  )
)</f>
        <v/>
      </c>
      <c r="AL1228" s="27" t="str">
        <f>IF(adt_primitive!B1228&lt;&gt;"", adt_primitive!B1228, AL1227)</f>
        <v>ADTS_ActnOnErToMM</v>
      </c>
      <c r="AM1228" t="str">
        <f>IF(ports!E1228&lt;&gt;"", ports!E1228, AM1227)</f>
        <v>Trigger1</v>
      </c>
      <c r="AN1228" t="str">
        <f>IF(ports!C1228&lt;&gt;"", ports!C1228, AN1227)</f>
        <v>Trigger_R_Port</v>
      </c>
      <c r="AO1228" s="27" t="str">
        <f>IF(ports!F1228&lt;&gt;"", ports!F1228, AO1227)</f>
        <v>Trigg2</v>
      </c>
    </row>
    <row r="1229" spans="34:41" ht="15" x14ac:dyDescent="0.25">
      <c r="AH1229" s="27" t="str" cm="1">
        <f t="array" ref="AH1229">IF(AND(LOOKUP(2,1/(ports!B$2:B1229&lt;&gt;""),ports!B$2:B1229)="ReceiverPort",
       OR(LOOKUP(2,1/(ports!D$2:D1229&lt;&gt;""),ports!D$2:D1229)="SenderReceiverInterface",
          LOOKUP(2,1/(ports!D$2:D1229&lt;&gt;""),ports!D$2:D1229)="NvDataInterface")),
  "ReceiverPort_Options",
  IF(AND(LOOKUP(2,1/(ports!B$2:B1229&lt;&gt;""),ports!B$2:B1229)="SenderPort",
         OR(LOOKUP(2,1/(ports!D$2:D1229&lt;&gt;""),ports!D$2:D1229)="SenderReceiverInterface",
            LOOKUP(2,1/(ports!D$2:D1229&lt;&gt;""),ports!D$2:D1229)="NvDataInterface")),
     "SenderPort_Options",
     ""  )
)</f>
        <v/>
      </c>
      <c r="AL1229" s="27" t="str">
        <f>IF(adt_primitive!B1229&lt;&gt;"", adt_primitive!B1229, AL1228)</f>
        <v>ADTS_ActnOnErToMM</v>
      </c>
      <c r="AM1229" t="str">
        <f>IF(ports!E1229&lt;&gt;"", ports!E1229, AM1228)</f>
        <v>Trigger1</v>
      </c>
      <c r="AN1229" t="str">
        <f>IF(ports!C1229&lt;&gt;"", ports!C1229, AN1228)</f>
        <v>Trigger_R_Port</v>
      </c>
      <c r="AO1229" s="27" t="str">
        <f>IF(ports!F1229&lt;&gt;"", ports!F1229, AO1228)</f>
        <v>Trigg2</v>
      </c>
    </row>
    <row r="1230" spans="34:41" ht="15" x14ac:dyDescent="0.25">
      <c r="AH1230" s="27" t="str" cm="1">
        <f t="array" ref="AH1230">IF(AND(LOOKUP(2,1/(ports!B$2:B1230&lt;&gt;""),ports!B$2:B1230)="ReceiverPort",
       OR(LOOKUP(2,1/(ports!D$2:D1230&lt;&gt;""),ports!D$2:D1230)="SenderReceiverInterface",
          LOOKUP(2,1/(ports!D$2:D1230&lt;&gt;""),ports!D$2:D1230)="NvDataInterface")),
  "ReceiverPort_Options",
  IF(AND(LOOKUP(2,1/(ports!B$2:B1230&lt;&gt;""),ports!B$2:B1230)="SenderPort",
         OR(LOOKUP(2,1/(ports!D$2:D1230&lt;&gt;""),ports!D$2:D1230)="SenderReceiverInterface",
            LOOKUP(2,1/(ports!D$2:D1230&lt;&gt;""),ports!D$2:D1230)="NvDataInterface")),
     "SenderPort_Options",
     ""  )
)</f>
        <v/>
      </c>
      <c r="AL1230" s="27" t="str">
        <f>IF(adt_primitive!B1230&lt;&gt;"", adt_primitive!B1230, AL1229)</f>
        <v>ADTS_ActnOnErToMM</v>
      </c>
      <c r="AM1230" t="str">
        <f>IF(ports!E1230&lt;&gt;"", ports!E1230, AM1229)</f>
        <v>Trigger1</v>
      </c>
      <c r="AN1230" t="str">
        <f>IF(ports!C1230&lt;&gt;"", ports!C1230, AN1229)</f>
        <v>Trigger_R_Port</v>
      </c>
      <c r="AO1230" s="27" t="str">
        <f>IF(ports!F1230&lt;&gt;"", ports!F1230, AO1229)</f>
        <v>Trigg2</v>
      </c>
    </row>
    <row r="1231" spans="34:41" ht="15" x14ac:dyDescent="0.25">
      <c r="AH1231" s="27" t="str" cm="1">
        <f t="array" ref="AH1231">IF(AND(LOOKUP(2,1/(ports!B$2:B1231&lt;&gt;""),ports!B$2:B1231)="ReceiverPort",
       OR(LOOKUP(2,1/(ports!D$2:D1231&lt;&gt;""),ports!D$2:D1231)="SenderReceiverInterface",
          LOOKUP(2,1/(ports!D$2:D1231&lt;&gt;""),ports!D$2:D1231)="NvDataInterface")),
  "ReceiverPort_Options",
  IF(AND(LOOKUP(2,1/(ports!B$2:B1231&lt;&gt;""),ports!B$2:B1231)="SenderPort",
         OR(LOOKUP(2,1/(ports!D$2:D1231&lt;&gt;""),ports!D$2:D1231)="SenderReceiverInterface",
            LOOKUP(2,1/(ports!D$2:D1231&lt;&gt;""),ports!D$2:D1231)="NvDataInterface")),
     "SenderPort_Options",
     ""  )
)</f>
        <v/>
      </c>
      <c r="AL1231" s="27" t="str">
        <f>IF(adt_primitive!B1231&lt;&gt;"", adt_primitive!B1231, AL1230)</f>
        <v>ADTS_ActnOnErToMM</v>
      </c>
      <c r="AM1231" t="str">
        <f>IF(ports!E1231&lt;&gt;"", ports!E1231, AM1230)</f>
        <v>Trigger1</v>
      </c>
      <c r="AN1231" t="str">
        <f>IF(ports!C1231&lt;&gt;"", ports!C1231, AN1230)</f>
        <v>Trigger_R_Port</v>
      </c>
      <c r="AO1231" s="27" t="str">
        <f>IF(ports!F1231&lt;&gt;"", ports!F1231, AO1230)</f>
        <v>Trigg2</v>
      </c>
    </row>
    <row r="1232" spans="34:41" ht="15" x14ac:dyDescent="0.25">
      <c r="AH1232" s="27" t="str" cm="1">
        <f t="array" ref="AH1232">IF(AND(LOOKUP(2,1/(ports!B$2:B1232&lt;&gt;""),ports!B$2:B1232)="ReceiverPort",
       OR(LOOKUP(2,1/(ports!D$2:D1232&lt;&gt;""),ports!D$2:D1232)="SenderReceiverInterface",
          LOOKUP(2,1/(ports!D$2:D1232&lt;&gt;""),ports!D$2:D1232)="NvDataInterface")),
  "ReceiverPort_Options",
  IF(AND(LOOKUP(2,1/(ports!B$2:B1232&lt;&gt;""),ports!B$2:B1232)="SenderPort",
         OR(LOOKUP(2,1/(ports!D$2:D1232&lt;&gt;""),ports!D$2:D1232)="SenderReceiverInterface",
            LOOKUP(2,1/(ports!D$2:D1232&lt;&gt;""),ports!D$2:D1232)="NvDataInterface")),
     "SenderPort_Options",
     ""  )
)</f>
        <v/>
      </c>
      <c r="AL1232" s="27" t="str">
        <f>IF(adt_primitive!B1232&lt;&gt;"", adt_primitive!B1232, AL1231)</f>
        <v>ADTS_ActnOnErToMM</v>
      </c>
      <c r="AM1232" t="str">
        <f>IF(ports!E1232&lt;&gt;"", ports!E1232, AM1231)</f>
        <v>Trigger1</v>
      </c>
      <c r="AN1232" t="str">
        <f>IF(ports!C1232&lt;&gt;"", ports!C1232, AN1231)</f>
        <v>Trigger_R_Port</v>
      </c>
      <c r="AO1232" s="27" t="str">
        <f>IF(ports!F1232&lt;&gt;"", ports!F1232, AO1231)</f>
        <v>Trigg2</v>
      </c>
    </row>
    <row r="1233" spans="34:41" ht="15" x14ac:dyDescent="0.25">
      <c r="AH1233" s="27" t="str" cm="1">
        <f t="array" ref="AH1233">IF(AND(LOOKUP(2,1/(ports!B$2:B1233&lt;&gt;""),ports!B$2:B1233)="ReceiverPort",
       OR(LOOKUP(2,1/(ports!D$2:D1233&lt;&gt;""),ports!D$2:D1233)="SenderReceiverInterface",
          LOOKUP(2,1/(ports!D$2:D1233&lt;&gt;""),ports!D$2:D1233)="NvDataInterface")),
  "ReceiverPort_Options",
  IF(AND(LOOKUP(2,1/(ports!B$2:B1233&lt;&gt;""),ports!B$2:B1233)="SenderPort",
         OR(LOOKUP(2,1/(ports!D$2:D1233&lt;&gt;""),ports!D$2:D1233)="SenderReceiverInterface",
            LOOKUP(2,1/(ports!D$2:D1233&lt;&gt;""),ports!D$2:D1233)="NvDataInterface")),
     "SenderPort_Options",
     ""  )
)</f>
        <v/>
      </c>
      <c r="AL1233" s="27" t="str">
        <f>IF(adt_primitive!B1233&lt;&gt;"", adt_primitive!B1233, AL1232)</f>
        <v>ADTS_ActnOnErToMM</v>
      </c>
      <c r="AM1233" t="str">
        <f>IF(ports!E1233&lt;&gt;"", ports!E1233, AM1232)</f>
        <v>Trigger1</v>
      </c>
      <c r="AN1233" t="str">
        <f>IF(ports!C1233&lt;&gt;"", ports!C1233, AN1232)</f>
        <v>Trigger_R_Port</v>
      </c>
      <c r="AO1233" s="27" t="str">
        <f>IF(ports!F1233&lt;&gt;"", ports!F1233, AO1232)</f>
        <v>Trigg2</v>
      </c>
    </row>
    <row r="1234" spans="34:41" ht="15" x14ac:dyDescent="0.25">
      <c r="AH1234" s="27" t="str" cm="1">
        <f t="array" ref="AH1234">IF(AND(LOOKUP(2,1/(ports!B$2:B1234&lt;&gt;""),ports!B$2:B1234)="ReceiverPort",
       OR(LOOKUP(2,1/(ports!D$2:D1234&lt;&gt;""),ports!D$2:D1234)="SenderReceiverInterface",
          LOOKUP(2,1/(ports!D$2:D1234&lt;&gt;""),ports!D$2:D1234)="NvDataInterface")),
  "ReceiverPort_Options",
  IF(AND(LOOKUP(2,1/(ports!B$2:B1234&lt;&gt;""),ports!B$2:B1234)="SenderPort",
         OR(LOOKUP(2,1/(ports!D$2:D1234&lt;&gt;""),ports!D$2:D1234)="SenderReceiverInterface",
            LOOKUP(2,1/(ports!D$2:D1234&lt;&gt;""),ports!D$2:D1234)="NvDataInterface")),
     "SenderPort_Options",
     ""  )
)</f>
        <v/>
      </c>
      <c r="AL1234" s="27" t="str">
        <f>IF(adt_primitive!B1234&lt;&gt;"", adt_primitive!B1234, AL1233)</f>
        <v>ADTS_ActnOnErToMM</v>
      </c>
      <c r="AM1234" t="str">
        <f>IF(ports!E1234&lt;&gt;"", ports!E1234, AM1233)</f>
        <v>Trigger1</v>
      </c>
      <c r="AN1234" t="str">
        <f>IF(ports!C1234&lt;&gt;"", ports!C1234, AN1233)</f>
        <v>Trigger_R_Port</v>
      </c>
      <c r="AO1234" s="27" t="str">
        <f>IF(ports!F1234&lt;&gt;"", ports!F1234, AO1233)</f>
        <v>Trigg2</v>
      </c>
    </row>
    <row r="1235" spans="34:41" ht="15" x14ac:dyDescent="0.25">
      <c r="AH1235" s="27" t="str" cm="1">
        <f t="array" ref="AH1235">IF(AND(LOOKUP(2,1/(ports!B$2:B1235&lt;&gt;""),ports!B$2:B1235)="ReceiverPort",
       OR(LOOKUP(2,1/(ports!D$2:D1235&lt;&gt;""),ports!D$2:D1235)="SenderReceiverInterface",
          LOOKUP(2,1/(ports!D$2:D1235&lt;&gt;""),ports!D$2:D1235)="NvDataInterface")),
  "ReceiverPort_Options",
  IF(AND(LOOKUP(2,1/(ports!B$2:B1235&lt;&gt;""),ports!B$2:B1235)="SenderPort",
         OR(LOOKUP(2,1/(ports!D$2:D1235&lt;&gt;""),ports!D$2:D1235)="SenderReceiverInterface",
            LOOKUP(2,1/(ports!D$2:D1235&lt;&gt;""),ports!D$2:D1235)="NvDataInterface")),
     "SenderPort_Options",
     ""  )
)</f>
        <v/>
      </c>
      <c r="AL1235" s="27" t="str">
        <f>IF(adt_primitive!B1235&lt;&gt;"", adt_primitive!B1235, AL1234)</f>
        <v>ADTS_ActnOnErToMM</v>
      </c>
      <c r="AM1235" t="str">
        <f>IF(ports!E1235&lt;&gt;"", ports!E1235, AM1234)</f>
        <v>Trigger1</v>
      </c>
      <c r="AN1235" t="str">
        <f>IF(ports!C1235&lt;&gt;"", ports!C1235, AN1234)</f>
        <v>Trigger_R_Port</v>
      </c>
      <c r="AO1235" s="27" t="str">
        <f>IF(ports!F1235&lt;&gt;"", ports!F1235, AO1234)</f>
        <v>Trigg2</v>
      </c>
    </row>
    <row r="1236" spans="34:41" ht="15" x14ac:dyDescent="0.25">
      <c r="AH1236" s="27" t="str" cm="1">
        <f t="array" ref="AH1236">IF(AND(LOOKUP(2,1/(ports!B$2:B1236&lt;&gt;""),ports!B$2:B1236)="ReceiverPort",
       OR(LOOKUP(2,1/(ports!D$2:D1236&lt;&gt;""),ports!D$2:D1236)="SenderReceiverInterface",
          LOOKUP(2,1/(ports!D$2:D1236&lt;&gt;""),ports!D$2:D1236)="NvDataInterface")),
  "ReceiverPort_Options",
  IF(AND(LOOKUP(2,1/(ports!B$2:B1236&lt;&gt;""),ports!B$2:B1236)="SenderPort",
         OR(LOOKUP(2,1/(ports!D$2:D1236&lt;&gt;""),ports!D$2:D1236)="SenderReceiverInterface",
            LOOKUP(2,1/(ports!D$2:D1236&lt;&gt;""),ports!D$2:D1236)="NvDataInterface")),
     "SenderPort_Options",
     ""  )
)</f>
        <v/>
      </c>
      <c r="AL1236" s="27" t="str">
        <f>IF(adt_primitive!B1236&lt;&gt;"", adt_primitive!B1236, AL1235)</f>
        <v>ADTS_ActnOnErToMM</v>
      </c>
      <c r="AM1236" t="str">
        <f>IF(ports!E1236&lt;&gt;"", ports!E1236, AM1235)</f>
        <v>Trigger1</v>
      </c>
      <c r="AN1236" t="str">
        <f>IF(ports!C1236&lt;&gt;"", ports!C1236, AN1235)</f>
        <v>Trigger_R_Port</v>
      </c>
      <c r="AO1236" s="27" t="str">
        <f>IF(ports!F1236&lt;&gt;"", ports!F1236, AO1235)</f>
        <v>Trigg2</v>
      </c>
    </row>
    <row r="1237" spans="34:41" ht="15" x14ac:dyDescent="0.25">
      <c r="AH1237" s="27" t="str" cm="1">
        <f t="array" ref="AH1237">IF(AND(LOOKUP(2,1/(ports!B$2:B1237&lt;&gt;""),ports!B$2:B1237)="ReceiverPort",
       OR(LOOKUP(2,1/(ports!D$2:D1237&lt;&gt;""),ports!D$2:D1237)="SenderReceiverInterface",
          LOOKUP(2,1/(ports!D$2:D1237&lt;&gt;""),ports!D$2:D1237)="NvDataInterface")),
  "ReceiverPort_Options",
  IF(AND(LOOKUP(2,1/(ports!B$2:B1237&lt;&gt;""),ports!B$2:B1237)="SenderPort",
         OR(LOOKUP(2,1/(ports!D$2:D1237&lt;&gt;""),ports!D$2:D1237)="SenderReceiverInterface",
            LOOKUP(2,1/(ports!D$2:D1237&lt;&gt;""),ports!D$2:D1237)="NvDataInterface")),
     "SenderPort_Options",
     ""  )
)</f>
        <v/>
      </c>
      <c r="AL1237" s="27" t="str">
        <f>IF(adt_primitive!B1237&lt;&gt;"", adt_primitive!B1237, AL1236)</f>
        <v>ADTS_ActnOnErToMM</v>
      </c>
      <c r="AM1237" t="str">
        <f>IF(ports!E1237&lt;&gt;"", ports!E1237, AM1236)</f>
        <v>Trigger1</v>
      </c>
      <c r="AN1237" t="str">
        <f>IF(ports!C1237&lt;&gt;"", ports!C1237, AN1236)</f>
        <v>Trigger_R_Port</v>
      </c>
      <c r="AO1237" s="27" t="str">
        <f>IF(ports!F1237&lt;&gt;"", ports!F1237, AO1236)</f>
        <v>Trigg2</v>
      </c>
    </row>
    <row r="1238" spans="34:41" ht="15" x14ac:dyDescent="0.25">
      <c r="AH1238" s="27" t="str" cm="1">
        <f t="array" ref="AH1238">IF(AND(LOOKUP(2,1/(ports!B$2:B1238&lt;&gt;""),ports!B$2:B1238)="ReceiverPort",
       OR(LOOKUP(2,1/(ports!D$2:D1238&lt;&gt;""),ports!D$2:D1238)="SenderReceiverInterface",
          LOOKUP(2,1/(ports!D$2:D1238&lt;&gt;""),ports!D$2:D1238)="NvDataInterface")),
  "ReceiverPort_Options",
  IF(AND(LOOKUP(2,1/(ports!B$2:B1238&lt;&gt;""),ports!B$2:B1238)="SenderPort",
         OR(LOOKUP(2,1/(ports!D$2:D1238&lt;&gt;""),ports!D$2:D1238)="SenderReceiverInterface",
            LOOKUP(2,1/(ports!D$2:D1238&lt;&gt;""),ports!D$2:D1238)="NvDataInterface")),
     "SenderPort_Options",
     ""  )
)</f>
        <v/>
      </c>
      <c r="AL1238" s="27" t="str">
        <f>IF(adt_primitive!B1238&lt;&gt;"", adt_primitive!B1238, AL1237)</f>
        <v>ADTS_ActnOnErToMM</v>
      </c>
      <c r="AM1238" t="str">
        <f>IF(ports!E1238&lt;&gt;"", ports!E1238, AM1237)</f>
        <v>Trigger1</v>
      </c>
      <c r="AN1238" t="str">
        <f>IF(ports!C1238&lt;&gt;"", ports!C1238, AN1237)</f>
        <v>Trigger_R_Port</v>
      </c>
      <c r="AO1238" s="27" t="str">
        <f>IF(ports!F1238&lt;&gt;"", ports!F1238, AO1237)</f>
        <v>Trigg2</v>
      </c>
    </row>
    <row r="1239" spans="34:41" ht="15" x14ac:dyDescent="0.25">
      <c r="AH1239" s="27" t="str" cm="1">
        <f t="array" ref="AH1239">IF(AND(LOOKUP(2,1/(ports!B$2:B1239&lt;&gt;""),ports!B$2:B1239)="ReceiverPort",
       OR(LOOKUP(2,1/(ports!D$2:D1239&lt;&gt;""),ports!D$2:D1239)="SenderReceiverInterface",
          LOOKUP(2,1/(ports!D$2:D1239&lt;&gt;""),ports!D$2:D1239)="NvDataInterface")),
  "ReceiverPort_Options",
  IF(AND(LOOKUP(2,1/(ports!B$2:B1239&lt;&gt;""),ports!B$2:B1239)="SenderPort",
         OR(LOOKUP(2,1/(ports!D$2:D1239&lt;&gt;""),ports!D$2:D1239)="SenderReceiverInterface",
            LOOKUP(2,1/(ports!D$2:D1239&lt;&gt;""),ports!D$2:D1239)="NvDataInterface")),
     "SenderPort_Options",
     ""  )
)</f>
        <v/>
      </c>
      <c r="AL1239" s="27" t="str">
        <f>IF(adt_primitive!B1239&lt;&gt;"", adt_primitive!B1239, AL1238)</f>
        <v>ADTS_ActnOnErToMM</v>
      </c>
      <c r="AM1239" t="str">
        <f>IF(ports!E1239&lt;&gt;"", ports!E1239, AM1238)</f>
        <v>Trigger1</v>
      </c>
      <c r="AN1239" t="str">
        <f>IF(ports!C1239&lt;&gt;"", ports!C1239, AN1238)</f>
        <v>Trigger_R_Port</v>
      </c>
      <c r="AO1239" s="27" t="str">
        <f>IF(ports!F1239&lt;&gt;"", ports!F1239, AO1238)</f>
        <v>Trigg2</v>
      </c>
    </row>
    <row r="1240" spans="34:41" ht="15" x14ac:dyDescent="0.25">
      <c r="AH1240" s="27" t="str" cm="1">
        <f t="array" ref="AH1240">IF(AND(LOOKUP(2,1/(ports!B$2:B1240&lt;&gt;""),ports!B$2:B1240)="ReceiverPort",
       OR(LOOKUP(2,1/(ports!D$2:D1240&lt;&gt;""),ports!D$2:D1240)="SenderReceiverInterface",
          LOOKUP(2,1/(ports!D$2:D1240&lt;&gt;""),ports!D$2:D1240)="NvDataInterface")),
  "ReceiverPort_Options",
  IF(AND(LOOKUP(2,1/(ports!B$2:B1240&lt;&gt;""),ports!B$2:B1240)="SenderPort",
         OR(LOOKUP(2,1/(ports!D$2:D1240&lt;&gt;""),ports!D$2:D1240)="SenderReceiverInterface",
            LOOKUP(2,1/(ports!D$2:D1240&lt;&gt;""),ports!D$2:D1240)="NvDataInterface")),
     "SenderPort_Options",
     ""  )
)</f>
        <v/>
      </c>
      <c r="AL1240" s="27" t="str">
        <f>IF(adt_primitive!B1240&lt;&gt;"", adt_primitive!B1240, AL1239)</f>
        <v>ADTS_ActnOnErToMM</v>
      </c>
      <c r="AM1240" t="str">
        <f>IF(ports!E1240&lt;&gt;"", ports!E1240, AM1239)</f>
        <v>Trigger1</v>
      </c>
      <c r="AN1240" t="str">
        <f>IF(ports!C1240&lt;&gt;"", ports!C1240, AN1239)</f>
        <v>Trigger_R_Port</v>
      </c>
      <c r="AO1240" s="27" t="str">
        <f>IF(ports!F1240&lt;&gt;"", ports!F1240, AO1239)</f>
        <v>Trigg2</v>
      </c>
    </row>
    <row r="1241" spans="34:41" ht="15" x14ac:dyDescent="0.25">
      <c r="AH1241" s="27" t="str" cm="1">
        <f t="array" ref="AH1241">IF(AND(LOOKUP(2,1/(ports!B$2:B1241&lt;&gt;""),ports!B$2:B1241)="ReceiverPort",
       OR(LOOKUP(2,1/(ports!D$2:D1241&lt;&gt;""),ports!D$2:D1241)="SenderReceiverInterface",
          LOOKUP(2,1/(ports!D$2:D1241&lt;&gt;""),ports!D$2:D1241)="NvDataInterface")),
  "ReceiverPort_Options",
  IF(AND(LOOKUP(2,1/(ports!B$2:B1241&lt;&gt;""),ports!B$2:B1241)="SenderPort",
         OR(LOOKUP(2,1/(ports!D$2:D1241&lt;&gt;""),ports!D$2:D1241)="SenderReceiverInterface",
            LOOKUP(2,1/(ports!D$2:D1241&lt;&gt;""),ports!D$2:D1241)="NvDataInterface")),
     "SenderPort_Options",
     ""  )
)</f>
        <v/>
      </c>
      <c r="AL1241" s="27" t="str">
        <f>IF(adt_primitive!B1241&lt;&gt;"", adt_primitive!B1241, AL1240)</f>
        <v>ADTS_ActnOnErToMM</v>
      </c>
      <c r="AM1241" t="str">
        <f>IF(ports!E1241&lt;&gt;"", ports!E1241, AM1240)</f>
        <v>Trigger1</v>
      </c>
      <c r="AN1241" t="str">
        <f>IF(ports!C1241&lt;&gt;"", ports!C1241, AN1240)</f>
        <v>Trigger_R_Port</v>
      </c>
      <c r="AO1241" s="27" t="str">
        <f>IF(ports!F1241&lt;&gt;"", ports!F1241, AO1240)</f>
        <v>Trigg2</v>
      </c>
    </row>
    <row r="1242" spans="34:41" ht="15" x14ac:dyDescent="0.25">
      <c r="AH1242" s="27" t="str" cm="1">
        <f t="array" ref="AH1242">IF(AND(LOOKUP(2,1/(ports!B$2:B1242&lt;&gt;""),ports!B$2:B1242)="ReceiverPort",
       OR(LOOKUP(2,1/(ports!D$2:D1242&lt;&gt;""),ports!D$2:D1242)="SenderReceiverInterface",
          LOOKUP(2,1/(ports!D$2:D1242&lt;&gt;""),ports!D$2:D1242)="NvDataInterface")),
  "ReceiverPort_Options",
  IF(AND(LOOKUP(2,1/(ports!B$2:B1242&lt;&gt;""),ports!B$2:B1242)="SenderPort",
         OR(LOOKUP(2,1/(ports!D$2:D1242&lt;&gt;""),ports!D$2:D1242)="SenderReceiverInterface",
            LOOKUP(2,1/(ports!D$2:D1242&lt;&gt;""),ports!D$2:D1242)="NvDataInterface")),
     "SenderPort_Options",
     ""  )
)</f>
        <v/>
      </c>
      <c r="AL1242" s="27" t="str">
        <f>IF(adt_primitive!B1242&lt;&gt;"", adt_primitive!B1242, AL1241)</f>
        <v>ADTS_ActnOnErToMM</v>
      </c>
      <c r="AM1242" t="str">
        <f>IF(ports!E1242&lt;&gt;"", ports!E1242, AM1241)</f>
        <v>Trigger1</v>
      </c>
      <c r="AN1242" t="str">
        <f>IF(ports!C1242&lt;&gt;"", ports!C1242, AN1241)</f>
        <v>Trigger_R_Port</v>
      </c>
      <c r="AO1242" s="27" t="str">
        <f>IF(ports!F1242&lt;&gt;"", ports!F1242, AO1241)</f>
        <v>Trigg2</v>
      </c>
    </row>
    <row r="1243" spans="34:41" ht="15" x14ac:dyDescent="0.25">
      <c r="AH1243" s="27" t="str" cm="1">
        <f t="array" ref="AH1243">IF(AND(LOOKUP(2,1/(ports!B$2:B1243&lt;&gt;""),ports!B$2:B1243)="ReceiverPort",
       OR(LOOKUP(2,1/(ports!D$2:D1243&lt;&gt;""),ports!D$2:D1243)="SenderReceiverInterface",
          LOOKUP(2,1/(ports!D$2:D1243&lt;&gt;""),ports!D$2:D1243)="NvDataInterface")),
  "ReceiverPort_Options",
  IF(AND(LOOKUP(2,1/(ports!B$2:B1243&lt;&gt;""),ports!B$2:B1243)="SenderPort",
         OR(LOOKUP(2,1/(ports!D$2:D1243&lt;&gt;""),ports!D$2:D1243)="SenderReceiverInterface",
            LOOKUP(2,1/(ports!D$2:D1243&lt;&gt;""),ports!D$2:D1243)="NvDataInterface")),
     "SenderPort_Options",
     ""  )
)</f>
        <v/>
      </c>
      <c r="AL1243" s="27" t="str">
        <f>IF(adt_primitive!B1243&lt;&gt;"", adt_primitive!B1243, AL1242)</f>
        <v>ADTS_ActnOnErToMM</v>
      </c>
      <c r="AM1243" t="str">
        <f>IF(ports!E1243&lt;&gt;"", ports!E1243, AM1242)</f>
        <v>Trigger1</v>
      </c>
      <c r="AN1243" t="str">
        <f>IF(ports!C1243&lt;&gt;"", ports!C1243, AN1242)</f>
        <v>Trigger_R_Port</v>
      </c>
      <c r="AO1243" s="27" t="str">
        <f>IF(ports!F1243&lt;&gt;"", ports!F1243, AO1242)</f>
        <v>Trigg2</v>
      </c>
    </row>
    <row r="1244" spans="34:41" ht="15" x14ac:dyDescent="0.25">
      <c r="AH1244" s="27" t="str" cm="1">
        <f t="array" ref="AH1244">IF(AND(LOOKUP(2,1/(ports!B$2:B1244&lt;&gt;""),ports!B$2:B1244)="ReceiverPort",
       OR(LOOKUP(2,1/(ports!D$2:D1244&lt;&gt;""),ports!D$2:D1244)="SenderReceiverInterface",
          LOOKUP(2,1/(ports!D$2:D1244&lt;&gt;""),ports!D$2:D1244)="NvDataInterface")),
  "ReceiverPort_Options",
  IF(AND(LOOKUP(2,1/(ports!B$2:B1244&lt;&gt;""),ports!B$2:B1244)="SenderPort",
         OR(LOOKUP(2,1/(ports!D$2:D1244&lt;&gt;""),ports!D$2:D1244)="SenderReceiverInterface",
            LOOKUP(2,1/(ports!D$2:D1244&lt;&gt;""),ports!D$2:D1244)="NvDataInterface")),
     "SenderPort_Options",
     ""  )
)</f>
        <v/>
      </c>
      <c r="AL1244" s="27" t="str">
        <f>IF(adt_primitive!B1244&lt;&gt;"", adt_primitive!B1244, AL1243)</f>
        <v>ADTS_ActnOnErToMM</v>
      </c>
      <c r="AM1244" t="str">
        <f>IF(ports!E1244&lt;&gt;"", ports!E1244, AM1243)</f>
        <v>Trigger1</v>
      </c>
      <c r="AN1244" t="str">
        <f>IF(ports!C1244&lt;&gt;"", ports!C1244, AN1243)</f>
        <v>Trigger_R_Port</v>
      </c>
      <c r="AO1244" s="27" t="str">
        <f>IF(ports!F1244&lt;&gt;"", ports!F1244, AO1243)</f>
        <v>Trigg2</v>
      </c>
    </row>
    <row r="1245" spans="34:41" ht="15" x14ac:dyDescent="0.25">
      <c r="AH1245" s="27" t="str" cm="1">
        <f t="array" ref="AH1245">IF(AND(LOOKUP(2,1/(ports!B$2:B1245&lt;&gt;""),ports!B$2:B1245)="ReceiverPort",
       OR(LOOKUP(2,1/(ports!D$2:D1245&lt;&gt;""),ports!D$2:D1245)="SenderReceiverInterface",
          LOOKUP(2,1/(ports!D$2:D1245&lt;&gt;""),ports!D$2:D1245)="NvDataInterface")),
  "ReceiverPort_Options",
  IF(AND(LOOKUP(2,1/(ports!B$2:B1245&lt;&gt;""),ports!B$2:B1245)="SenderPort",
         OR(LOOKUP(2,1/(ports!D$2:D1245&lt;&gt;""),ports!D$2:D1245)="SenderReceiverInterface",
            LOOKUP(2,1/(ports!D$2:D1245&lt;&gt;""),ports!D$2:D1245)="NvDataInterface")),
     "SenderPort_Options",
     ""  )
)</f>
        <v/>
      </c>
      <c r="AL1245" s="27" t="str">
        <f>IF(adt_primitive!B1245&lt;&gt;"", adt_primitive!B1245, AL1244)</f>
        <v>ADTS_ActnOnErToMM</v>
      </c>
      <c r="AM1245" t="str">
        <f>IF(ports!E1245&lt;&gt;"", ports!E1245, AM1244)</f>
        <v>Trigger1</v>
      </c>
      <c r="AN1245" t="str">
        <f>IF(ports!C1245&lt;&gt;"", ports!C1245, AN1244)</f>
        <v>Trigger_R_Port</v>
      </c>
      <c r="AO1245" s="27" t="str">
        <f>IF(ports!F1245&lt;&gt;"", ports!F1245, AO1244)</f>
        <v>Trigg2</v>
      </c>
    </row>
    <row r="1246" spans="34:41" ht="15" x14ac:dyDescent="0.25">
      <c r="AH1246" s="27" t="str" cm="1">
        <f t="array" ref="AH1246">IF(AND(LOOKUP(2,1/(ports!B$2:B1246&lt;&gt;""),ports!B$2:B1246)="ReceiverPort",
       OR(LOOKUP(2,1/(ports!D$2:D1246&lt;&gt;""),ports!D$2:D1246)="SenderReceiverInterface",
          LOOKUP(2,1/(ports!D$2:D1246&lt;&gt;""),ports!D$2:D1246)="NvDataInterface")),
  "ReceiverPort_Options",
  IF(AND(LOOKUP(2,1/(ports!B$2:B1246&lt;&gt;""),ports!B$2:B1246)="SenderPort",
         OR(LOOKUP(2,1/(ports!D$2:D1246&lt;&gt;""),ports!D$2:D1246)="SenderReceiverInterface",
            LOOKUP(2,1/(ports!D$2:D1246&lt;&gt;""),ports!D$2:D1246)="NvDataInterface")),
     "SenderPort_Options",
     ""  )
)</f>
        <v/>
      </c>
      <c r="AL1246" s="27" t="str">
        <f>IF(adt_primitive!B1246&lt;&gt;"", adt_primitive!B1246, AL1245)</f>
        <v>ADTS_ActnOnErToMM</v>
      </c>
      <c r="AM1246" t="str">
        <f>IF(ports!E1246&lt;&gt;"", ports!E1246, AM1245)</f>
        <v>Trigger1</v>
      </c>
      <c r="AN1246" t="str">
        <f>IF(ports!C1246&lt;&gt;"", ports!C1246, AN1245)</f>
        <v>Trigger_R_Port</v>
      </c>
      <c r="AO1246" s="27" t="str">
        <f>IF(ports!F1246&lt;&gt;"", ports!F1246, AO1245)</f>
        <v>Trigg2</v>
      </c>
    </row>
    <row r="1247" spans="34:41" ht="15" x14ac:dyDescent="0.25">
      <c r="AH1247" s="27" t="str" cm="1">
        <f t="array" ref="AH1247">IF(AND(LOOKUP(2,1/(ports!B$2:B1247&lt;&gt;""),ports!B$2:B1247)="ReceiverPort",
       OR(LOOKUP(2,1/(ports!D$2:D1247&lt;&gt;""),ports!D$2:D1247)="SenderReceiverInterface",
          LOOKUP(2,1/(ports!D$2:D1247&lt;&gt;""),ports!D$2:D1247)="NvDataInterface")),
  "ReceiverPort_Options",
  IF(AND(LOOKUP(2,1/(ports!B$2:B1247&lt;&gt;""),ports!B$2:B1247)="SenderPort",
         OR(LOOKUP(2,1/(ports!D$2:D1247&lt;&gt;""),ports!D$2:D1247)="SenderReceiverInterface",
            LOOKUP(2,1/(ports!D$2:D1247&lt;&gt;""),ports!D$2:D1247)="NvDataInterface")),
     "SenderPort_Options",
     ""  )
)</f>
        <v/>
      </c>
      <c r="AL1247" s="27" t="str">
        <f>IF(adt_primitive!B1247&lt;&gt;"", adt_primitive!B1247, AL1246)</f>
        <v>ADTS_ActnOnErToMM</v>
      </c>
      <c r="AM1247" t="str">
        <f>IF(ports!E1247&lt;&gt;"", ports!E1247, AM1246)</f>
        <v>Trigger1</v>
      </c>
      <c r="AN1247" t="str">
        <f>IF(ports!C1247&lt;&gt;"", ports!C1247, AN1246)</f>
        <v>Trigger_R_Port</v>
      </c>
      <c r="AO1247" s="27" t="str">
        <f>IF(ports!F1247&lt;&gt;"", ports!F1247, AO1246)</f>
        <v>Trigg2</v>
      </c>
    </row>
    <row r="1248" spans="34:41" ht="15" x14ac:dyDescent="0.25">
      <c r="AH1248" s="27" t="str" cm="1">
        <f t="array" ref="AH1248">IF(AND(LOOKUP(2,1/(ports!B$2:B1248&lt;&gt;""),ports!B$2:B1248)="ReceiverPort",
       OR(LOOKUP(2,1/(ports!D$2:D1248&lt;&gt;""),ports!D$2:D1248)="SenderReceiverInterface",
          LOOKUP(2,1/(ports!D$2:D1248&lt;&gt;""),ports!D$2:D1248)="NvDataInterface")),
  "ReceiverPort_Options",
  IF(AND(LOOKUP(2,1/(ports!B$2:B1248&lt;&gt;""),ports!B$2:B1248)="SenderPort",
         OR(LOOKUP(2,1/(ports!D$2:D1248&lt;&gt;""),ports!D$2:D1248)="SenderReceiverInterface",
            LOOKUP(2,1/(ports!D$2:D1248&lt;&gt;""),ports!D$2:D1248)="NvDataInterface")),
     "SenderPort_Options",
     ""  )
)</f>
        <v/>
      </c>
      <c r="AL1248" s="27" t="str">
        <f>IF(adt_primitive!B1248&lt;&gt;"", adt_primitive!B1248, AL1247)</f>
        <v>ADTS_ActnOnErToMM</v>
      </c>
      <c r="AM1248" t="str">
        <f>IF(ports!E1248&lt;&gt;"", ports!E1248, AM1247)</f>
        <v>Trigger1</v>
      </c>
      <c r="AN1248" t="str">
        <f>IF(ports!C1248&lt;&gt;"", ports!C1248, AN1247)</f>
        <v>Trigger_R_Port</v>
      </c>
      <c r="AO1248" s="27" t="str">
        <f>IF(ports!F1248&lt;&gt;"", ports!F1248, AO1247)</f>
        <v>Trigg2</v>
      </c>
    </row>
    <row r="1249" spans="34:41" ht="15" x14ac:dyDescent="0.25">
      <c r="AH1249" s="27" t="str" cm="1">
        <f t="array" ref="AH1249">IF(AND(LOOKUP(2,1/(ports!B$2:B1249&lt;&gt;""),ports!B$2:B1249)="ReceiverPort",
       OR(LOOKUP(2,1/(ports!D$2:D1249&lt;&gt;""),ports!D$2:D1249)="SenderReceiverInterface",
          LOOKUP(2,1/(ports!D$2:D1249&lt;&gt;""),ports!D$2:D1249)="NvDataInterface")),
  "ReceiverPort_Options",
  IF(AND(LOOKUP(2,1/(ports!B$2:B1249&lt;&gt;""),ports!B$2:B1249)="SenderPort",
         OR(LOOKUP(2,1/(ports!D$2:D1249&lt;&gt;""),ports!D$2:D1249)="SenderReceiverInterface",
            LOOKUP(2,1/(ports!D$2:D1249&lt;&gt;""),ports!D$2:D1249)="NvDataInterface")),
     "SenderPort_Options",
     ""  )
)</f>
        <v/>
      </c>
      <c r="AL1249" s="27" t="str">
        <f>IF(adt_primitive!B1249&lt;&gt;"", adt_primitive!B1249, AL1248)</f>
        <v>ADTS_ActnOnErToMM</v>
      </c>
      <c r="AM1249" t="str">
        <f>IF(ports!E1249&lt;&gt;"", ports!E1249, AM1248)</f>
        <v>Trigger1</v>
      </c>
      <c r="AN1249" t="str">
        <f>IF(ports!C1249&lt;&gt;"", ports!C1249, AN1248)</f>
        <v>Trigger_R_Port</v>
      </c>
      <c r="AO1249" s="27" t="str">
        <f>IF(ports!F1249&lt;&gt;"", ports!F1249, AO1248)</f>
        <v>Trigg2</v>
      </c>
    </row>
    <row r="1250" spans="34:41" ht="15" x14ac:dyDescent="0.25">
      <c r="AH1250" s="27" t="str" cm="1">
        <f t="array" ref="AH1250">IF(AND(LOOKUP(2,1/(ports!B$2:B1250&lt;&gt;""),ports!B$2:B1250)="ReceiverPort",
       OR(LOOKUP(2,1/(ports!D$2:D1250&lt;&gt;""),ports!D$2:D1250)="SenderReceiverInterface",
          LOOKUP(2,1/(ports!D$2:D1250&lt;&gt;""),ports!D$2:D1250)="NvDataInterface")),
  "ReceiverPort_Options",
  IF(AND(LOOKUP(2,1/(ports!B$2:B1250&lt;&gt;""),ports!B$2:B1250)="SenderPort",
         OR(LOOKUP(2,1/(ports!D$2:D1250&lt;&gt;""),ports!D$2:D1250)="SenderReceiverInterface",
            LOOKUP(2,1/(ports!D$2:D1250&lt;&gt;""),ports!D$2:D1250)="NvDataInterface")),
     "SenderPort_Options",
     ""  )
)</f>
        <v/>
      </c>
      <c r="AL1250" s="27" t="str">
        <f>IF(adt_primitive!B1250&lt;&gt;"", adt_primitive!B1250, AL1249)</f>
        <v>ADTS_ActnOnErToMM</v>
      </c>
      <c r="AM1250" t="str">
        <f>IF(ports!E1250&lt;&gt;"", ports!E1250, AM1249)</f>
        <v>Trigger1</v>
      </c>
      <c r="AN1250" t="str">
        <f>IF(ports!C1250&lt;&gt;"", ports!C1250, AN1249)</f>
        <v>Trigger_R_Port</v>
      </c>
      <c r="AO1250" s="27" t="str">
        <f>IF(ports!F1250&lt;&gt;"", ports!F1250, AO1249)</f>
        <v>Trigg2</v>
      </c>
    </row>
    <row r="1251" spans="34:41" ht="15" x14ac:dyDescent="0.25">
      <c r="AH1251" s="27" t="str" cm="1">
        <f t="array" ref="AH1251">IF(AND(LOOKUP(2,1/(ports!B$2:B1251&lt;&gt;""),ports!B$2:B1251)="ReceiverPort",
       OR(LOOKUP(2,1/(ports!D$2:D1251&lt;&gt;""),ports!D$2:D1251)="SenderReceiverInterface",
          LOOKUP(2,1/(ports!D$2:D1251&lt;&gt;""),ports!D$2:D1251)="NvDataInterface")),
  "ReceiverPort_Options",
  IF(AND(LOOKUP(2,1/(ports!B$2:B1251&lt;&gt;""),ports!B$2:B1251)="SenderPort",
         OR(LOOKUP(2,1/(ports!D$2:D1251&lt;&gt;""),ports!D$2:D1251)="SenderReceiverInterface",
            LOOKUP(2,1/(ports!D$2:D1251&lt;&gt;""),ports!D$2:D1251)="NvDataInterface")),
     "SenderPort_Options",
     ""  )
)</f>
        <v/>
      </c>
      <c r="AL1251" s="27" t="str">
        <f>IF(adt_primitive!B1251&lt;&gt;"", adt_primitive!B1251, AL1250)</f>
        <v>ADTS_ActnOnErToMM</v>
      </c>
      <c r="AM1251" t="str">
        <f>IF(ports!E1251&lt;&gt;"", ports!E1251, AM1250)</f>
        <v>Trigger1</v>
      </c>
      <c r="AN1251" t="str">
        <f>IF(ports!C1251&lt;&gt;"", ports!C1251, AN1250)</f>
        <v>Trigger_R_Port</v>
      </c>
      <c r="AO1251" s="27" t="str">
        <f>IF(ports!F1251&lt;&gt;"", ports!F1251, AO1250)</f>
        <v>Trigg2</v>
      </c>
    </row>
    <row r="1252" spans="34:41" ht="15" x14ac:dyDescent="0.25">
      <c r="AH1252" s="27" t="str" cm="1">
        <f t="array" ref="AH1252">IF(AND(LOOKUP(2,1/(ports!B$2:B1252&lt;&gt;""),ports!B$2:B1252)="ReceiverPort",
       OR(LOOKUP(2,1/(ports!D$2:D1252&lt;&gt;""),ports!D$2:D1252)="SenderReceiverInterface",
          LOOKUP(2,1/(ports!D$2:D1252&lt;&gt;""),ports!D$2:D1252)="NvDataInterface")),
  "ReceiverPort_Options",
  IF(AND(LOOKUP(2,1/(ports!B$2:B1252&lt;&gt;""),ports!B$2:B1252)="SenderPort",
         OR(LOOKUP(2,1/(ports!D$2:D1252&lt;&gt;""),ports!D$2:D1252)="SenderReceiverInterface",
            LOOKUP(2,1/(ports!D$2:D1252&lt;&gt;""),ports!D$2:D1252)="NvDataInterface")),
     "SenderPort_Options",
     ""  )
)</f>
        <v/>
      </c>
      <c r="AL1252" s="27" t="str">
        <f>IF(adt_primitive!B1252&lt;&gt;"", adt_primitive!B1252, AL1251)</f>
        <v>ADTS_ActnOnErToMM</v>
      </c>
      <c r="AM1252" t="str">
        <f>IF(ports!E1252&lt;&gt;"", ports!E1252, AM1251)</f>
        <v>Trigger1</v>
      </c>
      <c r="AN1252" t="str">
        <f>IF(ports!C1252&lt;&gt;"", ports!C1252, AN1251)</f>
        <v>Trigger_R_Port</v>
      </c>
      <c r="AO1252" s="27" t="str">
        <f>IF(ports!F1252&lt;&gt;"", ports!F1252, AO1251)</f>
        <v>Trigg2</v>
      </c>
    </row>
    <row r="1253" spans="34:41" ht="15" x14ac:dyDescent="0.25">
      <c r="AH1253" s="27" t="str" cm="1">
        <f t="array" ref="AH1253">IF(AND(LOOKUP(2,1/(ports!B$2:B1253&lt;&gt;""),ports!B$2:B1253)="ReceiverPort",
       OR(LOOKUP(2,1/(ports!D$2:D1253&lt;&gt;""),ports!D$2:D1253)="SenderReceiverInterface",
          LOOKUP(2,1/(ports!D$2:D1253&lt;&gt;""),ports!D$2:D1253)="NvDataInterface")),
  "ReceiverPort_Options",
  IF(AND(LOOKUP(2,1/(ports!B$2:B1253&lt;&gt;""),ports!B$2:B1253)="SenderPort",
         OR(LOOKUP(2,1/(ports!D$2:D1253&lt;&gt;""),ports!D$2:D1253)="SenderReceiverInterface",
            LOOKUP(2,1/(ports!D$2:D1253&lt;&gt;""),ports!D$2:D1253)="NvDataInterface")),
     "SenderPort_Options",
     ""  )
)</f>
        <v/>
      </c>
      <c r="AL1253" s="27" t="str">
        <f>IF(adt_primitive!B1253&lt;&gt;"", adt_primitive!B1253, AL1252)</f>
        <v>ADTS_ActnOnErToMM</v>
      </c>
      <c r="AM1253" t="str">
        <f>IF(ports!E1253&lt;&gt;"", ports!E1253, AM1252)</f>
        <v>Trigger1</v>
      </c>
      <c r="AN1253" t="str">
        <f>IF(ports!C1253&lt;&gt;"", ports!C1253, AN1252)</f>
        <v>Trigger_R_Port</v>
      </c>
      <c r="AO1253" s="27" t="str">
        <f>IF(ports!F1253&lt;&gt;"", ports!F1253, AO1252)</f>
        <v>Trigg2</v>
      </c>
    </row>
    <row r="1254" spans="34:41" ht="15" x14ac:dyDescent="0.25">
      <c r="AH1254" s="27" t="str" cm="1">
        <f t="array" ref="AH1254">IF(AND(LOOKUP(2,1/(ports!B$2:B1254&lt;&gt;""),ports!B$2:B1254)="ReceiverPort",
       OR(LOOKUP(2,1/(ports!D$2:D1254&lt;&gt;""),ports!D$2:D1254)="SenderReceiverInterface",
          LOOKUP(2,1/(ports!D$2:D1254&lt;&gt;""),ports!D$2:D1254)="NvDataInterface")),
  "ReceiverPort_Options",
  IF(AND(LOOKUP(2,1/(ports!B$2:B1254&lt;&gt;""),ports!B$2:B1254)="SenderPort",
         OR(LOOKUP(2,1/(ports!D$2:D1254&lt;&gt;""),ports!D$2:D1254)="SenderReceiverInterface",
            LOOKUP(2,1/(ports!D$2:D1254&lt;&gt;""),ports!D$2:D1254)="NvDataInterface")),
     "SenderPort_Options",
     ""  )
)</f>
        <v/>
      </c>
      <c r="AL1254" s="27" t="str">
        <f>IF(adt_primitive!B1254&lt;&gt;"", adt_primitive!B1254, AL1253)</f>
        <v>ADTS_ActnOnErToMM</v>
      </c>
      <c r="AM1254" t="str">
        <f>IF(ports!E1254&lt;&gt;"", ports!E1254, AM1253)</f>
        <v>Trigger1</v>
      </c>
      <c r="AN1254" t="str">
        <f>IF(ports!C1254&lt;&gt;"", ports!C1254, AN1253)</f>
        <v>Trigger_R_Port</v>
      </c>
      <c r="AO1254" s="27" t="str">
        <f>IF(ports!F1254&lt;&gt;"", ports!F1254, AO1253)</f>
        <v>Trigg2</v>
      </c>
    </row>
    <row r="1255" spans="34:41" ht="15" x14ac:dyDescent="0.25">
      <c r="AH1255" s="27" t="str" cm="1">
        <f t="array" ref="AH1255">IF(AND(LOOKUP(2,1/(ports!B$2:B1255&lt;&gt;""),ports!B$2:B1255)="ReceiverPort",
       OR(LOOKUP(2,1/(ports!D$2:D1255&lt;&gt;""),ports!D$2:D1255)="SenderReceiverInterface",
          LOOKUP(2,1/(ports!D$2:D1255&lt;&gt;""),ports!D$2:D1255)="NvDataInterface")),
  "ReceiverPort_Options",
  IF(AND(LOOKUP(2,1/(ports!B$2:B1255&lt;&gt;""),ports!B$2:B1255)="SenderPort",
         OR(LOOKUP(2,1/(ports!D$2:D1255&lt;&gt;""),ports!D$2:D1255)="SenderReceiverInterface",
            LOOKUP(2,1/(ports!D$2:D1255&lt;&gt;""),ports!D$2:D1255)="NvDataInterface")),
     "SenderPort_Options",
     ""  )
)</f>
        <v/>
      </c>
      <c r="AL1255" s="27" t="str">
        <f>IF(adt_primitive!B1255&lt;&gt;"", adt_primitive!B1255, AL1254)</f>
        <v>ADTS_ActnOnErToMM</v>
      </c>
      <c r="AM1255" t="str">
        <f>IF(ports!E1255&lt;&gt;"", ports!E1255, AM1254)</f>
        <v>Trigger1</v>
      </c>
      <c r="AN1255" t="str">
        <f>IF(ports!C1255&lt;&gt;"", ports!C1255, AN1254)</f>
        <v>Trigger_R_Port</v>
      </c>
      <c r="AO1255" s="27" t="str">
        <f>IF(ports!F1255&lt;&gt;"", ports!F1255, AO1254)</f>
        <v>Trigg2</v>
      </c>
    </row>
    <row r="1256" spans="34:41" ht="15" x14ac:dyDescent="0.25">
      <c r="AH1256" s="27" t="str" cm="1">
        <f t="array" ref="AH1256">IF(AND(LOOKUP(2,1/(ports!B$2:B1256&lt;&gt;""),ports!B$2:B1256)="ReceiverPort",
       OR(LOOKUP(2,1/(ports!D$2:D1256&lt;&gt;""),ports!D$2:D1256)="SenderReceiverInterface",
          LOOKUP(2,1/(ports!D$2:D1256&lt;&gt;""),ports!D$2:D1256)="NvDataInterface")),
  "ReceiverPort_Options",
  IF(AND(LOOKUP(2,1/(ports!B$2:B1256&lt;&gt;""),ports!B$2:B1256)="SenderPort",
         OR(LOOKUP(2,1/(ports!D$2:D1256&lt;&gt;""),ports!D$2:D1256)="SenderReceiverInterface",
            LOOKUP(2,1/(ports!D$2:D1256&lt;&gt;""),ports!D$2:D1256)="NvDataInterface")),
     "SenderPort_Options",
     ""  )
)</f>
        <v/>
      </c>
      <c r="AL1256" s="27" t="str">
        <f>IF(adt_primitive!B1256&lt;&gt;"", adt_primitive!B1256, AL1255)</f>
        <v>ADTS_ActnOnErToMM</v>
      </c>
      <c r="AM1256" t="str">
        <f>IF(ports!E1256&lt;&gt;"", ports!E1256, AM1255)</f>
        <v>Trigger1</v>
      </c>
      <c r="AN1256" t="str">
        <f>IF(ports!C1256&lt;&gt;"", ports!C1256, AN1255)</f>
        <v>Trigger_R_Port</v>
      </c>
      <c r="AO1256" s="27" t="str">
        <f>IF(ports!F1256&lt;&gt;"", ports!F1256, AO1255)</f>
        <v>Trigg2</v>
      </c>
    </row>
    <row r="1257" spans="34:41" ht="15" x14ac:dyDescent="0.25">
      <c r="AH1257" s="27" t="str" cm="1">
        <f t="array" ref="AH1257">IF(AND(LOOKUP(2,1/(ports!B$2:B1257&lt;&gt;""),ports!B$2:B1257)="ReceiverPort",
       OR(LOOKUP(2,1/(ports!D$2:D1257&lt;&gt;""),ports!D$2:D1257)="SenderReceiverInterface",
          LOOKUP(2,1/(ports!D$2:D1257&lt;&gt;""),ports!D$2:D1257)="NvDataInterface")),
  "ReceiverPort_Options",
  IF(AND(LOOKUP(2,1/(ports!B$2:B1257&lt;&gt;""),ports!B$2:B1257)="SenderPort",
         OR(LOOKUP(2,1/(ports!D$2:D1257&lt;&gt;""),ports!D$2:D1257)="SenderReceiverInterface",
            LOOKUP(2,1/(ports!D$2:D1257&lt;&gt;""),ports!D$2:D1257)="NvDataInterface")),
     "SenderPort_Options",
     ""  )
)</f>
        <v/>
      </c>
      <c r="AL1257" s="27" t="str">
        <f>IF(adt_primitive!B1257&lt;&gt;"", adt_primitive!B1257, AL1256)</f>
        <v>ADTS_ActnOnErToMM</v>
      </c>
      <c r="AM1257" t="str">
        <f>IF(ports!E1257&lt;&gt;"", ports!E1257, AM1256)</f>
        <v>Trigger1</v>
      </c>
      <c r="AN1257" t="str">
        <f>IF(ports!C1257&lt;&gt;"", ports!C1257, AN1256)</f>
        <v>Trigger_R_Port</v>
      </c>
      <c r="AO1257" s="27" t="str">
        <f>IF(ports!F1257&lt;&gt;"", ports!F1257, AO1256)</f>
        <v>Trigg2</v>
      </c>
    </row>
    <row r="1258" spans="34:41" ht="15" x14ac:dyDescent="0.25">
      <c r="AH1258" s="27" t="str" cm="1">
        <f t="array" ref="AH1258">IF(AND(LOOKUP(2,1/(ports!B$2:B1258&lt;&gt;""),ports!B$2:B1258)="ReceiverPort",
       OR(LOOKUP(2,1/(ports!D$2:D1258&lt;&gt;""),ports!D$2:D1258)="SenderReceiverInterface",
          LOOKUP(2,1/(ports!D$2:D1258&lt;&gt;""),ports!D$2:D1258)="NvDataInterface")),
  "ReceiverPort_Options",
  IF(AND(LOOKUP(2,1/(ports!B$2:B1258&lt;&gt;""),ports!B$2:B1258)="SenderPort",
         OR(LOOKUP(2,1/(ports!D$2:D1258&lt;&gt;""),ports!D$2:D1258)="SenderReceiverInterface",
            LOOKUP(2,1/(ports!D$2:D1258&lt;&gt;""),ports!D$2:D1258)="NvDataInterface")),
     "SenderPort_Options",
     ""  )
)</f>
        <v/>
      </c>
      <c r="AL1258" s="27" t="str">
        <f>IF(adt_primitive!B1258&lt;&gt;"", adt_primitive!B1258, AL1257)</f>
        <v>ADTS_ActnOnErToMM</v>
      </c>
      <c r="AM1258" t="str">
        <f>IF(ports!E1258&lt;&gt;"", ports!E1258, AM1257)</f>
        <v>Trigger1</v>
      </c>
      <c r="AN1258" t="str">
        <f>IF(ports!C1258&lt;&gt;"", ports!C1258, AN1257)</f>
        <v>Trigger_R_Port</v>
      </c>
      <c r="AO1258" s="27" t="str">
        <f>IF(ports!F1258&lt;&gt;"", ports!F1258, AO1257)</f>
        <v>Trigg2</v>
      </c>
    </row>
    <row r="1259" spans="34:41" ht="15" x14ac:dyDescent="0.25">
      <c r="AH1259" s="27" t="str" cm="1">
        <f t="array" ref="AH1259">IF(AND(LOOKUP(2,1/(ports!B$2:B1259&lt;&gt;""),ports!B$2:B1259)="ReceiverPort",
       OR(LOOKUP(2,1/(ports!D$2:D1259&lt;&gt;""),ports!D$2:D1259)="SenderReceiverInterface",
          LOOKUP(2,1/(ports!D$2:D1259&lt;&gt;""),ports!D$2:D1259)="NvDataInterface")),
  "ReceiverPort_Options",
  IF(AND(LOOKUP(2,1/(ports!B$2:B1259&lt;&gt;""),ports!B$2:B1259)="SenderPort",
         OR(LOOKUP(2,1/(ports!D$2:D1259&lt;&gt;""),ports!D$2:D1259)="SenderReceiverInterface",
            LOOKUP(2,1/(ports!D$2:D1259&lt;&gt;""),ports!D$2:D1259)="NvDataInterface")),
     "SenderPort_Options",
     ""  )
)</f>
        <v/>
      </c>
      <c r="AL1259" s="27" t="str">
        <f>IF(adt_primitive!B1259&lt;&gt;"", adt_primitive!B1259, AL1258)</f>
        <v>ADTS_ActnOnErToMM</v>
      </c>
      <c r="AM1259" t="str">
        <f>IF(ports!E1259&lt;&gt;"", ports!E1259, AM1258)</f>
        <v>Trigger1</v>
      </c>
      <c r="AN1259" t="str">
        <f>IF(ports!C1259&lt;&gt;"", ports!C1259, AN1258)</f>
        <v>Trigger_R_Port</v>
      </c>
      <c r="AO1259" s="27" t="str">
        <f>IF(ports!F1259&lt;&gt;"", ports!F1259, AO1258)</f>
        <v>Trigg2</v>
      </c>
    </row>
    <row r="1260" spans="34:41" ht="15" x14ac:dyDescent="0.25">
      <c r="AH1260" s="27" t="str" cm="1">
        <f t="array" ref="AH1260">IF(AND(LOOKUP(2,1/(ports!B$2:B1260&lt;&gt;""),ports!B$2:B1260)="ReceiverPort",
       OR(LOOKUP(2,1/(ports!D$2:D1260&lt;&gt;""),ports!D$2:D1260)="SenderReceiverInterface",
          LOOKUP(2,1/(ports!D$2:D1260&lt;&gt;""),ports!D$2:D1260)="NvDataInterface")),
  "ReceiverPort_Options",
  IF(AND(LOOKUP(2,1/(ports!B$2:B1260&lt;&gt;""),ports!B$2:B1260)="SenderPort",
         OR(LOOKUP(2,1/(ports!D$2:D1260&lt;&gt;""),ports!D$2:D1260)="SenderReceiverInterface",
            LOOKUP(2,1/(ports!D$2:D1260&lt;&gt;""),ports!D$2:D1260)="NvDataInterface")),
     "SenderPort_Options",
     ""  )
)</f>
        <v/>
      </c>
      <c r="AL1260" s="27" t="str">
        <f>IF(adt_primitive!B1260&lt;&gt;"", adt_primitive!B1260, AL1259)</f>
        <v>ADTS_ActnOnErToMM</v>
      </c>
      <c r="AM1260" t="str">
        <f>IF(ports!E1260&lt;&gt;"", ports!E1260, AM1259)</f>
        <v>Trigger1</v>
      </c>
      <c r="AN1260" t="str">
        <f>IF(ports!C1260&lt;&gt;"", ports!C1260, AN1259)</f>
        <v>Trigger_R_Port</v>
      </c>
      <c r="AO1260" s="27" t="str">
        <f>IF(ports!F1260&lt;&gt;"", ports!F1260, AO1259)</f>
        <v>Trigg2</v>
      </c>
    </row>
    <row r="1261" spans="34:41" ht="15" x14ac:dyDescent="0.25">
      <c r="AH1261" s="27" t="str" cm="1">
        <f t="array" ref="AH1261">IF(AND(LOOKUP(2,1/(ports!B$2:B1261&lt;&gt;""),ports!B$2:B1261)="ReceiverPort",
       OR(LOOKUP(2,1/(ports!D$2:D1261&lt;&gt;""),ports!D$2:D1261)="SenderReceiverInterface",
          LOOKUP(2,1/(ports!D$2:D1261&lt;&gt;""),ports!D$2:D1261)="NvDataInterface")),
  "ReceiverPort_Options",
  IF(AND(LOOKUP(2,1/(ports!B$2:B1261&lt;&gt;""),ports!B$2:B1261)="SenderPort",
         OR(LOOKUP(2,1/(ports!D$2:D1261&lt;&gt;""),ports!D$2:D1261)="SenderReceiverInterface",
            LOOKUP(2,1/(ports!D$2:D1261&lt;&gt;""),ports!D$2:D1261)="NvDataInterface")),
     "SenderPort_Options",
     ""  )
)</f>
        <v/>
      </c>
      <c r="AL1261" s="27" t="str">
        <f>IF(adt_primitive!B1261&lt;&gt;"", adt_primitive!B1261, AL1260)</f>
        <v>ADTS_ActnOnErToMM</v>
      </c>
      <c r="AM1261" t="str">
        <f>IF(ports!E1261&lt;&gt;"", ports!E1261, AM1260)</f>
        <v>Trigger1</v>
      </c>
      <c r="AN1261" t="str">
        <f>IF(ports!C1261&lt;&gt;"", ports!C1261, AN1260)</f>
        <v>Trigger_R_Port</v>
      </c>
      <c r="AO1261" s="27" t="str">
        <f>IF(ports!F1261&lt;&gt;"", ports!F1261, AO1260)</f>
        <v>Trigg2</v>
      </c>
    </row>
    <row r="1262" spans="34:41" ht="15" x14ac:dyDescent="0.25">
      <c r="AH1262" s="27" t="str" cm="1">
        <f t="array" ref="AH1262">IF(AND(LOOKUP(2,1/(ports!B$2:B1262&lt;&gt;""),ports!B$2:B1262)="ReceiverPort",
       OR(LOOKUP(2,1/(ports!D$2:D1262&lt;&gt;""),ports!D$2:D1262)="SenderReceiverInterface",
          LOOKUP(2,1/(ports!D$2:D1262&lt;&gt;""),ports!D$2:D1262)="NvDataInterface")),
  "ReceiverPort_Options",
  IF(AND(LOOKUP(2,1/(ports!B$2:B1262&lt;&gt;""),ports!B$2:B1262)="SenderPort",
         OR(LOOKUP(2,1/(ports!D$2:D1262&lt;&gt;""),ports!D$2:D1262)="SenderReceiverInterface",
            LOOKUP(2,1/(ports!D$2:D1262&lt;&gt;""),ports!D$2:D1262)="NvDataInterface")),
     "SenderPort_Options",
     ""  )
)</f>
        <v/>
      </c>
      <c r="AL1262" s="27" t="str">
        <f>IF(adt_primitive!B1262&lt;&gt;"", adt_primitive!B1262, AL1261)</f>
        <v>ADTS_ActnOnErToMM</v>
      </c>
      <c r="AM1262" t="str">
        <f>IF(ports!E1262&lt;&gt;"", ports!E1262, AM1261)</f>
        <v>Trigger1</v>
      </c>
      <c r="AN1262" t="str">
        <f>IF(ports!C1262&lt;&gt;"", ports!C1262, AN1261)</f>
        <v>Trigger_R_Port</v>
      </c>
      <c r="AO1262" s="27" t="str">
        <f>IF(ports!F1262&lt;&gt;"", ports!F1262, AO1261)</f>
        <v>Trigg2</v>
      </c>
    </row>
    <row r="1263" spans="34:41" ht="15" x14ac:dyDescent="0.25">
      <c r="AH1263" s="27" t="str" cm="1">
        <f t="array" ref="AH1263">IF(AND(LOOKUP(2,1/(ports!B$2:B1263&lt;&gt;""),ports!B$2:B1263)="ReceiverPort",
       OR(LOOKUP(2,1/(ports!D$2:D1263&lt;&gt;""),ports!D$2:D1263)="SenderReceiverInterface",
          LOOKUP(2,1/(ports!D$2:D1263&lt;&gt;""),ports!D$2:D1263)="NvDataInterface")),
  "ReceiverPort_Options",
  IF(AND(LOOKUP(2,1/(ports!B$2:B1263&lt;&gt;""),ports!B$2:B1263)="SenderPort",
         OR(LOOKUP(2,1/(ports!D$2:D1263&lt;&gt;""),ports!D$2:D1263)="SenderReceiverInterface",
            LOOKUP(2,1/(ports!D$2:D1263&lt;&gt;""),ports!D$2:D1263)="NvDataInterface")),
     "SenderPort_Options",
     ""  )
)</f>
        <v/>
      </c>
      <c r="AL1263" s="27" t="str">
        <f>IF(adt_primitive!B1263&lt;&gt;"", adt_primitive!B1263, AL1262)</f>
        <v>ADTS_ActnOnErToMM</v>
      </c>
      <c r="AM1263" t="str">
        <f>IF(ports!E1263&lt;&gt;"", ports!E1263, AM1262)</f>
        <v>Trigger1</v>
      </c>
      <c r="AN1263" t="str">
        <f>IF(ports!C1263&lt;&gt;"", ports!C1263, AN1262)</f>
        <v>Trigger_R_Port</v>
      </c>
      <c r="AO1263" s="27" t="str">
        <f>IF(ports!F1263&lt;&gt;"", ports!F1263, AO1262)</f>
        <v>Trigg2</v>
      </c>
    </row>
  </sheetData>
  <sortState xmlns:xlrd2="http://schemas.microsoft.com/office/spreadsheetml/2017/richdata2" ref="D3:D18">
    <sortCondition ref="D3:D18"/>
  </sortState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titus xmlns="http://schemas.titus.com/TitusProperties/">
  <TitusGUID xmlns="">13415162-7c7e-4690-b9c0-c3277ee45481</TitusGUID>
  <TitusMetadata xmlns="">eyJucyI6Imh0dHA6XC9cL3d3dy50aXR1cy5jb21cL25zXC9UVExUSVRVUyIsInByb3BzIjpbeyJuIjoiQ2xhc3NpZmljYXRpb24iLCJ2YWxzIjpbeyJ2YWx1ZSI6IkNvbmZpZGVudGlhbCJ9XX1dfQ==</TitusMetadata>
</titu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  <Owner xmlns="1e4be601-d1eb-4833-8855-b10f66ff5f6e">
      <UserInfo>
        <DisplayName>i:0#.f|membership|srr926985@tatatechnologies.com,#i:0#.f|membership|srr926985@tatatechnologies.com,#Sushant.Renuse@tatatechnologies.com,#,#Renuse, Sushant,#,#PLM,#Tech Lead</DisplayName>
        <AccountId>9</AccountId>
        <AccountType/>
      </UserInfo>
    </Own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2F5D10-2444-49FE-A77C-61C4138B612E}">
  <ds:schemaRefs>
    <ds:schemaRef ds:uri="http://schemas.titus.com/TitusProperties/"/>
    <ds:schemaRef ds:uri=""/>
  </ds:schemaRefs>
</ds:datastoreItem>
</file>

<file path=customXml/itemProps2.xml><?xml version="1.0" encoding="utf-8"?>
<ds:datastoreItem xmlns:ds="http://schemas.openxmlformats.org/officeDocument/2006/customXml" ds:itemID="{955FB65A-AA4A-4AC7-ABF5-73D99F3CD624}">
  <ds:schemaRefs>
    <ds:schemaRef ds:uri="http://schemas.microsoft.com/office/2006/metadata/properties"/>
    <ds:schemaRef ds:uri="http://schemas.microsoft.com/office/infopath/2007/PartnerControls"/>
    <ds:schemaRef ds:uri="1e4be601-d1eb-4833-8855-b10f66ff5f6e"/>
  </ds:schemaRefs>
</ds:datastoreItem>
</file>

<file path=customXml/itemProps3.xml><?xml version="1.0" encoding="utf-8"?>
<ds:datastoreItem xmlns:ds="http://schemas.openxmlformats.org/officeDocument/2006/customXml" ds:itemID="{40670A2F-7A86-4261-8824-D7A1D690F43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8647F7B-AB5F-435B-9FBB-244B71312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be601-d1eb-4833-8855-b10f66ff5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project_info</vt:lpstr>
      <vt:lpstr>swc_info</vt:lpstr>
      <vt:lpstr>ib_data</vt:lpstr>
      <vt:lpstr>ports</vt:lpstr>
      <vt:lpstr>adt_primitive</vt:lpstr>
      <vt:lpstr>adt_composite</vt:lpstr>
      <vt:lpstr>idt</vt:lpstr>
      <vt:lpstr>enum_list</vt:lpstr>
      <vt:lpstr>Event_Reference</vt:lpstr>
      <vt:lpstr>ReceiverPort_Options</vt:lpstr>
      <vt:lpstr>SenderPort_Options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Singanjude, Saurabh</dc:creator>
  <cp:keywords/>
  <dc:description/>
  <cp:lastModifiedBy>Sharma, Harshit</cp:lastModifiedBy>
  <cp:revision/>
  <dcterms:created xsi:type="dcterms:W3CDTF">2015-06-05T18:17:20Z</dcterms:created>
  <dcterms:modified xsi:type="dcterms:W3CDTF">2025-03-25T12:40:34Z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13415162-7c7e-4690-b9c0-c3277ee45481</vt:lpwstr>
  </property>
  <property fmtid="{D5CDD505-2E9C-101B-9397-08002B2CF9AE}" pid="3" name="OriginalClassifier">
    <vt:lpwstr>srr926985</vt:lpwstr>
  </property>
  <property fmtid="{D5CDD505-2E9C-101B-9397-08002B2CF9AE}" pid="4" name="Group">
    <vt:lpwstr>CN=AzureAD_LinkedIn Learning,OU=Security Groups,OU=APAC,OU=All Groups,DC=tatatechnologies,DC=com;CN=TTL_Workplace_user_access,OU=Security Groups,OU=APAC,OU=All Groups,DC=tatatechnologies,DC=com;CN=AzureAD_CA_2FA_Prod,OU=Security Groups,OU=APAC,OU=All Groups,DC=tatatechnologies,DC=com;CN=AzureAD_SSPR_Prod,OU=Security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Confidential</vt:lpwstr>
  </property>
  <property fmtid="{D5CDD505-2E9C-101B-9397-08002B2CF9AE}" pid="6" name="ContentTypeId">
    <vt:lpwstr>0x0101004FF20ACD2ACDAF4B84EF9300C67B2159</vt:lpwstr>
  </property>
  <property fmtid="{D5CDD505-2E9C-101B-9397-08002B2CF9AE}" pid="7" name="MediaServiceImageTags">
    <vt:lpwstr/>
  </property>
</Properties>
</file>