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ssein.sharadga\Desktop\OptX\TPEC Paper\"/>
    </mc:Choice>
  </mc:AlternateContent>
  <xr:revisionPtr revIDLastSave="0" documentId="13_ncr:1_{C1ECAC09-F27F-46EB-AC24-0EA90F58C28D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Sheet1!$F$5</definedName>
    <definedName name="_xlchart.v1.1" hidden="1">Sheet1!$F$6:$F$12</definedName>
    <definedName name="_xlchart.v1.10" hidden="1">Sheet2!$K$29:$K$43</definedName>
    <definedName name="_xlchart.v1.11" hidden="1">Sheet2!$L$29:$L$43</definedName>
    <definedName name="_xlchart.v1.12" hidden="1">Sheet2!$M$29:$M$43</definedName>
    <definedName name="_xlchart.v1.13" hidden="1">Sheet2!$K$19:$K$25</definedName>
    <definedName name="_xlchart.v1.14" hidden="1">Sheet2!$L$19:$L$25</definedName>
    <definedName name="_xlchart.v1.15" hidden="1">Sheet2!$M$19:$M$25</definedName>
    <definedName name="_xlchart.v1.16" hidden="1">Sheet3!$M$27:$M$41</definedName>
    <definedName name="_xlchart.v1.17" hidden="1">Sheet3!$O$27:$O$41</definedName>
    <definedName name="_xlchart.v1.18" hidden="1">Sheet4!$J$14:$J$28</definedName>
    <definedName name="_xlchart.v1.19" hidden="1">Sheet4!$K$14:$K$28</definedName>
    <definedName name="_xlchart.v1.2" hidden="1">Sheet1!$G$5</definedName>
    <definedName name="_xlchart.v1.20" hidden="1">Sheet5!$J$18:$J$24</definedName>
    <definedName name="_xlchart.v1.21" hidden="1">Sheet5!$K$18:$K$24</definedName>
    <definedName name="_xlchart.v1.3" hidden="1">Sheet1!$G$6:$G$12</definedName>
    <definedName name="_xlchart.v1.4" hidden="1">Sheet1!$F$16:$F$30</definedName>
    <definedName name="_xlchart.v1.5" hidden="1">Sheet1!$G$16:$G$30</definedName>
    <definedName name="_xlchart.v1.6" hidden="1">Sheet1!$O$78:$O$92</definedName>
    <definedName name="_xlchart.v1.7" hidden="1">Sheet1!$P$78:$P$92</definedName>
    <definedName name="_xlchart.v1.8" hidden="1">Sheet1!$O$67:$O$73</definedName>
    <definedName name="_xlchart.v1.9" hidden="1">Sheet1!$P$67:$P$73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3" l="1"/>
  <c r="Q18" i="3"/>
  <c r="AB14" i="1"/>
</calcChain>
</file>

<file path=xl/sharedStrings.xml><?xml version="1.0" encoding="utf-8"?>
<sst xmlns="http://schemas.openxmlformats.org/spreadsheetml/2006/main" count="567" uniqueCount="223">
  <si>
    <t>Oringal Blocks</t>
  </si>
  <si>
    <t>runfile('C:/Users/hussein.sharadga/Desktop/OptX/TPEC_all.py', wdir='C:/Users/hussein.sharadga/Desktop/OptX')</t>
  </si>
  <si>
    <t>-------------------</t>
  </si>
  <si>
    <t>1576-21</t>
  </si>
  <si>
    <t>Time- mins: 1.217</t>
  </si>
  <si>
    <t>1576-22</t>
  </si>
  <si>
    <t>Time- mins: 1.101</t>
  </si>
  <si>
    <t>1576-23</t>
  </si>
  <si>
    <t>Time- mins: 1.325</t>
  </si>
  <si>
    <t>1576-31</t>
  </si>
  <si>
    <t>Time- mins: 1.293</t>
  </si>
  <si>
    <t>1576-32</t>
  </si>
  <si>
    <t>Time- mins: 1.261</t>
  </si>
  <si>
    <t>1576-33</t>
  </si>
  <si>
    <t>Time- mins: 1.184</t>
  </si>
  <si>
    <t>-------</t>
  </si>
  <si>
    <t>Time- mins: 1.901</t>
  </si>
  <si>
    <t>Time- mins: 1.705</t>
  </si>
  <si>
    <t>Time- mins: 1.326</t>
  </si>
  <si>
    <t>Time- mins: 2.457</t>
  </si>
  <si>
    <t>Time- mins: 2.135</t>
  </si>
  <si>
    <t>Time- mins: 1.366</t>
  </si>
  <si>
    <t>obj</t>
  </si>
  <si>
    <t>Time- mins: 2.645</t>
  </si>
  <si>
    <t>Time- mins: 1.66</t>
  </si>
  <si>
    <t>4224-31</t>
  </si>
  <si>
    <t>Time- mins: 1.741</t>
  </si>
  <si>
    <t>4224-32</t>
  </si>
  <si>
    <t>Time- mins: 1.329</t>
  </si>
  <si>
    <t>4224-33</t>
  </si>
  <si>
    <t>Time- mins: 1.459</t>
  </si>
  <si>
    <t>4224-36</t>
  </si>
  <si>
    <t>Time- mins: 1.284</t>
  </si>
  <si>
    <t>4224-37</t>
  </si>
  <si>
    <t>Time- mins: 1.259</t>
  </si>
  <si>
    <t>4224-38</t>
  </si>
  <si>
    <t>Time- mins: 2.774</t>
  </si>
  <si>
    <t>4224-41</t>
  </si>
  <si>
    <t>Time- mins: 1.945</t>
  </si>
  <si>
    <t>4224-42</t>
  </si>
  <si>
    <t>Time- mins: 2.301</t>
  </si>
  <si>
    <t>4224-43</t>
  </si>
  <si>
    <t>Time- mins: 1.767</t>
  </si>
  <si>
    <t>4224-46</t>
  </si>
  <si>
    <t>Time- mins: 1.683</t>
  </si>
  <si>
    <t>4224-47</t>
  </si>
  <si>
    <t>Time- mins: 1.552</t>
  </si>
  <si>
    <t>4224-48</t>
  </si>
  <si>
    <t>Time- mins: 1.407</t>
  </si>
  <si>
    <t>4224-22</t>
  </si>
  <si>
    <t>Time- mins: 1.253</t>
  </si>
  <si>
    <t>Time- mins: 1.349</t>
  </si>
  <si>
    <t>Time- mins: 1.841</t>
  </si>
  <si>
    <t>same of above with ramping constraints  no tighter bounds</t>
  </si>
  <si>
    <t>Tighter Blocks + with ramping constraints</t>
  </si>
  <si>
    <t>Set parameter Username</t>
  </si>
  <si>
    <t>Set parameter LicenseID to value 2623117</t>
  </si>
  <si>
    <t>Academic license - for non-commercial use only - expires 2026-02-17</t>
  </si>
  <si>
    <t>Time- mins: 0.794</t>
  </si>
  <si>
    <t>Time- mins: 0.743</t>
  </si>
  <si>
    <t>Time- mins: 0.863</t>
  </si>
  <si>
    <t>Time- mins: 0.731</t>
  </si>
  <si>
    <t>Time- mins: 0.775</t>
  </si>
  <si>
    <t>Time- mins: 0.841</t>
  </si>
  <si>
    <t>Time- mins: 0.834</t>
  </si>
  <si>
    <t>Time- mins: 1.648</t>
  </si>
  <si>
    <t>Time- mins: 2.625</t>
  </si>
  <si>
    <t>Time- mins: 2.961</t>
  </si>
  <si>
    <t>Time- mins: 2.729</t>
  </si>
  <si>
    <t>Time- mins: 2.722</t>
  </si>
  <si>
    <t>Time- mins: 2.944</t>
  </si>
  <si>
    <t>Time- mins: 4.069</t>
  </si>
  <si>
    <t>Time- mins: 2.364</t>
  </si>
  <si>
    <t>Time- mins: 3.806</t>
  </si>
  <si>
    <t>Time- mins: 2.455</t>
  </si>
  <si>
    <t>Time- mins: 2.709</t>
  </si>
  <si>
    <t>Time- mins: 4.672</t>
  </si>
  <si>
    <t>Time- mins: 2.203</t>
  </si>
  <si>
    <t>Time- mins: 1.903</t>
  </si>
  <si>
    <t>Time- mins: 2.157</t>
  </si>
  <si>
    <t># Methods</t>
  </si>
  <si>
    <t>warm_st=0            # defult 0</t>
  </si>
  <si>
    <t>semi_blacoks=1       # defult 0</t>
  </si>
  <si>
    <t>compact=0            # defult 0</t>
  </si>
  <si>
    <t>count=0</t>
  </si>
  <si>
    <t>ramp_const=0         # defult 1</t>
  </si>
  <si>
    <t>lazy_const=0         # defult 0</t>
  </si>
  <si>
    <t>c1=0</t>
  </si>
  <si>
    <t>tight_const=0        # defult 0</t>
  </si>
  <si>
    <t>switch1=0            # defult 0    # one time switching</t>
  </si>
  <si>
    <t>switch2=0            # defult 0</t>
  </si>
  <si>
    <t>bounds=1             # defult 0</t>
  </si>
  <si>
    <t>Time- mins: 0.903</t>
  </si>
  <si>
    <t>Time- mins: 0.796</t>
  </si>
  <si>
    <t>Time- mins: 0.777</t>
  </si>
  <si>
    <t>Time- mins: 1.034</t>
  </si>
  <si>
    <t>Time- mins: 1.161</t>
  </si>
  <si>
    <t>Time- mins: 1.092</t>
  </si>
  <si>
    <t>Time- mins: 3.218</t>
  </si>
  <si>
    <t>Tighter Cost Blocks</t>
  </si>
  <si>
    <t>single switch</t>
  </si>
  <si>
    <t>semi_blacoks=0       # defult 0</t>
  </si>
  <si>
    <t>ramp_const=1         # defult 1</t>
  </si>
  <si>
    <t>Time- mins: 0.955</t>
  </si>
  <si>
    <t>Time- mins: 0.989</t>
  </si>
  <si>
    <t>Time- mins: 1.181</t>
  </si>
  <si>
    <t>Time- mins: 1.023</t>
  </si>
  <si>
    <t>Time- mins: 0.94</t>
  </si>
  <si>
    <t>Time- mins: 1.224</t>
  </si>
  <si>
    <t>Time- mins: 4.096</t>
  </si>
  <si>
    <t>Time- mins: 4.56</t>
  </si>
  <si>
    <t>Time- mins: 35.132</t>
  </si>
  <si>
    <t>Time- mins: 6.303</t>
  </si>
  <si>
    <t>Time- mins: 5.777</t>
  </si>
  <si>
    <t>Time- mins: 3.319</t>
  </si>
  <si>
    <t>Time- mins: 34.742</t>
  </si>
  <si>
    <t>Time- mins: 10.407</t>
  </si>
  <si>
    <t>Time- mins: 7.427</t>
  </si>
  <si>
    <t>Time- mins: 8.327</t>
  </si>
  <si>
    <t>Time- mins: 8.331</t>
  </si>
  <si>
    <t>Time- mins: 7.674</t>
  </si>
  <si>
    <t>Time- mins: 11.483</t>
  </si>
  <si>
    <t>Time- mins: 52.505</t>
  </si>
  <si>
    <t>Time- mins: 3.311</t>
  </si>
  <si>
    <t>Time- mins: 4.923</t>
  </si>
  <si>
    <t>Time- mins: 2.716</t>
  </si>
  <si>
    <t>Time- mins: 3.17</t>
  </si>
  <si>
    <t>Time- mins: 1.186</t>
  </si>
  <si>
    <t>Time- mins: 1.498</t>
  </si>
  <si>
    <t>Time- mins: 1.401</t>
  </si>
  <si>
    <t>Time- mins: 1.524</t>
  </si>
  <si>
    <t>Time- mins: 1.23</t>
  </si>
  <si>
    <t>Time- mins: 1.935</t>
  </si>
  <si>
    <t>Time- mins: 2.243</t>
  </si>
  <si>
    <t>Time- mins: 3.524</t>
  </si>
  <si>
    <t>Time- mins: 2.787</t>
  </si>
  <si>
    <t>Time- mins: 2.058</t>
  </si>
  <si>
    <t>Time- mins: 2.037</t>
  </si>
  <si>
    <t>Time- mins: 2.306</t>
  </si>
  <si>
    <t>Time- mins: 2.608</t>
  </si>
  <si>
    <t>Time- mins: 3.005</t>
  </si>
  <si>
    <t>Time- mins: 1.629</t>
  </si>
  <si>
    <t>Time- mins: 1.884</t>
  </si>
  <si>
    <t>Time- mins: 1.962</t>
  </si>
  <si>
    <t>Time- mins: 7.347</t>
  </si>
  <si>
    <t>Time- mins: 2.838</t>
  </si>
  <si>
    <t>Time- mins: 8.0</t>
  </si>
  <si>
    <t>Lazy Constraints</t>
  </si>
  <si>
    <t>lazy_const=1         # defult 0</t>
  </si>
  <si>
    <t>switch1=1            # defult 0    # one time switching</t>
  </si>
  <si>
    <t>No lzy constraints</t>
  </si>
  <si>
    <t>Time- mins: 0.867</t>
  </si>
  <si>
    <t>Time- mins: 0.712</t>
  </si>
  <si>
    <t>Time- mins: 0.528</t>
  </si>
  <si>
    <t>Time- mins: 0.674</t>
  </si>
  <si>
    <t>Time- mins: 0.651</t>
  </si>
  <si>
    <t>Time- mins: 0.527</t>
  </si>
  <si>
    <t>Time- mins: 1.515</t>
  </si>
  <si>
    <t>Time- mins: 1.402</t>
  </si>
  <si>
    <t>Time- mins: 1.453</t>
  </si>
  <si>
    <t>Time- mins: 1.367</t>
  </si>
  <si>
    <t>Time- mins: 1.393</t>
  </si>
  <si>
    <t>Time- mins: 1.372</t>
  </si>
  <si>
    <t>Time- mins: 1.482</t>
  </si>
  <si>
    <t>Time- mins: 1.556</t>
  </si>
  <si>
    <t>Time- mins: 1.356</t>
  </si>
  <si>
    <t>Time- mins: 1.596</t>
  </si>
  <si>
    <t>Time- mins: 1.479</t>
  </si>
  <si>
    <t>Time- mins: 1.549</t>
  </si>
  <si>
    <t>Time- mins: 1.957</t>
  </si>
  <si>
    <t>Time- mins: 1.396</t>
  </si>
  <si>
    <t>Time- mins: 1.431</t>
  </si>
  <si>
    <t>tight_const=1        # defult 0</t>
  </si>
  <si>
    <t>No tight constraints</t>
  </si>
  <si>
    <t>Time- mins: 1.156</t>
  </si>
  <si>
    <t>Time- mins: 1.122</t>
  </si>
  <si>
    <t>Time- mins: 1.151</t>
  </si>
  <si>
    <t>Time- mins: 1.116</t>
  </si>
  <si>
    <t>Time- mins: 1.149</t>
  </si>
  <si>
    <t>Time- mins: 1.358</t>
  </si>
  <si>
    <t>Time- mins: 2.566</t>
  </si>
  <si>
    <t>Time- mins: 1.246</t>
  </si>
  <si>
    <t>Time- mins: 1.42</t>
  </si>
  <si>
    <t>Time- mins: 1.517</t>
  </si>
  <si>
    <t>Time- mins: 1.378</t>
  </si>
  <si>
    <t>Time- mins: 1.29</t>
  </si>
  <si>
    <t>Time- mins: 1.357</t>
  </si>
  <si>
    <t>Time- mins: 1.309</t>
  </si>
  <si>
    <t>Time- mins: 2.559</t>
  </si>
  <si>
    <t>Time- mins: 1.332</t>
  </si>
  <si>
    <t>Time- mins: 1.411</t>
  </si>
  <si>
    <t>Time- mins: 2.327</t>
  </si>
  <si>
    <t>Time- mins: 1.113</t>
  </si>
  <si>
    <t>Time- mins: 1.455</t>
  </si>
  <si>
    <t>Time- mins: 1.37</t>
  </si>
  <si>
    <t>Time- mins: 2.959</t>
  </si>
  <si>
    <t>Time- mins: 2.883</t>
  </si>
  <si>
    <t>Time- mins: 2.946</t>
  </si>
  <si>
    <t>Time- mins: 2.991</t>
  </si>
  <si>
    <t>Time- mins: 3.118</t>
  </si>
  <si>
    <t>Time- mins: 3.498</t>
  </si>
  <si>
    <t>Time- mins: 7.537</t>
  </si>
  <si>
    <t>Time- mins: 3.008</t>
  </si>
  <si>
    <t>Time- mins: 1.908</t>
  </si>
  <si>
    <t>Time- mins: 2.866</t>
  </si>
  <si>
    <t>Time- mins: 2.994</t>
  </si>
  <si>
    <t>Time- mins: 3.107</t>
  </si>
  <si>
    <t>Time- mins: 3.61</t>
  </si>
  <si>
    <t>Time- mins: 2.863</t>
  </si>
  <si>
    <t>Time- mins: 2.452</t>
  </si>
  <si>
    <t>Time- mins: 3.273</t>
  </si>
  <si>
    <t>Time- mins: 2.136</t>
  </si>
  <si>
    <t>Time- mins: 3.348</t>
  </si>
  <si>
    <t>Time- mins: 5.826</t>
  </si>
  <si>
    <t>Time- mins: 5.287</t>
  </si>
  <si>
    <t>Time- mins: 3.5</t>
  </si>
  <si>
    <t>Time- mins: 2.719</t>
  </si>
  <si>
    <t>with j_on relaxed</t>
  </si>
  <si>
    <t>SU/SD RELAXED BUT NOT JPN</t>
  </si>
  <si>
    <t>NOT RELAXED</t>
  </si>
  <si>
    <t>RELAXED</t>
  </si>
  <si>
    <t>single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</si>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</sst>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C5DB2B73-E4B5-4B87-9F4B-FB3C287AA905}">
          <cx:tx>
            <cx:txData>
              <cx:f>_xlchart.v1.0</cx:f>
              <cx:v>Tighter Cost Blocks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372E08-C765-4C6F-9623-609047773C6C}">
          <cx:tx>
            <cx:txData>
              <cx:f>_xlchart.v1.2</cx:f>
              <cx:v>Oringal Blocks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.5" min="1.1000000000000001"/>
        <cx:title>
          <cx:tx>
            <cx:txData>
              <cx:v>Time [mins]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[mins]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</cx:chartData>
  <cx:chart>
    <cx:title pos="t" align="ctr" overlay="0"/>
    <cx:plotArea>
      <cx:plotAreaRegion>
        <cx:series layoutId="boxWhisker" uniqueId="{0882FF63-F4C7-481B-9B4C-DE52C5E1F1C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30D5B7-D636-4D8E-A35F-FF87871150AB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boxWhisker" uniqueId="{3299E774-E2BF-4E34-ACB6-60B3B943DDC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234A999-9E7E-4952-977D-072C4874BD94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/>
    <cx:plotArea>
      <cx:plotAreaRegion>
        <cx:series layoutId="boxWhisker" uniqueId="{B67853BB-6107-4DD8-A183-55F7E4D6A85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3B34FE-C0B5-4491-972F-6C90DE308CF7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44881D74-BD78-42DD-A33E-8187E35C0BD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55E6D62-4D6C-4DFC-AFF8-5D235CCCA4C0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</cx:chartData>
  <cx:chart>
    <cx:title pos="t" align="ctr" overlay="0"/>
    <cx:plotArea>
      <cx:plotAreaRegion>
        <cx:series layoutId="boxWhisker" uniqueId="{26FC6C64-9C42-4C8A-9887-D8ED80A2CF8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3661A7-AA43-4079-BA05-677600561D2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3A71C15-8CDB-4A08-AF14-3B19C92E0D84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</cx:chartData>
  <cx:chart>
    <cx:title pos="t" align="ctr" overlay="0"/>
    <cx:plotArea>
      <cx:plotAreaRegion>
        <cx:series layoutId="boxWhisker" uniqueId="{8B8B8211-6570-4DA1-9CCA-DDBBCD17901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3D1E5B-342C-42FC-AB57-8FF936810AC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0E8F11C-B480-4FC3-A2A7-180BDED312B1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boxWhisker" uniqueId="{D11F42A5-F874-4E54-9B4D-AD271195667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boxWhisker" uniqueId="{CE85C82A-C10D-45A2-BB2F-4DE428220D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uniqueId="{127CD36E-D084-4485-B490-0D410C2E254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329F9C9-BE29-4E40-A29B-16DAAD7A59CE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222447</xdr:colOff>
      <xdr:row>3</xdr:row>
      <xdr:rowOff>104281</xdr:rowOff>
    </xdr:from>
    <xdr:to>
      <xdr:col>13</xdr:col>
      <xdr:colOff>258339</xdr:colOff>
      <xdr:row>18</xdr:row>
      <xdr:rowOff>114220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B32C5D8-2053-F212-5ADA-8CD3C04857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3997" y="656731"/>
              <a:ext cx="2474292" cy="2772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86770</xdr:colOff>
      <xdr:row>14</xdr:row>
      <xdr:rowOff>20669</xdr:rowOff>
    </xdr:from>
    <xdr:to>
      <xdr:col>16</xdr:col>
      <xdr:colOff>407425</xdr:colOff>
      <xdr:row>29</xdr:row>
      <xdr:rowOff>30607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527C4A5-D709-974B-BB8B-0051A7E67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8320" y="2598769"/>
              <a:ext cx="4587855" cy="2772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331107</xdr:colOff>
      <xdr:row>49</xdr:row>
      <xdr:rowOff>2721</xdr:rowOff>
    </xdr:from>
    <xdr:to>
      <xdr:col>27</xdr:col>
      <xdr:colOff>485321</xdr:colOff>
      <xdr:row>64</xdr:row>
      <xdr:rowOff>24492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E827C75-9C6F-DE93-0548-69973876FC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8257" y="9026071"/>
              <a:ext cx="4580164" cy="2784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576035</xdr:colOff>
      <xdr:row>65</xdr:row>
      <xdr:rowOff>175079</xdr:rowOff>
    </xdr:from>
    <xdr:to>
      <xdr:col>30</xdr:col>
      <xdr:colOff>122464</xdr:colOff>
      <xdr:row>81</xdr:row>
      <xdr:rowOff>15422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A4DFF8-BD87-D24F-E932-AB0A74396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52385" y="12144829"/>
              <a:ext cx="4581979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21</xdr:row>
      <xdr:rowOff>12700</xdr:rowOff>
    </xdr:from>
    <xdr:to>
      <xdr:col>21</xdr:col>
      <xdr:colOff>180975</xdr:colOff>
      <xdr:row>35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9CF4C9E-5682-B3A7-8E1D-ADF1FFB63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387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3175</xdr:colOff>
      <xdr:row>2</xdr:row>
      <xdr:rowOff>50800</xdr:rowOff>
    </xdr:from>
    <xdr:to>
      <xdr:col>24</xdr:col>
      <xdr:colOff>307975</xdr:colOff>
      <xdr:row>17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DD9EFE5-20E4-1B1A-6F6A-EA806A10A7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6375" y="419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32</xdr:row>
      <xdr:rowOff>25400</xdr:rowOff>
    </xdr:from>
    <xdr:to>
      <xdr:col>10</xdr:col>
      <xdr:colOff>479425</xdr:colOff>
      <xdr:row>47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089604-C805-3685-6C69-9CAFED770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3425" y="5918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41275</xdr:colOff>
      <xdr:row>35</xdr:row>
      <xdr:rowOff>127000</xdr:rowOff>
    </xdr:from>
    <xdr:to>
      <xdr:col>23</xdr:col>
      <xdr:colOff>346075</xdr:colOff>
      <xdr:row>50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E5B18E-4F58-4917-8514-23C06C33C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4875" y="657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21</xdr:row>
      <xdr:rowOff>12700</xdr:rowOff>
    </xdr:from>
    <xdr:to>
      <xdr:col>21</xdr:col>
      <xdr:colOff>180975</xdr:colOff>
      <xdr:row>35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9783905-ADBA-C4C7-955A-3853886999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387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24</xdr:row>
      <xdr:rowOff>12700</xdr:rowOff>
    </xdr:from>
    <xdr:to>
      <xdr:col>21</xdr:col>
      <xdr:colOff>180975</xdr:colOff>
      <xdr:row>38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6A99538-ABF8-991B-AC61-08AB622B04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443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H152"/>
  <sheetViews>
    <sheetView zoomScale="55" zoomScaleNormal="55" workbookViewId="0">
      <selection activeCell="BG23" sqref="BG23:BH37"/>
    </sheetView>
  </sheetViews>
  <sheetFormatPr defaultRowHeight="14.5" x14ac:dyDescent="0.35"/>
  <cols>
    <col min="6" max="6" width="11.81640625" customWidth="1"/>
    <col min="7" max="7" width="13.7265625" customWidth="1"/>
    <col min="25" max="25" width="11" customWidth="1"/>
  </cols>
  <sheetData>
    <row r="5" spans="5:60" x14ac:dyDescent="0.35">
      <c r="F5" t="s">
        <v>99</v>
      </c>
      <c r="G5" t="s">
        <v>0</v>
      </c>
      <c r="H5" t="s">
        <v>22</v>
      </c>
      <c r="I5" t="s">
        <v>22</v>
      </c>
    </row>
    <row r="6" spans="5:60" x14ac:dyDescent="0.35">
      <c r="F6">
        <v>1.2170000000000001</v>
      </c>
      <c r="G6">
        <v>1.901</v>
      </c>
      <c r="V6" t="s">
        <v>1</v>
      </c>
    </row>
    <row r="7" spans="5:60" x14ac:dyDescent="0.35">
      <c r="E7">
        <v>1500</v>
      </c>
      <c r="F7">
        <v>1.101</v>
      </c>
      <c r="G7">
        <v>1.7050000000000001</v>
      </c>
      <c r="V7" t="s">
        <v>2</v>
      </c>
    </row>
    <row r="8" spans="5:60" x14ac:dyDescent="0.35">
      <c r="F8">
        <v>1.325</v>
      </c>
      <c r="G8">
        <v>1.3260000000000001</v>
      </c>
      <c r="V8" t="s">
        <v>3</v>
      </c>
    </row>
    <row r="9" spans="5:60" x14ac:dyDescent="0.35">
      <c r="F9">
        <v>1.2929999999999999</v>
      </c>
      <c r="G9">
        <v>2.4569999999999999</v>
      </c>
      <c r="V9" t="s">
        <v>4</v>
      </c>
    </row>
    <row r="10" spans="5:60" x14ac:dyDescent="0.35">
      <c r="F10">
        <v>1.2609999999999999</v>
      </c>
      <c r="G10">
        <v>2.1349999999999998</v>
      </c>
      <c r="V10">
        <v>112166689.67720599</v>
      </c>
      <c r="Y10" t="s">
        <v>23</v>
      </c>
    </row>
    <row r="11" spans="5:60" x14ac:dyDescent="0.35">
      <c r="F11">
        <v>1.1839999999999999</v>
      </c>
      <c r="G11">
        <v>1.3660000000000001</v>
      </c>
      <c r="V11" t="s">
        <v>2</v>
      </c>
      <c r="Y11">
        <v>101746621.32195801</v>
      </c>
      <c r="BG11" t="s">
        <v>220</v>
      </c>
      <c r="BH11" t="s">
        <v>219</v>
      </c>
    </row>
    <row r="12" spans="5:60" x14ac:dyDescent="0.35">
      <c r="F12">
        <v>2.645</v>
      </c>
      <c r="G12">
        <v>1.66</v>
      </c>
      <c r="V12" t="s">
        <v>5</v>
      </c>
      <c r="AQ12" t="s">
        <v>15</v>
      </c>
      <c r="BG12" t="s">
        <v>218</v>
      </c>
    </row>
    <row r="13" spans="5:60" x14ac:dyDescent="0.35">
      <c r="V13" t="s">
        <v>6</v>
      </c>
      <c r="AQ13" t="s">
        <v>3</v>
      </c>
      <c r="AU13" t="s">
        <v>217</v>
      </c>
      <c r="BG13">
        <v>0.53100000000000003</v>
      </c>
      <c r="BH13">
        <v>1.2170000000000001</v>
      </c>
    </row>
    <row r="14" spans="5:60" x14ac:dyDescent="0.35">
      <c r="V14">
        <v>107793247.89710499</v>
      </c>
      <c r="Y14" t="s">
        <v>24</v>
      </c>
      <c r="AB14">
        <f>Y11/Y15</f>
        <v>1.0016176145070992</v>
      </c>
      <c r="AQ14" t="s">
        <v>195</v>
      </c>
      <c r="AT14">
        <v>1.2170000000000001</v>
      </c>
      <c r="AU14">
        <v>2.9590000000000001</v>
      </c>
      <c r="BG14">
        <v>0.59799999999999998</v>
      </c>
      <c r="BH14">
        <v>1.101</v>
      </c>
    </row>
    <row r="15" spans="5:60" x14ac:dyDescent="0.35">
      <c r="V15" t="s">
        <v>2</v>
      </c>
      <c r="Y15">
        <v>101582300.319297</v>
      </c>
      <c r="AQ15">
        <v>112166689.67720599</v>
      </c>
      <c r="AT15">
        <v>1.101</v>
      </c>
      <c r="AU15">
        <v>2.883</v>
      </c>
      <c r="BG15">
        <v>0.84</v>
      </c>
      <c r="BH15">
        <v>1.325</v>
      </c>
    </row>
    <row r="16" spans="5:60" x14ac:dyDescent="0.35">
      <c r="E16">
        <v>4224</v>
      </c>
      <c r="F16">
        <v>1.7410000000000001</v>
      </c>
      <c r="G16">
        <v>7.617</v>
      </c>
      <c r="V16" t="s">
        <v>7</v>
      </c>
      <c r="AQ16" t="s">
        <v>15</v>
      </c>
      <c r="AT16">
        <v>1.325</v>
      </c>
      <c r="AU16">
        <v>2.9460000000000002</v>
      </c>
      <c r="BG16">
        <v>0.75900000000000001</v>
      </c>
      <c r="BH16">
        <v>1.2929999999999999</v>
      </c>
    </row>
    <row r="17" spans="6:60" x14ac:dyDescent="0.35">
      <c r="F17">
        <v>1.329</v>
      </c>
      <c r="G17">
        <v>1.4910000000000001</v>
      </c>
      <c r="V17" t="s">
        <v>8</v>
      </c>
      <c r="AQ17" t="s">
        <v>5</v>
      </c>
      <c r="AT17">
        <v>1.2929999999999999</v>
      </c>
      <c r="AU17">
        <v>2.9910000000000001</v>
      </c>
      <c r="BD17">
        <v>1500</v>
      </c>
      <c r="BG17">
        <v>0.77</v>
      </c>
      <c r="BH17">
        <v>1.2609999999999999</v>
      </c>
    </row>
    <row r="18" spans="6:60" x14ac:dyDescent="0.35">
      <c r="F18">
        <v>1.4590000000000001</v>
      </c>
      <c r="G18">
        <v>2.0489999999999999</v>
      </c>
      <c r="V18">
        <v>127029145.26279999</v>
      </c>
      <c r="AQ18" t="s">
        <v>196</v>
      </c>
      <c r="AT18">
        <v>1.2609999999999999</v>
      </c>
      <c r="AU18">
        <v>3.1179999999999999</v>
      </c>
      <c r="BG18">
        <v>0.83299999999999996</v>
      </c>
      <c r="BH18">
        <v>1.1839999999999999</v>
      </c>
    </row>
    <row r="19" spans="6:60" x14ac:dyDescent="0.35">
      <c r="F19">
        <v>1.284</v>
      </c>
      <c r="G19">
        <v>2.54</v>
      </c>
      <c r="V19" t="s">
        <v>2</v>
      </c>
      <c r="AQ19">
        <v>107793247.89710499</v>
      </c>
      <c r="AT19">
        <v>1.1839999999999999</v>
      </c>
      <c r="AU19">
        <v>3.4980000000000002</v>
      </c>
      <c r="BG19">
        <v>1.018</v>
      </c>
      <c r="BH19">
        <v>2.645</v>
      </c>
    </row>
    <row r="20" spans="6:60" x14ac:dyDescent="0.35">
      <c r="F20">
        <v>1.2589999999999999</v>
      </c>
      <c r="G20">
        <v>2.698</v>
      </c>
      <c r="V20" t="s">
        <v>9</v>
      </c>
      <c r="AQ20" t="s">
        <v>15</v>
      </c>
      <c r="AT20">
        <v>2.645</v>
      </c>
      <c r="AU20">
        <v>7.5369999999999999</v>
      </c>
    </row>
    <row r="21" spans="6:60" x14ac:dyDescent="0.35">
      <c r="F21">
        <v>2.774</v>
      </c>
      <c r="G21">
        <v>2.3140000000000001</v>
      </c>
      <c r="V21" t="s">
        <v>10</v>
      </c>
      <c r="AQ21" t="s">
        <v>7</v>
      </c>
    </row>
    <row r="22" spans="6:60" x14ac:dyDescent="0.35">
      <c r="F22">
        <v>1.9450000000000001</v>
      </c>
      <c r="G22">
        <v>2.7280000000000002</v>
      </c>
      <c r="V22">
        <v>176578735.67119101</v>
      </c>
      <c r="AQ22" t="s">
        <v>197</v>
      </c>
    </row>
    <row r="23" spans="6:60" x14ac:dyDescent="0.35">
      <c r="F23">
        <v>2.3010000000000002</v>
      </c>
      <c r="G23">
        <v>2.5209999999999999</v>
      </c>
      <c r="V23" t="s">
        <v>2</v>
      </c>
      <c r="AQ23">
        <v>127029145.26279999</v>
      </c>
      <c r="BG23">
        <v>1.6060000000000001</v>
      </c>
      <c r="BH23">
        <v>1.7410000000000001</v>
      </c>
    </row>
    <row r="24" spans="6:60" x14ac:dyDescent="0.35">
      <c r="F24">
        <v>1.7669999999999999</v>
      </c>
      <c r="G24">
        <v>3.9020000000000001</v>
      </c>
      <c r="V24" t="s">
        <v>11</v>
      </c>
      <c r="AQ24" t="s">
        <v>15</v>
      </c>
      <c r="AT24">
        <v>1.7410000000000001</v>
      </c>
      <c r="AU24">
        <v>3.008</v>
      </c>
      <c r="AW24">
        <v>1</v>
      </c>
      <c r="BG24">
        <v>1.3440000000000001</v>
      </c>
      <c r="BH24">
        <v>1.329</v>
      </c>
    </row>
    <row r="25" spans="6:60" x14ac:dyDescent="0.35">
      <c r="F25">
        <v>1.6830000000000001</v>
      </c>
      <c r="G25">
        <v>2.2170000000000001</v>
      </c>
      <c r="V25" t="s">
        <v>12</v>
      </c>
      <c r="AQ25" t="s">
        <v>9</v>
      </c>
      <c r="AT25">
        <v>1.329</v>
      </c>
      <c r="AU25">
        <v>1.9079999999999999</v>
      </c>
      <c r="AW25">
        <v>2</v>
      </c>
      <c r="BG25">
        <v>1.4419999999999999</v>
      </c>
      <c r="BH25">
        <v>1.4590000000000001</v>
      </c>
    </row>
    <row r="26" spans="6:60" x14ac:dyDescent="0.35">
      <c r="F26">
        <v>1.552</v>
      </c>
      <c r="G26">
        <v>2.4870000000000001</v>
      </c>
      <c r="V26">
        <v>169695071.801819</v>
      </c>
      <c r="AQ26" t="s">
        <v>198</v>
      </c>
      <c r="AT26">
        <v>1.4590000000000001</v>
      </c>
      <c r="AU26">
        <v>2.8660000000000001</v>
      </c>
      <c r="AW26">
        <v>3</v>
      </c>
      <c r="BD26">
        <v>4224</v>
      </c>
      <c r="BG26">
        <v>1.327</v>
      </c>
      <c r="BH26">
        <v>1.284</v>
      </c>
    </row>
    <row r="27" spans="6:60" x14ac:dyDescent="0.35">
      <c r="F27">
        <v>1.407</v>
      </c>
      <c r="G27">
        <v>2.6139999999999999</v>
      </c>
      <c r="V27" t="s">
        <v>2</v>
      </c>
      <c r="AQ27">
        <v>176578735.67119199</v>
      </c>
      <c r="AT27">
        <v>1.284</v>
      </c>
      <c r="AU27">
        <v>2.9940000000000002</v>
      </c>
      <c r="AW27">
        <v>4</v>
      </c>
      <c r="BG27">
        <v>1.2889999999999999</v>
      </c>
      <c r="BH27">
        <v>1.2589999999999999</v>
      </c>
    </row>
    <row r="28" spans="6:60" x14ac:dyDescent="0.35">
      <c r="F28">
        <v>1.2529999999999999</v>
      </c>
      <c r="G28">
        <v>1.7889999999999999</v>
      </c>
      <c r="V28" t="s">
        <v>13</v>
      </c>
      <c r="AQ28" t="s">
        <v>15</v>
      </c>
      <c r="AT28">
        <v>1.2589999999999999</v>
      </c>
      <c r="AU28">
        <v>3.1070000000000002</v>
      </c>
      <c r="AW28">
        <v>5</v>
      </c>
      <c r="BG28">
        <v>1.4139999999999999</v>
      </c>
      <c r="BH28">
        <v>2.774</v>
      </c>
    </row>
    <row r="29" spans="6:60" x14ac:dyDescent="0.35">
      <c r="F29">
        <v>1.349</v>
      </c>
      <c r="G29">
        <v>1.6559999999999999</v>
      </c>
      <c r="V29" t="s">
        <v>14</v>
      </c>
      <c r="AQ29" t="s">
        <v>11</v>
      </c>
      <c r="AT29">
        <v>2.774</v>
      </c>
      <c r="AU29">
        <v>3.61</v>
      </c>
      <c r="AW29">
        <v>6</v>
      </c>
      <c r="BG29">
        <v>1.8779999999999999</v>
      </c>
      <c r="BH29">
        <v>1.9450000000000001</v>
      </c>
    </row>
    <row r="30" spans="6:60" x14ac:dyDescent="0.35">
      <c r="F30">
        <v>1.841</v>
      </c>
      <c r="G30">
        <v>1.4890000000000001</v>
      </c>
      <c r="V30">
        <v>200416537.13401699</v>
      </c>
      <c r="AQ30" t="s">
        <v>199</v>
      </c>
      <c r="AT30">
        <v>1.9450000000000001</v>
      </c>
      <c r="AU30">
        <v>2.863</v>
      </c>
      <c r="AW30">
        <v>7</v>
      </c>
      <c r="BG30">
        <v>1.286</v>
      </c>
      <c r="BH30">
        <v>2.3010000000000002</v>
      </c>
    </row>
    <row r="31" spans="6:60" x14ac:dyDescent="0.35">
      <c r="AQ31">
        <v>169695071.801819</v>
      </c>
      <c r="AT31">
        <v>2.3010000000000002</v>
      </c>
      <c r="AU31">
        <v>2.452</v>
      </c>
      <c r="AW31">
        <v>8</v>
      </c>
      <c r="BG31">
        <v>1.3380000000000001</v>
      </c>
      <c r="BH31">
        <v>1.7669999999999999</v>
      </c>
    </row>
    <row r="32" spans="6:60" x14ac:dyDescent="0.35">
      <c r="V32" t="s">
        <v>1</v>
      </c>
      <c r="AQ32" t="s">
        <v>15</v>
      </c>
      <c r="AT32">
        <v>1.7669999999999999</v>
      </c>
      <c r="AU32">
        <v>3.2730000000000001</v>
      </c>
      <c r="AW32">
        <v>9</v>
      </c>
      <c r="BG32">
        <v>1.806</v>
      </c>
      <c r="BH32">
        <v>1.6830000000000001</v>
      </c>
    </row>
    <row r="33" spans="3:60" x14ac:dyDescent="0.35">
      <c r="V33" t="s">
        <v>15</v>
      </c>
      <c r="AQ33" t="s">
        <v>13</v>
      </c>
      <c r="AT33">
        <v>1.6830000000000001</v>
      </c>
      <c r="AU33">
        <v>2.1360000000000001</v>
      </c>
      <c r="AW33">
        <v>10</v>
      </c>
      <c r="BG33">
        <v>1.39</v>
      </c>
      <c r="BH33">
        <v>1.552</v>
      </c>
    </row>
    <row r="34" spans="3:60" x14ac:dyDescent="0.35">
      <c r="V34" t="s">
        <v>3</v>
      </c>
      <c r="AQ34" t="s">
        <v>200</v>
      </c>
      <c r="AT34">
        <v>1.552</v>
      </c>
      <c r="AU34">
        <v>3.3479999999999999</v>
      </c>
      <c r="AW34">
        <v>11</v>
      </c>
      <c r="BG34">
        <v>1.339</v>
      </c>
      <c r="BH34">
        <v>1.407</v>
      </c>
    </row>
    <row r="35" spans="3:60" x14ac:dyDescent="0.35">
      <c r="V35" t="s">
        <v>16</v>
      </c>
      <c r="AQ35">
        <v>200416537.13401699</v>
      </c>
      <c r="AT35">
        <v>1.407</v>
      </c>
      <c r="AU35">
        <v>5.8259999999999996</v>
      </c>
      <c r="AW35">
        <v>12</v>
      </c>
      <c r="BG35">
        <v>1.3560000000000001</v>
      </c>
      <c r="BH35">
        <v>1.2529999999999999</v>
      </c>
    </row>
    <row r="36" spans="3:60" x14ac:dyDescent="0.35">
      <c r="V36">
        <v>112040589.180438</v>
      </c>
      <c r="AQ36" t="s">
        <v>15</v>
      </c>
      <c r="AT36">
        <v>1.2529999999999999</v>
      </c>
      <c r="AU36">
        <v>5.2869999999999999</v>
      </c>
      <c r="AW36">
        <v>13</v>
      </c>
      <c r="BG36">
        <v>1.3660000000000001</v>
      </c>
      <c r="BH36">
        <v>1.349</v>
      </c>
    </row>
    <row r="37" spans="3:60" x14ac:dyDescent="0.35">
      <c r="V37" t="s">
        <v>15</v>
      </c>
      <c r="AQ37" t="s">
        <v>201</v>
      </c>
      <c r="AT37">
        <v>1.349</v>
      </c>
      <c r="AU37">
        <v>3.5</v>
      </c>
      <c r="AW37">
        <v>14</v>
      </c>
      <c r="BG37">
        <v>1.359</v>
      </c>
      <c r="BH37">
        <v>1.841</v>
      </c>
    </row>
    <row r="38" spans="3:60" x14ac:dyDescent="0.35">
      <c r="V38" t="s">
        <v>5</v>
      </c>
      <c r="AQ38">
        <v>101746621.32196601</v>
      </c>
      <c r="AT38">
        <v>1.841</v>
      </c>
      <c r="AU38">
        <v>2.7189999999999999</v>
      </c>
      <c r="AW38">
        <v>15</v>
      </c>
    </row>
    <row r="39" spans="3:60" x14ac:dyDescent="0.35">
      <c r="V39" t="s">
        <v>17</v>
      </c>
      <c r="AQ39" t="s">
        <v>15</v>
      </c>
    </row>
    <row r="40" spans="3:60" x14ac:dyDescent="0.35">
      <c r="V40">
        <v>107705525.23089799</v>
      </c>
      <c r="AQ40" t="s">
        <v>25</v>
      </c>
    </row>
    <row r="41" spans="3:60" x14ac:dyDescent="0.35">
      <c r="C41" t="s">
        <v>53</v>
      </c>
      <c r="V41" t="s">
        <v>15</v>
      </c>
      <c r="AQ41" t="s">
        <v>202</v>
      </c>
    </row>
    <row r="42" spans="3:60" x14ac:dyDescent="0.35">
      <c r="V42" t="s">
        <v>7</v>
      </c>
      <c r="AQ42">
        <v>93282658.5287797</v>
      </c>
    </row>
    <row r="43" spans="3:60" x14ac:dyDescent="0.35">
      <c r="V43" t="s">
        <v>18</v>
      </c>
      <c r="AQ43" t="s">
        <v>15</v>
      </c>
    </row>
    <row r="44" spans="3:60" x14ac:dyDescent="0.35">
      <c r="V44">
        <v>126928813.93268099</v>
      </c>
      <c r="AQ44" t="s">
        <v>27</v>
      </c>
    </row>
    <row r="45" spans="3:60" x14ac:dyDescent="0.35">
      <c r="J45" t="s">
        <v>15</v>
      </c>
      <c r="V45" t="s">
        <v>15</v>
      </c>
      <c r="AQ45" t="s">
        <v>203</v>
      </c>
    </row>
    <row r="46" spans="3:60" x14ac:dyDescent="0.35">
      <c r="J46" t="s">
        <v>25</v>
      </c>
      <c r="V46" t="s">
        <v>9</v>
      </c>
      <c r="AQ46">
        <v>97080300.000611499</v>
      </c>
    </row>
    <row r="47" spans="3:60" x14ac:dyDescent="0.35">
      <c r="J47" t="s">
        <v>26</v>
      </c>
      <c r="V47" t="s">
        <v>19</v>
      </c>
      <c r="AQ47" t="s">
        <v>15</v>
      </c>
    </row>
    <row r="48" spans="3:60" x14ac:dyDescent="0.35">
      <c r="J48">
        <v>93282658.5288001</v>
      </c>
      <c r="V48">
        <v>176439553.657444</v>
      </c>
      <c r="AQ48" t="s">
        <v>29</v>
      </c>
    </row>
    <row r="49" spans="1:43" x14ac:dyDescent="0.35">
      <c r="D49">
        <v>1500</v>
      </c>
      <c r="F49" t="s">
        <v>54</v>
      </c>
      <c r="J49" t="s">
        <v>15</v>
      </c>
      <c r="V49" t="s">
        <v>15</v>
      </c>
      <c r="AQ49" t="s">
        <v>204</v>
      </c>
    </row>
    <row r="50" spans="1:43" x14ac:dyDescent="0.35">
      <c r="F50">
        <v>0.79400000000000004</v>
      </c>
      <c r="G50">
        <v>1.2170000000000001</v>
      </c>
      <c r="J50" t="s">
        <v>27</v>
      </c>
      <c r="M50">
        <v>0.56299999999999994</v>
      </c>
      <c r="V50" t="s">
        <v>11</v>
      </c>
      <c r="AQ50">
        <v>126510978.29081</v>
      </c>
    </row>
    <row r="51" spans="1:43" x14ac:dyDescent="0.35">
      <c r="F51">
        <v>0.74299999999999999</v>
      </c>
      <c r="G51">
        <v>1.101</v>
      </c>
      <c r="J51" t="s">
        <v>28</v>
      </c>
      <c r="M51">
        <v>0.91800000000000004</v>
      </c>
      <c r="V51" t="s">
        <v>20</v>
      </c>
      <c r="AQ51" t="s">
        <v>15</v>
      </c>
    </row>
    <row r="52" spans="1:43" x14ac:dyDescent="0.35">
      <c r="A52" t="s">
        <v>15</v>
      </c>
      <c r="F52">
        <v>0.86299999999999999</v>
      </c>
      <c r="G52">
        <v>1.325</v>
      </c>
      <c r="J52">
        <v>97080300.000693396</v>
      </c>
      <c r="M52">
        <v>1.2490000000000001</v>
      </c>
      <c r="V52">
        <v>169613965.70307899</v>
      </c>
      <c r="AQ52" t="s">
        <v>31</v>
      </c>
    </row>
    <row r="53" spans="1:43" x14ac:dyDescent="0.35">
      <c r="A53" t="s">
        <v>3</v>
      </c>
      <c r="F53">
        <v>0.73099999999999998</v>
      </c>
      <c r="G53">
        <v>1.2929999999999999</v>
      </c>
      <c r="J53" t="s">
        <v>15</v>
      </c>
      <c r="M53">
        <v>0.89200000000000002</v>
      </c>
      <c r="V53" t="s">
        <v>15</v>
      </c>
      <c r="AQ53" t="s">
        <v>205</v>
      </c>
    </row>
    <row r="54" spans="1:43" x14ac:dyDescent="0.35">
      <c r="A54" t="s">
        <v>55</v>
      </c>
      <c r="F54">
        <v>0.77500000000000002</v>
      </c>
      <c r="G54">
        <v>1.2609999999999999</v>
      </c>
      <c r="J54" t="s">
        <v>29</v>
      </c>
      <c r="M54">
        <v>1.0069999999999999</v>
      </c>
      <c r="V54" t="s">
        <v>13</v>
      </c>
      <c r="AQ54">
        <v>97915316.036826402</v>
      </c>
    </row>
    <row r="55" spans="1:43" x14ac:dyDescent="0.35">
      <c r="A55" t="s">
        <v>56</v>
      </c>
      <c r="F55">
        <v>0.84099999999999997</v>
      </c>
      <c r="G55">
        <v>1.1839999999999999</v>
      </c>
      <c r="J55" t="s">
        <v>30</v>
      </c>
      <c r="M55">
        <v>1.129</v>
      </c>
      <c r="V55" t="s">
        <v>21</v>
      </c>
      <c r="AQ55" t="s">
        <v>15</v>
      </c>
    </row>
    <row r="56" spans="1:43" x14ac:dyDescent="0.35">
      <c r="A56" t="s">
        <v>57</v>
      </c>
      <c r="F56">
        <v>0.83399999999999996</v>
      </c>
      <c r="G56">
        <v>2.645</v>
      </c>
      <c r="J56">
        <v>126510978.29045001</v>
      </c>
      <c r="M56">
        <v>1.1779999999999999</v>
      </c>
      <c r="V56">
        <v>200316227.979123</v>
      </c>
      <c r="AQ56" t="s">
        <v>33</v>
      </c>
    </row>
    <row r="57" spans="1:43" x14ac:dyDescent="0.35">
      <c r="A57" t="s">
        <v>58</v>
      </c>
      <c r="J57" t="s">
        <v>15</v>
      </c>
      <c r="AQ57" t="s">
        <v>206</v>
      </c>
    </row>
    <row r="58" spans="1:43" x14ac:dyDescent="0.35">
      <c r="A58">
        <v>112158985.69946299</v>
      </c>
      <c r="J58" t="s">
        <v>31</v>
      </c>
      <c r="AQ58">
        <v>98034068.610202193</v>
      </c>
    </row>
    <row r="59" spans="1:43" x14ac:dyDescent="0.35">
      <c r="A59" t="s">
        <v>15</v>
      </c>
      <c r="J59" t="s">
        <v>32</v>
      </c>
      <c r="AQ59" t="s">
        <v>15</v>
      </c>
    </row>
    <row r="60" spans="1:43" x14ac:dyDescent="0.35">
      <c r="A60" t="s">
        <v>5</v>
      </c>
      <c r="J60">
        <v>97915316.036837503</v>
      </c>
      <c r="AQ60" t="s">
        <v>35</v>
      </c>
    </row>
    <row r="61" spans="1:43" x14ac:dyDescent="0.35">
      <c r="A61" t="s">
        <v>59</v>
      </c>
      <c r="D61">
        <v>4224</v>
      </c>
      <c r="F61">
        <v>1.6479999999999999</v>
      </c>
      <c r="G61">
        <v>1.7410000000000001</v>
      </c>
      <c r="J61" t="s">
        <v>15</v>
      </c>
      <c r="AQ61" t="s">
        <v>207</v>
      </c>
    </row>
    <row r="62" spans="1:43" x14ac:dyDescent="0.35">
      <c r="A62">
        <v>107785721.229137</v>
      </c>
      <c r="F62">
        <v>2.625</v>
      </c>
      <c r="G62">
        <v>1.329</v>
      </c>
      <c r="J62" t="s">
        <v>33</v>
      </c>
      <c r="AQ62">
        <v>98289264.808702707</v>
      </c>
    </row>
    <row r="63" spans="1:43" x14ac:dyDescent="0.35">
      <c r="A63" t="s">
        <v>15</v>
      </c>
      <c r="F63">
        <v>2.9609999999999999</v>
      </c>
      <c r="G63">
        <v>1.4590000000000001</v>
      </c>
      <c r="J63" t="s">
        <v>34</v>
      </c>
      <c r="AQ63" t="s">
        <v>15</v>
      </c>
    </row>
    <row r="64" spans="1:43" x14ac:dyDescent="0.35">
      <c r="A64" t="s">
        <v>7</v>
      </c>
      <c r="F64">
        <v>2.7290000000000001</v>
      </c>
      <c r="G64">
        <v>1.284</v>
      </c>
      <c r="J64">
        <v>98034068.610194996</v>
      </c>
      <c r="AQ64" t="s">
        <v>37</v>
      </c>
    </row>
    <row r="65" spans="1:43" x14ac:dyDescent="0.35">
      <c r="A65" t="s">
        <v>60</v>
      </c>
      <c r="F65">
        <v>2.722</v>
      </c>
      <c r="G65">
        <v>1.2589999999999999</v>
      </c>
      <c r="J65" t="s">
        <v>15</v>
      </c>
      <c r="AQ65" t="s">
        <v>208</v>
      </c>
    </row>
    <row r="66" spans="1:43" x14ac:dyDescent="0.35">
      <c r="A66">
        <v>127021866.912587</v>
      </c>
      <c r="F66">
        <v>2.944</v>
      </c>
      <c r="G66">
        <v>2.774</v>
      </c>
      <c r="J66" t="s">
        <v>35</v>
      </c>
      <c r="AQ66">
        <v>93584760.283597007</v>
      </c>
    </row>
    <row r="67" spans="1:43" x14ac:dyDescent="0.35">
      <c r="A67" t="s">
        <v>15</v>
      </c>
      <c r="F67">
        <v>4.069</v>
      </c>
      <c r="G67">
        <v>1.9450000000000001</v>
      </c>
      <c r="J67" t="s">
        <v>36</v>
      </c>
      <c r="O67">
        <v>1.2170000000000001</v>
      </c>
      <c r="P67">
        <v>0.79400000000000004</v>
      </c>
      <c r="AQ67" t="s">
        <v>15</v>
      </c>
    </row>
    <row r="68" spans="1:43" x14ac:dyDescent="0.35">
      <c r="A68" t="s">
        <v>9</v>
      </c>
      <c r="F68">
        <v>2.3639999999999999</v>
      </c>
      <c r="G68">
        <v>2.3010000000000002</v>
      </c>
      <c r="J68">
        <v>98289264.809004694</v>
      </c>
      <c r="O68">
        <v>1.101</v>
      </c>
      <c r="P68">
        <v>0.74299999999999999</v>
      </c>
      <c r="AQ68" t="s">
        <v>39</v>
      </c>
    </row>
    <row r="69" spans="1:43" x14ac:dyDescent="0.35">
      <c r="A69" t="s">
        <v>61</v>
      </c>
      <c r="F69">
        <v>3.806</v>
      </c>
      <c r="G69">
        <v>1.7669999999999999</v>
      </c>
      <c r="J69" t="s">
        <v>15</v>
      </c>
      <c r="O69">
        <v>1.325</v>
      </c>
      <c r="P69">
        <v>0.86299999999999999</v>
      </c>
      <c r="AQ69" t="s">
        <v>209</v>
      </c>
    </row>
    <row r="70" spans="1:43" x14ac:dyDescent="0.35">
      <c r="A70">
        <v>176571031.69344801</v>
      </c>
      <c r="F70">
        <v>2.4550000000000001</v>
      </c>
      <c r="G70">
        <v>1.6830000000000001</v>
      </c>
      <c r="J70" t="s">
        <v>37</v>
      </c>
      <c r="O70">
        <v>1.2929999999999999</v>
      </c>
      <c r="P70">
        <v>0.73099999999999998</v>
      </c>
      <c r="AQ70">
        <v>97383388.843998805</v>
      </c>
    </row>
    <row r="71" spans="1:43" x14ac:dyDescent="0.35">
      <c r="A71" t="s">
        <v>15</v>
      </c>
      <c r="F71">
        <v>2.7090000000000001</v>
      </c>
      <c r="G71">
        <v>1.552</v>
      </c>
      <c r="J71" t="s">
        <v>38</v>
      </c>
      <c r="O71">
        <v>1.2609999999999999</v>
      </c>
      <c r="P71">
        <v>0.77500000000000002</v>
      </c>
      <c r="AQ71" t="s">
        <v>15</v>
      </c>
    </row>
    <row r="72" spans="1:43" x14ac:dyDescent="0.35">
      <c r="A72" t="s">
        <v>11</v>
      </c>
      <c r="F72">
        <v>4.6719999999999997</v>
      </c>
      <c r="G72">
        <v>1.407</v>
      </c>
      <c r="J72">
        <v>93584760.283607706</v>
      </c>
      <c r="O72">
        <v>1.1839999999999999</v>
      </c>
      <c r="P72">
        <v>0.84099999999999997</v>
      </c>
      <c r="AQ72" t="s">
        <v>41</v>
      </c>
    </row>
    <row r="73" spans="1:43" x14ac:dyDescent="0.35">
      <c r="A73" t="s">
        <v>62</v>
      </c>
      <c r="F73">
        <v>2.2029999999999998</v>
      </c>
      <c r="G73">
        <v>1.2529999999999999</v>
      </c>
      <c r="J73" t="s">
        <v>15</v>
      </c>
      <c r="O73">
        <v>2.645</v>
      </c>
      <c r="P73">
        <v>0.83399999999999996</v>
      </c>
      <c r="AQ73" t="s">
        <v>210</v>
      </c>
    </row>
    <row r="74" spans="1:43" x14ac:dyDescent="0.35">
      <c r="A74">
        <v>169687545.13385099</v>
      </c>
      <c r="F74">
        <v>1.903</v>
      </c>
      <c r="G74">
        <v>1.349</v>
      </c>
      <c r="J74" t="s">
        <v>39</v>
      </c>
      <c r="AQ74">
        <v>126819498.780102</v>
      </c>
    </row>
    <row r="75" spans="1:43" x14ac:dyDescent="0.35">
      <c r="A75" t="s">
        <v>15</v>
      </c>
      <c r="F75">
        <v>2.157</v>
      </c>
      <c r="G75">
        <v>1.841</v>
      </c>
      <c r="J75" t="s">
        <v>40</v>
      </c>
      <c r="AQ75" t="s">
        <v>15</v>
      </c>
    </row>
    <row r="76" spans="1:43" x14ac:dyDescent="0.35">
      <c r="A76" t="s">
        <v>13</v>
      </c>
      <c r="J76">
        <v>97383388.843991697</v>
      </c>
      <c r="AQ76" t="s">
        <v>43</v>
      </c>
    </row>
    <row r="77" spans="1:43" x14ac:dyDescent="0.35">
      <c r="A77" t="s">
        <v>63</v>
      </c>
      <c r="J77" t="s">
        <v>15</v>
      </c>
      <c r="AQ77" t="s">
        <v>211</v>
      </c>
    </row>
    <row r="78" spans="1:43" x14ac:dyDescent="0.35">
      <c r="A78">
        <v>200409258.78365999</v>
      </c>
      <c r="J78" t="s">
        <v>41</v>
      </c>
      <c r="O78">
        <v>1.7410000000000001</v>
      </c>
      <c r="P78">
        <v>1.6479999999999999</v>
      </c>
      <c r="AQ78">
        <v>112269182.44848301</v>
      </c>
    </row>
    <row r="79" spans="1:43" x14ac:dyDescent="0.35">
      <c r="A79" t="s">
        <v>15</v>
      </c>
      <c r="J79" t="s">
        <v>42</v>
      </c>
      <c r="O79">
        <v>1.329</v>
      </c>
      <c r="P79">
        <v>2.625</v>
      </c>
      <c r="AQ79" t="s">
        <v>15</v>
      </c>
    </row>
    <row r="80" spans="1:43" x14ac:dyDescent="0.35">
      <c r="A80" t="s">
        <v>64</v>
      </c>
      <c r="J80">
        <v>126819498.78013</v>
      </c>
      <c r="O80">
        <v>1.4590000000000001</v>
      </c>
      <c r="P80">
        <v>2.9609999999999999</v>
      </c>
      <c r="AQ80" t="s">
        <v>45</v>
      </c>
    </row>
    <row r="81" spans="1:43" x14ac:dyDescent="0.35">
      <c r="A81">
        <v>101728732.43315899</v>
      </c>
      <c r="J81" t="s">
        <v>15</v>
      </c>
      <c r="O81">
        <v>1.284</v>
      </c>
      <c r="P81">
        <v>2.7290000000000001</v>
      </c>
      <c r="AQ81" t="s">
        <v>212</v>
      </c>
    </row>
    <row r="82" spans="1:43" x14ac:dyDescent="0.35">
      <c r="J82" t="s">
        <v>43</v>
      </c>
      <c r="O82">
        <v>1.2589999999999999</v>
      </c>
      <c r="P82">
        <v>2.722</v>
      </c>
      <c r="AQ82">
        <v>112385247.34151199</v>
      </c>
    </row>
    <row r="83" spans="1:43" x14ac:dyDescent="0.35">
      <c r="J83" t="s">
        <v>44</v>
      </c>
      <c r="O83">
        <v>2.774</v>
      </c>
      <c r="P83">
        <v>2.944</v>
      </c>
      <c r="AQ83" t="s">
        <v>15</v>
      </c>
    </row>
    <row r="84" spans="1:43" x14ac:dyDescent="0.35">
      <c r="J84">
        <v>112269182.448533</v>
      </c>
      <c r="O84">
        <v>1.9450000000000001</v>
      </c>
      <c r="P84">
        <v>4.069</v>
      </c>
      <c r="AQ84" t="s">
        <v>47</v>
      </c>
    </row>
    <row r="85" spans="1:43" x14ac:dyDescent="0.35">
      <c r="J85" t="s">
        <v>15</v>
      </c>
      <c r="O85">
        <v>2.3010000000000002</v>
      </c>
      <c r="P85">
        <v>2.3639999999999999</v>
      </c>
      <c r="AQ85" t="s">
        <v>213</v>
      </c>
    </row>
    <row r="86" spans="1:43" x14ac:dyDescent="0.35">
      <c r="J86" t="s">
        <v>45</v>
      </c>
      <c r="O86">
        <v>1.7669999999999999</v>
      </c>
      <c r="P86">
        <v>3.806</v>
      </c>
      <c r="AQ86">
        <v>112651392.65688001</v>
      </c>
    </row>
    <row r="87" spans="1:43" x14ac:dyDescent="0.35">
      <c r="J87" t="s">
        <v>46</v>
      </c>
      <c r="O87">
        <v>1.6830000000000001</v>
      </c>
      <c r="P87">
        <v>2.4550000000000001</v>
      </c>
      <c r="AQ87" t="s">
        <v>15</v>
      </c>
    </row>
    <row r="88" spans="1:43" x14ac:dyDescent="0.35">
      <c r="J88">
        <v>112385247.341524</v>
      </c>
      <c r="O88">
        <v>1.552</v>
      </c>
      <c r="P88">
        <v>2.7090000000000001</v>
      </c>
      <c r="AQ88" t="s">
        <v>49</v>
      </c>
    </row>
    <row r="89" spans="1:43" x14ac:dyDescent="0.35">
      <c r="J89" t="s">
        <v>15</v>
      </c>
      <c r="O89">
        <v>1.407</v>
      </c>
      <c r="P89">
        <v>4.6719999999999997</v>
      </c>
      <c r="AQ89" t="s">
        <v>214</v>
      </c>
    </row>
    <row r="90" spans="1:43" x14ac:dyDescent="0.35">
      <c r="J90" t="s">
        <v>47</v>
      </c>
      <c r="O90">
        <v>1.2529999999999999</v>
      </c>
      <c r="P90">
        <v>2.2029999999999998</v>
      </c>
      <c r="AQ90">
        <v>117243943.81273501</v>
      </c>
    </row>
    <row r="91" spans="1:43" x14ac:dyDescent="0.35">
      <c r="J91" t="s">
        <v>48</v>
      </c>
      <c r="O91">
        <v>1.349</v>
      </c>
      <c r="P91">
        <v>1.903</v>
      </c>
      <c r="AQ91" t="s">
        <v>15</v>
      </c>
    </row>
    <row r="92" spans="1:43" x14ac:dyDescent="0.35">
      <c r="J92">
        <v>112651392.656799</v>
      </c>
      <c r="O92">
        <v>1.841</v>
      </c>
      <c r="P92">
        <v>2.157</v>
      </c>
      <c r="AQ92" t="s">
        <v>27</v>
      </c>
    </row>
    <row r="93" spans="1:43" x14ac:dyDescent="0.35">
      <c r="A93" t="s">
        <v>15</v>
      </c>
      <c r="J93" t="s">
        <v>15</v>
      </c>
      <c r="AQ93" t="s">
        <v>215</v>
      </c>
    </row>
    <row r="94" spans="1:43" x14ac:dyDescent="0.35">
      <c r="A94" t="s">
        <v>25</v>
      </c>
      <c r="J94" t="s">
        <v>49</v>
      </c>
      <c r="AQ94">
        <v>196019056.93207499</v>
      </c>
    </row>
    <row r="95" spans="1:43" x14ac:dyDescent="0.35">
      <c r="A95" t="s">
        <v>65</v>
      </c>
      <c r="J95" t="s">
        <v>50</v>
      </c>
      <c r="AQ95" t="s">
        <v>15</v>
      </c>
    </row>
    <row r="96" spans="1:43" x14ac:dyDescent="0.35">
      <c r="A96">
        <v>91815711.120985702</v>
      </c>
      <c r="J96">
        <v>117243943.812684</v>
      </c>
      <c r="AQ96" t="s">
        <v>29</v>
      </c>
    </row>
    <row r="97" spans="1:43" x14ac:dyDescent="0.35">
      <c r="A97" t="s">
        <v>15</v>
      </c>
      <c r="J97" t="s">
        <v>15</v>
      </c>
      <c r="AQ97" t="s">
        <v>216</v>
      </c>
    </row>
    <row r="98" spans="1:43" x14ac:dyDescent="0.35">
      <c r="A98" t="s">
        <v>27</v>
      </c>
      <c r="J98" t="s">
        <v>27</v>
      </c>
      <c r="AQ98">
        <v>184212437.41774699</v>
      </c>
    </row>
    <row r="99" spans="1:43" x14ac:dyDescent="0.35">
      <c r="A99" t="s">
        <v>66</v>
      </c>
      <c r="J99" t="s">
        <v>51</v>
      </c>
    </row>
    <row r="100" spans="1:43" x14ac:dyDescent="0.35">
      <c r="A100">
        <v>95576230.045362905</v>
      </c>
      <c r="J100">
        <v>196019056.93198499</v>
      </c>
    </row>
    <row r="101" spans="1:43" x14ac:dyDescent="0.35">
      <c r="A101" t="s">
        <v>15</v>
      </c>
      <c r="J101" t="s">
        <v>15</v>
      </c>
    </row>
    <row r="102" spans="1:43" x14ac:dyDescent="0.35">
      <c r="A102" t="s">
        <v>29</v>
      </c>
      <c r="J102" t="s">
        <v>29</v>
      </c>
    </row>
    <row r="103" spans="1:43" x14ac:dyDescent="0.35">
      <c r="A103" t="s">
        <v>67</v>
      </c>
      <c r="J103" t="s">
        <v>52</v>
      </c>
    </row>
    <row r="104" spans="1:43" x14ac:dyDescent="0.35">
      <c r="A104">
        <v>125025659.508799</v>
      </c>
      <c r="J104">
        <v>184212437.417694</v>
      </c>
    </row>
    <row r="105" spans="1:43" x14ac:dyDescent="0.35">
      <c r="A105" t="s">
        <v>15</v>
      </c>
    </row>
    <row r="106" spans="1:43" x14ac:dyDescent="0.35">
      <c r="A106" t="s">
        <v>31</v>
      </c>
    </row>
    <row r="107" spans="1:43" x14ac:dyDescent="0.35">
      <c r="A107" t="s">
        <v>68</v>
      </c>
    </row>
    <row r="108" spans="1:43" x14ac:dyDescent="0.35">
      <c r="A108">
        <v>96401589.513593793</v>
      </c>
    </row>
    <row r="109" spans="1:43" x14ac:dyDescent="0.35">
      <c r="A109" t="s">
        <v>15</v>
      </c>
    </row>
    <row r="110" spans="1:43" x14ac:dyDescent="0.35">
      <c r="A110" t="s">
        <v>33</v>
      </c>
    </row>
    <row r="111" spans="1:43" x14ac:dyDescent="0.35">
      <c r="A111" t="s">
        <v>69</v>
      </c>
    </row>
    <row r="112" spans="1:43" x14ac:dyDescent="0.35">
      <c r="A112">
        <v>96520748.988389298</v>
      </c>
    </row>
    <row r="113" spans="1:1" x14ac:dyDescent="0.35">
      <c r="A113" t="s">
        <v>15</v>
      </c>
    </row>
    <row r="114" spans="1:1" x14ac:dyDescent="0.35">
      <c r="A114" t="s">
        <v>35</v>
      </c>
    </row>
    <row r="115" spans="1:1" x14ac:dyDescent="0.35">
      <c r="A115" t="s">
        <v>70</v>
      </c>
    </row>
    <row r="116" spans="1:1" x14ac:dyDescent="0.35">
      <c r="A116">
        <v>96775320.004801199</v>
      </c>
    </row>
    <row r="117" spans="1:1" x14ac:dyDescent="0.35">
      <c r="A117" t="s">
        <v>15</v>
      </c>
    </row>
    <row r="118" spans="1:1" x14ac:dyDescent="0.35">
      <c r="A118" t="s">
        <v>37</v>
      </c>
    </row>
    <row r="119" spans="1:1" x14ac:dyDescent="0.35">
      <c r="A119" t="s">
        <v>71</v>
      </c>
    </row>
    <row r="120" spans="1:1" x14ac:dyDescent="0.35">
      <c r="A120">
        <v>92118873.008798301</v>
      </c>
    </row>
    <row r="121" spans="1:1" x14ac:dyDescent="0.35">
      <c r="A121" t="s">
        <v>15</v>
      </c>
    </row>
    <row r="122" spans="1:1" x14ac:dyDescent="0.35">
      <c r="A122" t="s">
        <v>39</v>
      </c>
    </row>
    <row r="123" spans="1:1" x14ac:dyDescent="0.35">
      <c r="A123" t="s">
        <v>72</v>
      </c>
    </row>
    <row r="124" spans="1:1" x14ac:dyDescent="0.35">
      <c r="A124">
        <v>95880385.444574907</v>
      </c>
    </row>
    <row r="125" spans="1:1" x14ac:dyDescent="0.35">
      <c r="A125" t="s">
        <v>15</v>
      </c>
    </row>
    <row r="126" spans="1:1" x14ac:dyDescent="0.35">
      <c r="A126" t="s">
        <v>41</v>
      </c>
    </row>
    <row r="127" spans="1:1" x14ac:dyDescent="0.35">
      <c r="A127" t="s">
        <v>73</v>
      </c>
    </row>
    <row r="128" spans="1:1" x14ac:dyDescent="0.35">
      <c r="A128">
        <v>125335223.30793101</v>
      </c>
    </row>
    <row r="129" spans="1:1" x14ac:dyDescent="0.35">
      <c r="A129" t="s">
        <v>15</v>
      </c>
    </row>
    <row r="130" spans="1:1" x14ac:dyDescent="0.35">
      <c r="A130" t="s">
        <v>43</v>
      </c>
    </row>
    <row r="131" spans="1:1" x14ac:dyDescent="0.35">
      <c r="A131" t="s">
        <v>74</v>
      </c>
    </row>
    <row r="132" spans="1:1" x14ac:dyDescent="0.35">
      <c r="A132">
        <v>110785930.351393</v>
      </c>
    </row>
    <row r="133" spans="1:1" x14ac:dyDescent="0.35">
      <c r="A133" t="s">
        <v>15</v>
      </c>
    </row>
    <row r="134" spans="1:1" x14ac:dyDescent="0.35">
      <c r="A134" t="s">
        <v>45</v>
      </c>
    </row>
    <row r="135" spans="1:1" x14ac:dyDescent="0.35">
      <c r="A135" t="s">
        <v>75</v>
      </c>
    </row>
    <row r="136" spans="1:1" x14ac:dyDescent="0.35">
      <c r="A136">
        <v>110902221.389079</v>
      </c>
    </row>
    <row r="137" spans="1:1" x14ac:dyDescent="0.35">
      <c r="A137" t="s">
        <v>15</v>
      </c>
    </row>
    <row r="138" spans="1:1" x14ac:dyDescent="0.35">
      <c r="A138" t="s">
        <v>47</v>
      </c>
    </row>
    <row r="139" spans="1:1" x14ac:dyDescent="0.35">
      <c r="A139" t="s">
        <v>76</v>
      </c>
    </row>
    <row r="140" spans="1:1" x14ac:dyDescent="0.35">
      <c r="A140">
        <v>111169195.232489</v>
      </c>
    </row>
    <row r="141" spans="1:1" x14ac:dyDescent="0.35">
      <c r="A141" t="s">
        <v>15</v>
      </c>
    </row>
    <row r="142" spans="1:1" x14ac:dyDescent="0.35">
      <c r="A142" t="s">
        <v>49</v>
      </c>
    </row>
    <row r="143" spans="1:1" x14ac:dyDescent="0.35">
      <c r="A143" t="s">
        <v>77</v>
      </c>
    </row>
    <row r="144" spans="1:1" x14ac:dyDescent="0.35">
      <c r="A144">
        <v>115726542.243852</v>
      </c>
    </row>
    <row r="145" spans="1:1" x14ac:dyDescent="0.35">
      <c r="A145" t="s">
        <v>15</v>
      </c>
    </row>
    <row r="146" spans="1:1" x14ac:dyDescent="0.35">
      <c r="A146" t="s">
        <v>27</v>
      </c>
    </row>
    <row r="147" spans="1:1" x14ac:dyDescent="0.35">
      <c r="A147" t="s">
        <v>78</v>
      </c>
    </row>
    <row r="148" spans="1:1" x14ac:dyDescent="0.35">
      <c r="A148">
        <v>194573567.195737</v>
      </c>
    </row>
    <row r="149" spans="1:1" x14ac:dyDescent="0.35">
      <c r="A149" t="s">
        <v>15</v>
      </c>
    </row>
    <row r="150" spans="1:1" x14ac:dyDescent="0.35">
      <c r="A150" t="s">
        <v>29</v>
      </c>
    </row>
    <row r="151" spans="1:1" x14ac:dyDescent="0.35">
      <c r="A151" t="s">
        <v>79</v>
      </c>
    </row>
    <row r="152" spans="1:1" x14ac:dyDescent="0.35">
      <c r="A152">
        <v>182772139.54424599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25EF-5DD6-4BCD-970B-68169ABFFBE3}">
  <dimension ref="B3:U45"/>
  <sheetViews>
    <sheetView workbookViewId="0">
      <selection activeCell="G53" sqref="G53"/>
    </sheetView>
  </sheetViews>
  <sheetFormatPr defaultRowHeight="14.5" x14ac:dyDescent="0.35"/>
  <sheetData>
    <row r="3" spans="2:2" x14ac:dyDescent="0.35">
      <c r="B3" t="s">
        <v>80</v>
      </c>
    </row>
    <row r="4" spans="2:2" x14ac:dyDescent="0.35">
      <c r="B4" t="s">
        <v>81</v>
      </c>
    </row>
    <row r="5" spans="2:2" x14ac:dyDescent="0.35">
      <c r="B5" t="s">
        <v>82</v>
      </c>
    </row>
    <row r="6" spans="2:2" x14ac:dyDescent="0.35">
      <c r="B6" t="s">
        <v>83</v>
      </c>
    </row>
    <row r="7" spans="2:2" x14ac:dyDescent="0.35">
      <c r="B7" t="s">
        <v>84</v>
      </c>
    </row>
    <row r="9" spans="2:2" x14ac:dyDescent="0.35">
      <c r="B9" t="s">
        <v>85</v>
      </c>
    </row>
    <row r="11" spans="2:2" x14ac:dyDescent="0.35">
      <c r="B11" t="s">
        <v>86</v>
      </c>
    </row>
    <row r="12" spans="2:2" x14ac:dyDescent="0.35">
      <c r="B12" t="s">
        <v>87</v>
      </c>
    </row>
    <row r="13" spans="2:2" x14ac:dyDescent="0.35">
      <c r="B13" t="s">
        <v>88</v>
      </c>
    </row>
    <row r="15" spans="2:2" x14ac:dyDescent="0.35">
      <c r="B15" t="s">
        <v>89</v>
      </c>
    </row>
    <row r="17" spans="2:21" x14ac:dyDescent="0.35">
      <c r="B17" t="s">
        <v>90</v>
      </c>
      <c r="K17" t="s">
        <v>100</v>
      </c>
      <c r="U17" t="s">
        <v>3</v>
      </c>
    </row>
    <row r="18" spans="2:21" x14ac:dyDescent="0.35">
      <c r="U18" t="s">
        <v>55</v>
      </c>
    </row>
    <row r="19" spans="2:21" x14ac:dyDescent="0.35">
      <c r="B19" t="s">
        <v>91</v>
      </c>
      <c r="K19">
        <v>1.2170000000000001</v>
      </c>
      <c r="M19">
        <v>0.90300000000000002</v>
      </c>
      <c r="U19" t="s">
        <v>56</v>
      </c>
    </row>
    <row r="20" spans="2:21" x14ac:dyDescent="0.35">
      <c r="K20">
        <v>1.101</v>
      </c>
      <c r="M20">
        <v>0.79600000000000004</v>
      </c>
      <c r="U20" t="s">
        <v>57</v>
      </c>
    </row>
    <row r="21" spans="2:21" x14ac:dyDescent="0.35">
      <c r="K21">
        <v>1.325</v>
      </c>
      <c r="M21">
        <v>0.77700000000000002</v>
      </c>
      <c r="U21" t="s">
        <v>92</v>
      </c>
    </row>
    <row r="22" spans="2:21" x14ac:dyDescent="0.35">
      <c r="K22">
        <v>1.2929999999999999</v>
      </c>
      <c r="M22">
        <v>1.034</v>
      </c>
      <c r="U22">
        <v>112166689.677209</v>
      </c>
    </row>
    <row r="23" spans="2:21" x14ac:dyDescent="0.35">
      <c r="K23">
        <v>1.2609999999999999</v>
      </c>
      <c r="M23">
        <v>1.161</v>
      </c>
      <c r="U23" t="s">
        <v>15</v>
      </c>
    </row>
    <row r="24" spans="2:21" x14ac:dyDescent="0.35">
      <c r="K24">
        <v>1.1839999999999999</v>
      </c>
      <c r="M24">
        <v>1.0920000000000001</v>
      </c>
      <c r="U24" t="s">
        <v>5</v>
      </c>
    </row>
    <row r="25" spans="2:21" x14ac:dyDescent="0.35">
      <c r="K25">
        <v>2.645</v>
      </c>
      <c r="M25">
        <v>3.218</v>
      </c>
      <c r="U25" t="s">
        <v>93</v>
      </c>
    </row>
    <row r="26" spans="2:21" x14ac:dyDescent="0.35">
      <c r="U26">
        <v>107793247.897108</v>
      </c>
    </row>
    <row r="27" spans="2:21" x14ac:dyDescent="0.35">
      <c r="U27" t="s">
        <v>15</v>
      </c>
    </row>
    <row r="28" spans="2:21" x14ac:dyDescent="0.35">
      <c r="U28" t="s">
        <v>7</v>
      </c>
    </row>
    <row r="29" spans="2:21" x14ac:dyDescent="0.35">
      <c r="K29">
        <v>1.7410000000000001</v>
      </c>
      <c r="M29">
        <v>1.9330000000000001</v>
      </c>
      <c r="U29" t="s">
        <v>94</v>
      </c>
    </row>
    <row r="30" spans="2:21" x14ac:dyDescent="0.35">
      <c r="K30">
        <v>1.329</v>
      </c>
      <c r="M30">
        <v>1.921</v>
      </c>
      <c r="U30">
        <v>127029145.262803</v>
      </c>
    </row>
    <row r="31" spans="2:21" x14ac:dyDescent="0.35">
      <c r="K31">
        <v>1.4590000000000001</v>
      </c>
      <c r="M31">
        <v>1.794</v>
      </c>
      <c r="U31" t="s">
        <v>15</v>
      </c>
    </row>
    <row r="32" spans="2:21" x14ac:dyDescent="0.35">
      <c r="K32">
        <v>1.284</v>
      </c>
      <c r="M32">
        <v>1.611</v>
      </c>
      <c r="U32" t="s">
        <v>9</v>
      </c>
    </row>
    <row r="33" spans="11:21" x14ac:dyDescent="0.35">
      <c r="K33">
        <v>1.2589999999999999</v>
      </c>
      <c r="M33">
        <v>1.3859999999999999</v>
      </c>
      <c r="U33" t="s">
        <v>95</v>
      </c>
    </row>
    <row r="34" spans="11:21" x14ac:dyDescent="0.35">
      <c r="K34">
        <v>2.774</v>
      </c>
      <c r="M34">
        <v>1.3160000000000001</v>
      </c>
      <c r="U34">
        <v>176578735.67119399</v>
      </c>
    </row>
    <row r="35" spans="11:21" x14ac:dyDescent="0.35">
      <c r="K35">
        <v>1.9450000000000001</v>
      </c>
      <c r="M35">
        <v>1.7869999999999999</v>
      </c>
      <c r="U35" t="s">
        <v>15</v>
      </c>
    </row>
    <row r="36" spans="11:21" x14ac:dyDescent="0.35">
      <c r="K36">
        <v>2.3010000000000002</v>
      </c>
      <c r="M36">
        <v>1.7210000000000001</v>
      </c>
      <c r="U36" t="s">
        <v>11</v>
      </c>
    </row>
    <row r="37" spans="11:21" x14ac:dyDescent="0.35">
      <c r="K37">
        <v>1.7669999999999999</v>
      </c>
      <c r="M37">
        <v>1.5509999999999999</v>
      </c>
      <c r="U37" t="s">
        <v>96</v>
      </c>
    </row>
    <row r="38" spans="11:21" x14ac:dyDescent="0.35">
      <c r="K38">
        <v>1.6830000000000001</v>
      </c>
      <c r="M38">
        <v>2.3620000000000001</v>
      </c>
      <c r="U38">
        <v>169695071.80182201</v>
      </c>
    </row>
    <row r="39" spans="11:21" x14ac:dyDescent="0.35">
      <c r="K39">
        <v>1.552</v>
      </c>
      <c r="M39">
        <v>1.6890000000000001</v>
      </c>
      <c r="U39" t="s">
        <v>15</v>
      </c>
    </row>
    <row r="40" spans="11:21" x14ac:dyDescent="0.35">
      <c r="K40">
        <v>1.407</v>
      </c>
      <c r="M40">
        <v>1.639</v>
      </c>
      <c r="U40" t="s">
        <v>13</v>
      </c>
    </row>
    <row r="41" spans="11:21" x14ac:dyDescent="0.35">
      <c r="K41">
        <v>1.2529999999999999</v>
      </c>
      <c r="M41">
        <v>1.82</v>
      </c>
      <c r="U41" t="s">
        <v>97</v>
      </c>
    </row>
    <row r="42" spans="11:21" x14ac:dyDescent="0.35">
      <c r="K42">
        <v>1.349</v>
      </c>
      <c r="M42">
        <v>1.7909999999999999</v>
      </c>
      <c r="U42">
        <v>200416537.13401899</v>
      </c>
    </row>
    <row r="43" spans="11:21" x14ac:dyDescent="0.35">
      <c r="K43">
        <v>1.841</v>
      </c>
      <c r="M43">
        <v>2.1339999999999999</v>
      </c>
      <c r="U43" t="s">
        <v>15</v>
      </c>
    </row>
    <row r="44" spans="11:21" x14ac:dyDescent="0.35">
      <c r="U44" t="s">
        <v>98</v>
      </c>
    </row>
    <row r="45" spans="11:21" x14ac:dyDescent="0.35">
      <c r="U45">
        <v>101745091.891854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F193-3712-42D0-B848-FAB2D583496B}">
  <dimension ref="A1:AC102"/>
  <sheetViews>
    <sheetView tabSelected="1" zoomScale="85" zoomScaleNormal="85" workbookViewId="0">
      <selection activeCell="Q18" sqref="Q18"/>
    </sheetView>
  </sheetViews>
  <sheetFormatPr defaultRowHeight="14.5" x14ac:dyDescent="0.35"/>
  <sheetData>
    <row r="1" spans="1:29" x14ac:dyDescent="0.35">
      <c r="A1" t="s">
        <v>80</v>
      </c>
    </row>
    <row r="2" spans="1:29" x14ac:dyDescent="0.35">
      <c r="A2" t="s">
        <v>81</v>
      </c>
    </row>
    <row r="3" spans="1:29" x14ac:dyDescent="0.35">
      <c r="A3" t="s">
        <v>101</v>
      </c>
    </row>
    <row r="4" spans="1:29" x14ac:dyDescent="0.35">
      <c r="A4" t="s">
        <v>83</v>
      </c>
    </row>
    <row r="5" spans="1:29" x14ac:dyDescent="0.35">
      <c r="A5" t="s">
        <v>84</v>
      </c>
    </row>
    <row r="7" spans="1:29" x14ac:dyDescent="0.35">
      <c r="A7" t="s">
        <v>102</v>
      </c>
    </row>
    <row r="9" spans="1:29" x14ac:dyDescent="0.35">
      <c r="A9" t="s">
        <v>86</v>
      </c>
    </row>
    <row r="10" spans="1:29" x14ac:dyDescent="0.35">
      <c r="A10" t="s">
        <v>87</v>
      </c>
    </row>
    <row r="11" spans="1:29" x14ac:dyDescent="0.35">
      <c r="A11" t="s">
        <v>88</v>
      </c>
    </row>
    <row r="13" spans="1:29" x14ac:dyDescent="0.35">
      <c r="A13" t="s">
        <v>89</v>
      </c>
    </row>
    <row r="15" spans="1:29" x14ac:dyDescent="0.35">
      <c r="A15" t="s">
        <v>90</v>
      </c>
    </row>
    <row r="16" spans="1:29" x14ac:dyDescent="0.35">
      <c r="M16" t="s">
        <v>222</v>
      </c>
      <c r="O16" t="s">
        <v>221</v>
      </c>
      <c r="Y16" t="s">
        <v>15</v>
      </c>
      <c r="AC16" t="s">
        <v>15</v>
      </c>
    </row>
    <row r="17" spans="1:29" x14ac:dyDescent="0.35">
      <c r="A17" t="s">
        <v>91</v>
      </c>
      <c r="Y17" t="s">
        <v>3</v>
      </c>
      <c r="AC17" t="s">
        <v>3</v>
      </c>
    </row>
    <row r="18" spans="1:29" x14ac:dyDescent="0.35">
      <c r="M18">
        <v>0.95499999999999996</v>
      </c>
      <c r="O18">
        <v>2.7160000000000002</v>
      </c>
      <c r="Q18">
        <f>AVERAGEA(M18:M23)</f>
        <v>1.0519999999999998</v>
      </c>
      <c r="Y18" t="s">
        <v>103</v>
      </c>
      <c r="AC18" t="s">
        <v>125</v>
      </c>
    </row>
    <row r="19" spans="1:29" x14ac:dyDescent="0.35">
      <c r="M19">
        <v>0.98899999999999999</v>
      </c>
      <c r="O19">
        <v>3.17</v>
      </c>
      <c r="Y19">
        <v>112027094.440071</v>
      </c>
      <c r="AC19">
        <v>112027097.152743</v>
      </c>
    </row>
    <row r="20" spans="1:29" x14ac:dyDescent="0.35">
      <c r="M20">
        <v>1.181</v>
      </c>
      <c r="O20">
        <v>1.1859999999999999</v>
      </c>
      <c r="Y20" t="s">
        <v>15</v>
      </c>
      <c r="AC20" t="s">
        <v>15</v>
      </c>
    </row>
    <row r="21" spans="1:29" x14ac:dyDescent="0.35">
      <c r="M21">
        <v>1.0229999999999999</v>
      </c>
      <c r="O21">
        <v>1.498</v>
      </c>
      <c r="Q21">
        <f>AVERAGEA(M27:M41)</f>
        <v>13.614733333333334</v>
      </c>
      <c r="Y21" t="s">
        <v>5</v>
      </c>
      <c r="AC21" t="s">
        <v>5</v>
      </c>
    </row>
    <row r="22" spans="1:29" x14ac:dyDescent="0.35">
      <c r="M22">
        <v>0.94</v>
      </c>
      <c r="O22">
        <v>1.401</v>
      </c>
      <c r="Y22" t="s">
        <v>104</v>
      </c>
      <c r="AC22" t="s">
        <v>126</v>
      </c>
    </row>
    <row r="23" spans="1:29" x14ac:dyDescent="0.35">
      <c r="M23">
        <v>1.224</v>
      </c>
      <c r="O23">
        <v>1.524</v>
      </c>
      <c r="Y23">
        <v>107703587.92739899</v>
      </c>
      <c r="AC23">
        <v>107708394.320673</v>
      </c>
    </row>
    <row r="24" spans="1:29" x14ac:dyDescent="0.35">
      <c r="M24">
        <v>4.0960000000000001</v>
      </c>
      <c r="O24">
        <v>1.23</v>
      </c>
      <c r="Y24" t="s">
        <v>15</v>
      </c>
      <c r="AC24" t="s">
        <v>15</v>
      </c>
    </row>
    <row r="25" spans="1:29" x14ac:dyDescent="0.35">
      <c r="Y25" t="s">
        <v>7</v>
      </c>
      <c r="AC25" t="s">
        <v>7</v>
      </c>
    </row>
    <row r="26" spans="1:29" x14ac:dyDescent="0.35">
      <c r="Y26" t="s">
        <v>105</v>
      </c>
      <c r="AC26" t="s">
        <v>127</v>
      </c>
    </row>
    <row r="27" spans="1:29" x14ac:dyDescent="0.35">
      <c r="M27">
        <v>4.5599999999999996</v>
      </c>
      <c r="O27">
        <v>1.9350000000000001</v>
      </c>
      <c r="Y27">
        <v>126929675.895376</v>
      </c>
      <c r="AC27">
        <v>126929669.300276</v>
      </c>
    </row>
    <row r="28" spans="1:29" x14ac:dyDescent="0.35">
      <c r="M28">
        <v>35.131999999999998</v>
      </c>
      <c r="O28">
        <v>2.2429999999999999</v>
      </c>
      <c r="Y28" t="s">
        <v>15</v>
      </c>
      <c r="AC28" t="s">
        <v>15</v>
      </c>
    </row>
    <row r="29" spans="1:29" x14ac:dyDescent="0.35">
      <c r="M29">
        <v>6.3029999999999999</v>
      </c>
      <c r="O29">
        <v>3.524</v>
      </c>
      <c r="Y29" t="s">
        <v>9</v>
      </c>
      <c r="AC29" t="s">
        <v>9</v>
      </c>
    </row>
    <row r="30" spans="1:29" x14ac:dyDescent="0.35">
      <c r="M30">
        <v>5.7770000000000001</v>
      </c>
      <c r="O30">
        <v>2.7869999999999999</v>
      </c>
      <c r="Y30" t="s">
        <v>106</v>
      </c>
      <c r="AC30" t="s">
        <v>128</v>
      </c>
    </row>
    <row r="31" spans="1:29" x14ac:dyDescent="0.35">
      <c r="M31">
        <v>3.319</v>
      </c>
      <c r="O31">
        <v>2.0579999999999998</v>
      </c>
      <c r="Y31">
        <v>176439140.434048</v>
      </c>
      <c r="AC31">
        <v>176439143.14672899</v>
      </c>
    </row>
    <row r="32" spans="1:29" x14ac:dyDescent="0.35">
      <c r="M32">
        <v>34.741999999999997</v>
      </c>
      <c r="O32">
        <v>2.0369999999999999</v>
      </c>
      <c r="Y32" t="s">
        <v>15</v>
      </c>
      <c r="AC32" t="s">
        <v>15</v>
      </c>
    </row>
    <row r="33" spans="13:29" x14ac:dyDescent="0.35">
      <c r="M33">
        <v>10.407</v>
      </c>
      <c r="O33">
        <v>2.306</v>
      </c>
      <c r="Y33" t="s">
        <v>11</v>
      </c>
      <c r="AC33" t="s">
        <v>11</v>
      </c>
    </row>
    <row r="34" spans="13:29" x14ac:dyDescent="0.35">
      <c r="M34">
        <v>7.4269999999999996</v>
      </c>
      <c r="O34">
        <v>2.6080000000000001</v>
      </c>
      <c r="Y34" t="s">
        <v>107</v>
      </c>
      <c r="AC34" t="s">
        <v>129</v>
      </c>
    </row>
    <row r="35" spans="13:29" x14ac:dyDescent="0.35">
      <c r="M35">
        <v>8.327</v>
      </c>
      <c r="O35">
        <v>3.0049999999999999</v>
      </c>
      <c r="Y35">
        <v>169598630.68522799</v>
      </c>
      <c r="AC35">
        <v>169606542.258596</v>
      </c>
    </row>
    <row r="36" spans="13:29" x14ac:dyDescent="0.35">
      <c r="M36">
        <v>8.3309999999999995</v>
      </c>
      <c r="O36">
        <v>1.629</v>
      </c>
      <c r="Y36" t="s">
        <v>15</v>
      </c>
      <c r="AC36" t="s">
        <v>15</v>
      </c>
    </row>
    <row r="37" spans="13:29" x14ac:dyDescent="0.35">
      <c r="M37">
        <v>7.6740000000000004</v>
      </c>
      <c r="O37">
        <v>1.8839999999999999</v>
      </c>
      <c r="Y37" t="s">
        <v>13</v>
      </c>
      <c r="AC37" t="s">
        <v>13</v>
      </c>
    </row>
    <row r="38" spans="13:29" x14ac:dyDescent="0.35">
      <c r="M38">
        <v>11.483000000000001</v>
      </c>
      <c r="O38">
        <v>1.962</v>
      </c>
      <c r="Y38" t="s">
        <v>108</v>
      </c>
      <c r="AC38" t="s">
        <v>130</v>
      </c>
    </row>
    <row r="39" spans="13:29" x14ac:dyDescent="0.35">
      <c r="M39">
        <v>52.505000000000003</v>
      </c>
      <c r="O39">
        <v>7.3470000000000004</v>
      </c>
      <c r="Y39">
        <v>200317067.76655099</v>
      </c>
      <c r="AC39">
        <v>200321868.27230299</v>
      </c>
    </row>
    <row r="40" spans="13:29" x14ac:dyDescent="0.35">
      <c r="M40">
        <v>3.3109999999999999</v>
      </c>
      <c r="O40">
        <v>2.8380000000000001</v>
      </c>
      <c r="Y40" t="s">
        <v>15</v>
      </c>
      <c r="AC40" t="s">
        <v>15</v>
      </c>
    </row>
    <row r="41" spans="13:29" x14ac:dyDescent="0.35">
      <c r="M41">
        <v>4.923</v>
      </c>
      <c r="O41">
        <v>8</v>
      </c>
      <c r="Y41" t="s">
        <v>109</v>
      </c>
      <c r="AC41" t="s">
        <v>131</v>
      </c>
    </row>
    <row r="42" spans="13:29" x14ac:dyDescent="0.35">
      <c r="Y42">
        <v>101541518.145871</v>
      </c>
      <c r="AC42">
        <v>101534862.464516</v>
      </c>
    </row>
    <row r="43" spans="13:29" x14ac:dyDescent="0.35">
      <c r="Y43" t="s">
        <v>15</v>
      </c>
      <c r="AC43" t="s">
        <v>15</v>
      </c>
    </row>
    <row r="44" spans="13:29" x14ac:dyDescent="0.35">
      <c r="Y44" t="s">
        <v>25</v>
      </c>
      <c r="AC44" t="s">
        <v>25</v>
      </c>
    </row>
    <row r="45" spans="13:29" x14ac:dyDescent="0.35">
      <c r="Y45" t="s">
        <v>110</v>
      </c>
      <c r="AC45" t="s">
        <v>132</v>
      </c>
    </row>
    <row r="46" spans="13:29" x14ac:dyDescent="0.35">
      <c r="Y46">
        <v>90172412.803625599</v>
      </c>
      <c r="AC46">
        <v>90172412.803406596</v>
      </c>
    </row>
    <row r="47" spans="13:29" x14ac:dyDescent="0.35">
      <c r="Y47" t="s">
        <v>15</v>
      </c>
      <c r="AC47" t="s">
        <v>15</v>
      </c>
    </row>
    <row r="48" spans="13:29" x14ac:dyDescent="0.35">
      <c r="Y48" t="s">
        <v>27</v>
      </c>
      <c r="AC48" t="s">
        <v>27</v>
      </c>
    </row>
    <row r="49" spans="25:29" x14ac:dyDescent="0.35">
      <c r="Y49" t="s">
        <v>111</v>
      </c>
      <c r="AC49" t="s">
        <v>133</v>
      </c>
    </row>
    <row r="50" spans="25:29" x14ac:dyDescent="0.35">
      <c r="Y50">
        <v>93927518.217965201</v>
      </c>
      <c r="AC50">
        <v>93931375.270440593</v>
      </c>
    </row>
    <row r="51" spans="25:29" x14ac:dyDescent="0.35">
      <c r="Y51" t="s">
        <v>15</v>
      </c>
      <c r="AC51" t="s">
        <v>15</v>
      </c>
    </row>
    <row r="52" spans="25:29" x14ac:dyDescent="0.35">
      <c r="Y52" t="s">
        <v>29</v>
      </c>
      <c r="AC52" t="s">
        <v>29</v>
      </c>
    </row>
    <row r="53" spans="25:29" x14ac:dyDescent="0.35">
      <c r="Y53" t="s">
        <v>112</v>
      </c>
      <c r="AC53" t="s">
        <v>134</v>
      </c>
    </row>
    <row r="54" spans="25:29" x14ac:dyDescent="0.35">
      <c r="Y54">
        <v>123224850.59534501</v>
      </c>
      <c r="AC54">
        <v>123224850.595311</v>
      </c>
    </row>
    <row r="55" spans="25:29" x14ac:dyDescent="0.35">
      <c r="Y55" t="s">
        <v>15</v>
      </c>
      <c r="AC55" t="s">
        <v>15</v>
      </c>
    </row>
    <row r="56" spans="25:29" x14ac:dyDescent="0.35">
      <c r="Y56" t="s">
        <v>31</v>
      </c>
      <c r="AC56" t="s">
        <v>31</v>
      </c>
    </row>
    <row r="57" spans="25:29" x14ac:dyDescent="0.35">
      <c r="Y57" t="s">
        <v>113</v>
      </c>
      <c r="AC57" t="s">
        <v>135</v>
      </c>
    </row>
    <row r="58" spans="25:29" x14ac:dyDescent="0.35">
      <c r="Y58">
        <v>94751966.170714796</v>
      </c>
      <c r="AC58">
        <v>94751966.170532703</v>
      </c>
    </row>
    <row r="59" spans="25:29" x14ac:dyDescent="0.35">
      <c r="Y59" t="s">
        <v>15</v>
      </c>
      <c r="AC59" t="s">
        <v>15</v>
      </c>
    </row>
    <row r="60" spans="25:29" x14ac:dyDescent="0.35">
      <c r="Y60" t="s">
        <v>33</v>
      </c>
      <c r="AC60" t="s">
        <v>33</v>
      </c>
    </row>
    <row r="61" spans="25:29" x14ac:dyDescent="0.35">
      <c r="Y61" t="s">
        <v>114</v>
      </c>
      <c r="AC61" t="s">
        <v>136</v>
      </c>
    </row>
    <row r="62" spans="25:29" x14ac:dyDescent="0.35">
      <c r="Y62">
        <v>94870873.305524796</v>
      </c>
      <c r="AC62">
        <v>94870873.305516303</v>
      </c>
    </row>
    <row r="63" spans="25:29" x14ac:dyDescent="0.35">
      <c r="Y63" t="s">
        <v>15</v>
      </c>
      <c r="AC63" t="s">
        <v>15</v>
      </c>
    </row>
    <row r="64" spans="25:29" x14ac:dyDescent="0.35">
      <c r="Y64" t="s">
        <v>35</v>
      </c>
      <c r="AC64" t="s">
        <v>35</v>
      </c>
    </row>
    <row r="65" spans="25:29" x14ac:dyDescent="0.35">
      <c r="Y65" t="s">
        <v>115</v>
      </c>
      <c r="AC65" t="s">
        <v>137</v>
      </c>
    </row>
    <row r="66" spans="25:29" x14ac:dyDescent="0.35">
      <c r="Y66">
        <v>95134552.510833502</v>
      </c>
      <c r="AC66">
        <v>95134552.510812894</v>
      </c>
    </row>
    <row r="67" spans="25:29" x14ac:dyDescent="0.35">
      <c r="Y67" t="s">
        <v>15</v>
      </c>
      <c r="AC67" t="s">
        <v>15</v>
      </c>
    </row>
    <row r="68" spans="25:29" x14ac:dyDescent="0.35">
      <c r="Y68" t="s">
        <v>37</v>
      </c>
      <c r="AC68" t="s">
        <v>37</v>
      </c>
    </row>
    <row r="69" spans="25:29" x14ac:dyDescent="0.35">
      <c r="Y69" t="s">
        <v>116</v>
      </c>
      <c r="AC69" t="s">
        <v>138</v>
      </c>
    </row>
    <row r="70" spans="25:29" x14ac:dyDescent="0.35">
      <c r="Y70">
        <v>90480743.744688198</v>
      </c>
      <c r="AC70">
        <v>90480743.744592607</v>
      </c>
    </row>
    <row r="71" spans="25:29" x14ac:dyDescent="0.35">
      <c r="Y71" t="s">
        <v>15</v>
      </c>
      <c r="AC71" t="s">
        <v>15</v>
      </c>
    </row>
    <row r="72" spans="25:29" x14ac:dyDescent="0.35">
      <c r="Y72" t="s">
        <v>39</v>
      </c>
      <c r="AC72" t="s">
        <v>39</v>
      </c>
    </row>
    <row r="73" spans="25:29" x14ac:dyDescent="0.35">
      <c r="Y73" t="s">
        <v>117</v>
      </c>
      <c r="AC73" t="s">
        <v>139</v>
      </c>
    </row>
    <row r="74" spans="25:29" x14ac:dyDescent="0.35">
      <c r="Y74">
        <v>94240663.503578797</v>
      </c>
      <c r="AC74">
        <v>94240663.503805697</v>
      </c>
    </row>
    <row r="75" spans="25:29" x14ac:dyDescent="0.35">
      <c r="Y75" t="s">
        <v>15</v>
      </c>
      <c r="AC75" t="s">
        <v>15</v>
      </c>
    </row>
    <row r="76" spans="25:29" x14ac:dyDescent="0.35">
      <c r="Y76" t="s">
        <v>41</v>
      </c>
      <c r="AC76" t="s">
        <v>41</v>
      </c>
    </row>
    <row r="77" spans="25:29" x14ac:dyDescent="0.35">
      <c r="Y77" t="s">
        <v>118</v>
      </c>
      <c r="AC77" t="s">
        <v>140</v>
      </c>
    </row>
    <row r="78" spans="25:29" x14ac:dyDescent="0.35">
      <c r="Y78">
        <v>123536381.81234699</v>
      </c>
      <c r="AC78">
        <v>123536381.81201901</v>
      </c>
    </row>
    <row r="79" spans="25:29" x14ac:dyDescent="0.35">
      <c r="Y79" t="s">
        <v>15</v>
      </c>
      <c r="AC79" t="s">
        <v>15</v>
      </c>
    </row>
    <row r="80" spans="25:29" x14ac:dyDescent="0.35">
      <c r="Y80" t="s">
        <v>43</v>
      </c>
      <c r="AC80" t="s">
        <v>43</v>
      </c>
    </row>
    <row r="81" spans="25:29" x14ac:dyDescent="0.35">
      <c r="Y81" t="s">
        <v>119</v>
      </c>
      <c r="AC81" t="s">
        <v>141</v>
      </c>
    </row>
    <row r="82" spans="25:29" x14ac:dyDescent="0.35">
      <c r="Y82">
        <v>109021716.197845</v>
      </c>
      <c r="AC82">
        <v>109028890.412902</v>
      </c>
    </row>
    <row r="83" spans="25:29" x14ac:dyDescent="0.35">
      <c r="Y83" t="s">
        <v>15</v>
      </c>
      <c r="AC83" t="s">
        <v>15</v>
      </c>
    </row>
    <row r="84" spans="25:29" x14ac:dyDescent="0.35">
      <c r="Y84" t="s">
        <v>45</v>
      </c>
      <c r="AC84" t="s">
        <v>45</v>
      </c>
    </row>
    <row r="85" spans="25:29" x14ac:dyDescent="0.35">
      <c r="Y85" t="s">
        <v>120</v>
      </c>
      <c r="AC85" t="s">
        <v>142</v>
      </c>
    </row>
    <row r="86" spans="25:29" x14ac:dyDescent="0.35">
      <c r="Y86">
        <v>109141807.305177</v>
      </c>
      <c r="AC86">
        <v>109145128.015489</v>
      </c>
    </row>
    <row r="87" spans="25:29" x14ac:dyDescent="0.35">
      <c r="Y87" t="s">
        <v>15</v>
      </c>
      <c r="AC87" t="s">
        <v>15</v>
      </c>
    </row>
    <row r="88" spans="25:29" x14ac:dyDescent="0.35">
      <c r="Y88" t="s">
        <v>47</v>
      </c>
      <c r="AC88" t="s">
        <v>47</v>
      </c>
    </row>
    <row r="89" spans="25:29" x14ac:dyDescent="0.35">
      <c r="Y89" t="s">
        <v>121</v>
      </c>
      <c r="AC89" t="s">
        <v>143</v>
      </c>
    </row>
    <row r="90" spans="25:29" x14ac:dyDescent="0.35">
      <c r="Y90">
        <v>109410292.42209999</v>
      </c>
      <c r="AC90">
        <v>109413612.845201</v>
      </c>
    </row>
    <row r="91" spans="25:29" x14ac:dyDescent="0.35">
      <c r="Y91" t="s">
        <v>15</v>
      </c>
      <c r="AC91" t="s">
        <v>15</v>
      </c>
    </row>
    <row r="92" spans="25:29" x14ac:dyDescent="0.35">
      <c r="Y92" t="s">
        <v>49</v>
      </c>
      <c r="AC92" t="s">
        <v>49</v>
      </c>
    </row>
    <row r="93" spans="25:29" x14ac:dyDescent="0.35">
      <c r="Y93" t="s">
        <v>122</v>
      </c>
      <c r="AC93" t="s">
        <v>144</v>
      </c>
    </row>
    <row r="94" spans="25:29" x14ac:dyDescent="0.35">
      <c r="Y94">
        <v>113962695.33958</v>
      </c>
      <c r="AC94">
        <v>113962695.339578</v>
      </c>
    </row>
    <row r="95" spans="25:29" x14ac:dyDescent="0.35">
      <c r="Y95" t="s">
        <v>15</v>
      </c>
      <c r="AC95" t="s">
        <v>15</v>
      </c>
    </row>
    <row r="96" spans="25:29" x14ac:dyDescent="0.35">
      <c r="Y96" t="s">
        <v>27</v>
      </c>
      <c r="AC96" t="s">
        <v>27</v>
      </c>
    </row>
    <row r="97" spans="25:29" x14ac:dyDescent="0.35">
      <c r="Y97" t="s">
        <v>123</v>
      </c>
      <c r="AC97" t="s">
        <v>145</v>
      </c>
    </row>
    <row r="98" spans="25:29" x14ac:dyDescent="0.35">
      <c r="Y98">
        <v>193256471.080639</v>
      </c>
      <c r="AC98">
        <v>193256471.080663</v>
      </c>
    </row>
    <row r="99" spans="25:29" x14ac:dyDescent="0.35">
      <c r="Y99" t="s">
        <v>15</v>
      </c>
      <c r="AC99" t="s">
        <v>15</v>
      </c>
    </row>
    <row r="100" spans="25:29" x14ac:dyDescent="0.35">
      <c r="Y100" t="s">
        <v>29</v>
      </c>
      <c r="AC100" t="s">
        <v>29</v>
      </c>
    </row>
    <row r="101" spans="25:29" x14ac:dyDescent="0.35">
      <c r="Y101" t="s">
        <v>124</v>
      </c>
      <c r="AC101" t="s">
        <v>146</v>
      </c>
    </row>
    <row r="102" spans="25:29" x14ac:dyDescent="0.35">
      <c r="Y102">
        <v>181548379.833662</v>
      </c>
      <c r="AC102">
        <v>181548379.833507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65D7-3A33-4942-895E-CD549A23F3F0}">
  <dimension ref="A1:R92"/>
  <sheetViews>
    <sheetView workbookViewId="0">
      <selection activeCell="J14" sqref="J14:J28"/>
    </sheetView>
  </sheetViews>
  <sheetFormatPr defaultRowHeight="14.5" x14ac:dyDescent="0.35"/>
  <sheetData>
    <row r="1" spans="1:18" x14ac:dyDescent="0.35">
      <c r="A1" t="s">
        <v>147</v>
      </c>
    </row>
    <row r="2" spans="1:18" x14ac:dyDescent="0.35">
      <c r="A2" t="s">
        <v>80</v>
      </c>
    </row>
    <row r="3" spans="1:18" x14ac:dyDescent="0.35">
      <c r="A3" t="s">
        <v>81</v>
      </c>
      <c r="K3" t="s">
        <v>150</v>
      </c>
      <c r="R3" t="s">
        <v>15</v>
      </c>
    </row>
    <row r="4" spans="1:18" x14ac:dyDescent="0.35">
      <c r="A4" t="s">
        <v>82</v>
      </c>
      <c r="J4">
        <v>0.86699999999999999</v>
      </c>
      <c r="K4">
        <v>1.2170000000000001</v>
      </c>
      <c r="R4" t="s">
        <v>3</v>
      </c>
    </row>
    <row r="5" spans="1:18" x14ac:dyDescent="0.35">
      <c r="A5" t="s">
        <v>83</v>
      </c>
      <c r="J5">
        <v>0.71199999999999997</v>
      </c>
      <c r="K5">
        <v>1.101</v>
      </c>
      <c r="R5" t="s">
        <v>55</v>
      </c>
    </row>
    <row r="6" spans="1:18" x14ac:dyDescent="0.35">
      <c r="A6" t="s">
        <v>84</v>
      </c>
      <c r="J6">
        <v>0.52800000000000002</v>
      </c>
      <c r="K6">
        <v>1.325</v>
      </c>
      <c r="R6" t="s">
        <v>56</v>
      </c>
    </row>
    <row r="7" spans="1:18" x14ac:dyDescent="0.35">
      <c r="J7">
        <v>0.67400000000000004</v>
      </c>
      <c r="K7">
        <v>1.2929999999999999</v>
      </c>
      <c r="R7" t="s">
        <v>57</v>
      </c>
    </row>
    <row r="8" spans="1:18" x14ac:dyDescent="0.35">
      <c r="A8" t="s">
        <v>85</v>
      </c>
      <c r="J8">
        <v>0.65100000000000002</v>
      </c>
      <c r="K8">
        <v>1.2609999999999999</v>
      </c>
      <c r="R8" t="s">
        <v>151</v>
      </c>
    </row>
    <row r="9" spans="1:18" x14ac:dyDescent="0.35">
      <c r="J9">
        <v>0.52700000000000002</v>
      </c>
      <c r="K9">
        <v>1.1839999999999999</v>
      </c>
      <c r="R9">
        <v>112166689.677209</v>
      </c>
    </row>
    <row r="10" spans="1:18" x14ac:dyDescent="0.35">
      <c r="A10" t="s">
        <v>148</v>
      </c>
      <c r="J10">
        <v>1.5149999999999999</v>
      </c>
      <c r="K10">
        <v>2.645</v>
      </c>
      <c r="R10" t="s">
        <v>15</v>
      </c>
    </row>
    <row r="11" spans="1:18" x14ac:dyDescent="0.35">
      <c r="A11" t="s">
        <v>87</v>
      </c>
      <c r="R11" t="s">
        <v>5</v>
      </c>
    </row>
    <row r="12" spans="1:18" x14ac:dyDescent="0.35">
      <c r="A12" t="s">
        <v>88</v>
      </c>
      <c r="R12" t="s">
        <v>152</v>
      </c>
    </row>
    <row r="13" spans="1:18" x14ac:dyDescent="0.35">
      <c r="R13">
        <v>107793247.897108</v>
      </c>
    </row>
    <row r="14" spans="1:18" x14ac:dyDescent="0.35">
      <c r="A14" t="s">
        <v>149</v>
      </c>
      <c r="J14">
        <v>1.4019999999999999</v>
      </c>
      <c r="K14">
        <v>1.7410000000000001</v>
      </c>
      <c r="R14" t="s">
        <v>15</v>
      </c>
    </row>
    <row r="15" spans="1:18" x14ac:dyDescent="0.35">
      <c r="A15" t="s">
        <v>90</v>
      </c>
      <c r="J15">
        <v>1.4530000000000001</v>
      </c>
      <c r="K15">
        <v>1.329</v>
      </c>
      <c r="R15" t="s">
        <v>7</v>
      </c>
    </row>
    <row r="16" spans="1:18" x14ac:dyDescent="0.35">
      <c r="A16" t="s">
        <v>91</v>
      </c>
      <c r="J16">
        <v>1.367</v>
      </c>
      <c r="K16">
        <v>1.4590000000000001</v>
      </c>
      <c r="R16" t="s">
        <v>153</v>
      </c>
    </row>
    <row r="17" spans="10:18" x14ac:dyDescent="0.35">
      <c r="J17">
        <v>1.393</v>
      </c>
      <c r="K17">
        <v>1.284</v>
      </c>
      <c r="R17">
        <v>127029145.262803</v>
      </c>
    </row>
    <row r="18" spans="10:18" x14ac:dyDescent="0.35">
      <c r="J18">
        <v>1.3720000000000001</v>
      </c>
      <c r="K18">
        <v>1.2589999999999999</v>
      </c>
      <c r="R18" t="s">
        <v>15</v>
      </c>
    </row>
    <row r="19" spans="10:18" x14ac:dyDescent="0.35">
      <c r="J19">
        <v>1.482</v>
      </c>
      <c r="K19">
        <v>2.774</v>
      </c>
      <c r="R19" t="s">
        <v>9</v>
      </c>
    </row>
    <row r="20" spans="10:18" x14ac:dyDescent="0.35">
      <c r="J20">
        <v>1.556</v>
      </c>
      <c r="K20">
        <v>1.9450000000000001</v>
      </c>
      <c r="R20" t="s">
        <v>154</v>
      </c>
    </row>
    <row r="21" spans="10:18" x14ac:dyDescent="0.35">
      <c r="J21">
        <v>1.3560000000000001</v>
      </c>
      <c r="K21">
        <v>2.3010000000000002</v>
      </c>
      <c r="R21">
        <v>176578735.67119399</v>
      </c>
    </row>
    <row r="22" spans="10:18" x14ac:dyDescent="0.35">
      <c r="J22">
        <v>2.2429999999999999</v>
      </c>
      <c r="K22">
        <v>1.7669999999999999</v>
      </c>
      <c r="R22" t="s">
        <v>15</v>
      </c>
    </row>
    <row r="23" spans="10:18" x14ac:dyDescent="0.35">
      <c r="J23">
        <v>1.5960000000000001</v>
      </c>
      <c r="K23">
        <v>1.6830000000000001</v>
      </c>
      <c r="R23" t="s">
        <v>11</v>
      </c>
    </row>
    <row r="24" spans="10:18" x14ac:dyDescent="0.35">
      <c r="J24">
        <v>1.4790000000000001</v>
      </c>
      <c r="K24">
        <v>1.552</v>
      </c>
      <c r="R24" t="s">
        <v>155</v>
      </c>
    </row>
    <row r="25" spans="10:18" x14ac:dyDescent="0.35">
      <c r="J25">
        <v>1.5489999999999999</v>
      </c>
      <c r="K25">
        <v>1.407</v>
      </c>
      <c r="R25">
        <v>169695071.80182201</v>
      </c>
    </row>
    <row r="26" spans="10:18" x14ac:dyDescent="0.35">
      <c r="J26">
        <v>1.9570000000000001</v>
      </c>
      <c r="K26">
        <v>1.2529999999999999</v>
      </c>
      <c r="R26" t="s">
        <v>15</v>
      </c>
    </row>
    <row r="27" spans="10:18" x14ac:dyDescent="0.35">
      <c r="J27">
        <v>1.3959999999999999</v>
      </c>
      <c r="K27">
        <v>1.349</v>
      </c>
      <c r="R27" t="s">
        <v>13</v>
      </c>
    </row>
    <row r="28" spans="10:18" x14ac:dyDescent="0.35">
      <c r="J28">
        <v>1.431</v>
      </c>
      <c r="K28">
        <v>1.841</v>
      </c>
      <c r="R28" t="s">
        <v>156</v>
      </c>
    </row>
    <row r="29" spans="10:18" x14ac:dyDescent="0.35">
      <c r="R29">
        <v>200416537.13401899</v>
      </c>
    </row>
    <row r="30" spans="10:18" x14ac:dyDescent="0.35">
      <c r="R30" t="s">
        <v>15</v>
      </c>
    </row>
    <row r="31" spans="10:18" x14ac:dyDescent="0.35">
      <c r="R31" t="s">
        <v>157</v>
      </c>
    </row>
    <row r="32" spans="10:18" x14ac:dyDescent="0.35">
      <c r="R32">
        <v>101746629.742377</v>
      </c>
    </row>
    <row r="33" spans="18:18" x14ac:dyDescent="0.35">
      <c r="R33" t="s">
        <v>15</v>
      </c>
    </row>
    <row r="34" spans="18:18" x14ac:dyDescent="0.35">
      <c r="R34" t="s">
        <v>25</v>
      </c>
    </row>
    <row r="35" spans="18:18" x14ac:dyDescent="0.35">
      <c r="R35" t="s">
        <v>158</v>
      </c>
    </row>
    <row r="36" spans="18:18" x14ac:dyDescent="0.35">
      <c r="R36">
        <v>93282658.528857306</v>
      </c>
    </row>
    <row r="37" spans="18:18" x14ac:dyDescent="0.35">
      <c r="R37" t="s">
        <v>15</v>
      </c>
    </row>
    <row r="38" spans="18:18" x14ac:dyDescent="0.35">
      <c r="R38" t="s">
        <v>27</v>
      </c>
    </row>
    <row r="39" spans="18:18" x14ac:dyDescent="0.35">
      <c r="R39" t="s">
        <v>159</v>
      </c>
    </row>
    <row r="40" spans="18:18" x14ac:dyDescent="0.35">
      <c r="R40">
        <v>97080300.0006091</v>
      </c>
    </row>
    <row r="41" spans="18:18" x14ac:dyDescent="0.35">
      <c r="R41" t="s">
        <v>15</v>
      </c>
    </row>
    <row r="42" spans="18:18" x14ac:dyDescent="0.35">
      <c r="R42" t="s">
        <v>29</v>
      </c>
    </row>
    <row r="43" spans="18:18" x14ac:dyDescent="0.35">
      <c r="R43" t="s">
        <v>160</v>
      </c>
    </row>
    <row r="44" spans="18:18" x14ac:dyDescent="0.35">
      <c r="R44">
        <v>126510978.29053999</v>
      </c>
    </row>
    <row r="45" spans="18:18" x14ac:dyDescent="0.35">
      <c r="R45" t="s">
        <v>15</v>
      </c>
    </row>
    <row r="46" spans="18:18" x14ac:dyDescent="0.35">
      <c r="R46" t="s">
        <v>31</v>
      </c>
    </row>
    <row r="47" spans="18:18" x14ac:dyDescent="0.35">
      <c r="R47" t="s">
        <v>161</v>
      </c>
    </row>
    <row r="48" spans="18:18" x14ac:dyDescent="0.35">
      <c r="R48">
        <v>97915316.036820307</v>
      </c>
    </row>
    <row r="49" spans="18:18" x14ac:dyDescent="0.35">
      <c r="R49" t="s">
        <v>15</v>
      </c>
    </row>
    <row r="50" spans="18:18" x14ac:dyDescent="0.35">
      <c r="R50" t="s">
        <v>33</v>
      </c>
    </row>
    <row r="51" spans="18:18" x14ac:dyDescent="0.35">
      <c r="R51" t="s">
        <v>162</v>
      </c>
    </row>
    <row r="52" spans="18:18" x14ac:dyDescent="0.35">
      <c r="R52">
        <v>98034068.610212997</v>
      </c>
    </row>
    <row r="53" spans="18:18" x14ac:dyDescent="0.35">
      <c r="R53" t="s">
        <v>15</v>
      </c>
    </row>
    <row r="54" spans="18:18" x14ac:dyDescent="0.35">
      <c r="R54" t="s">
        <v>35</v>
      </c>
    </row>
    <row r="55" spans="18:18" x14ac:dyDescent="0.35">
      <c r="R55" t="s">
        <v>163</v>
      </c>
    </row>
    <row r="56" spans="18:18" x14ac:dyDescent="0.35">
      <c r="R56">
        <v>98289264.808777705</v>
      </c>
    </row>
    <row r="57" spans="18:18" x14ac:dyDescent="0.35">
      <c r="R57" t="s">
        <v>15</v>
      </c>
    </row>
    <row r="58" spans="18:18" x14ac:dyDescent="0.35">
      <c r="R58" t="s">
        <v>37</v>
      </c>
    </row>
    <row r="59" spans="18:18" x14ac:dyDescent="0.35">
      <c r="R59" t="s">
        <v>164</v>
      </c>
    </row>
    <row r="60" spans="18:18" x14ac:dyDescent="0.35">
      <c r="R60">
        <v>93584760.283684403</v>
      </c>
    </row>
    <row r="61" spans="18:18" x14ac:dyDescent="0.35">
      <c r="R61" t="s">
        <v>15</v>
      </c>
    </row>
    <row r="62" spans="18:18" x14ac:dyDescent="0.35">
      <c r="R62" t="s">
        <v>39</v>
      </c>
    </row>
    <row r="63" spans="18:18" x14ac:dyDescent="0.35">
      <c r="R63" t="s">
        <v>165</v>
      </c>
    </row>
    <row r="64" spans="18:18" x14ac:dyDescent="0.35">
      <c r="R64">
        <v>97383388.843991607</v>
      </c>
    </row>
    <row r="65" spans="18:18" x14ac:dyDescent="0.35">
      <c r="R65" t="s">
        <v>15</v>
      </c>
    </row>
    <row r="66" spans="18:18" x14ac:dyDescent="0.35">
      <c r="R66" t="s">
        <v>41</v>
      </c>
    </row>
    <row r="67" spans="18:18" x14ac:dyDescent="0.35">
      <c r="R67" t="s">
        <v>133</v>
      </c>
    </row>
    <row r="68" spans="18:18" x14ac:dyDescent="0.35">
      <c r="R68">
        <v>126819498.780122</v>
      </c>
    </row>
    <row r="69" spans="18:18" x14ac:dyDescent="0.35">
      <c r="R69" t="s">
        <v>15</v>
      </c>
    </row>
    <row r="70" spans="18:18" x14ac:dyDescent="0.35">
      <c r="R70" t="s">
        <v>43</v>
      </c>
    </row>
    <row r="71" spans="18:18" x14ac:dyDescent="0.35">
      <c r="R71" t="s">
        <v>166</v>
      </c>
    </row>
    <row r="72" spans="18:18" x14ac:dyDescent="0.35">
      <c r="R72">
        <v>112269182.44853801</v>
      </c>
    </row>
    <row r="73" spans="18:18" x14ac:dyDescent="0.35">
      <c r="R73" t="s">
        <v>15</v>
      </c>
    </row>
    <row r="74" spans="18:18" x14ac:dyDescent="0.35">
      <c r="R74" t="s">
        <v>45</v>
      </c>
    </row>
    <row r="75" spans="18:18" x14ac:dyDescent="0.35">
      <c r="R75" t="s">
        <v>167</v>
      </c>
    </row>
    <row r="76" spans="18:18" x14ac:dyDescent="0.35">
      <c r="R76">
        <v>112385247.34162199</v>
      </c>
    </row>
    <row r="77" spans="18:18" x14ac:dyDescent="0.35">
      <c r="R77" t="s">
        <v>15</v>
      </c>
    </row>
    <row r="78" spans="18:18" x14ac:dyDescent="0.35">
      <c r="R78" t="s">
        <v>47</v>
      </c>
    </row>
    <row r="79" spans="18:18" x14ac:dyDescent="0.35">
      <c r="R79" t="s">
        <v>168</v>
      </c>
    </row>
    <row r="80" spans="18:18" x14ac:dyDescent="0.35">
      <c r="R80">
        <v>112651392.656598</v>
      </c>
    </row>
    <row r="81" spans="18:18" x14ac:dyDescent="0.35">
      <c r="R81" t="s">
        <v>15</v>
      </c>
    </row>
    <row r="82" spans="18:18" x14ac:dyDescent="0.35">
      <c r="R82" t="s">
        <v>49</v>
      </c>
    </row>
    <row r="83" spans="18:18" x14ac:dyDescent="0.35">
      <c r="R83" t="s">
        <v>169</v>
      </c>
    </row>
    <row r="84" spans="18:18" x14ac:dyDescent="0.35">
      <c r="R84">
        <v>117243943.812676</v>
      </c>
    </row>
    <row r="85" spans="18:18" x14ac:dyDescent="0.35">
      <c r="R85" t="s">
        <v>15</v>
      </c>
    </row>
    <row r="86" spans="18:18" x14ac:dyDescent="0.35">
      <c r="R86" t="s">
        <v>27</v>
      </c>
    </row>
    <row r="87" spans="18:18" x14ac:dyDescent="0.35">
      <c r="R87" t="s">
        <v>170</v>
      </c>
    </row>
    <row r="88" spans="18:18" x14ac:dyDescent="0.35">
      <c r="R88">
        <v>196019056.93197799</v>
      </c>
    </row>
    <row r="89" spans="18:18" x14ac:dyDescent="0.35">
      <c r="R89" t="s">
        <v>15</v>
      </c>
    </row>
    <row r="90" spans="18:18" x14ac:dyDescent="0.35">
      <c r="R90" t="s">
        <v>29</v>
      </c>
    </row>
    <row r="91" spans="18:18" x14ac:dyDescent="0.35">
      <c r="R91" t="s">
        <v>171</v>
      </c>
    </row>
    <row r="92" spans="18:18" x14ac:dyDescent="0.35">
      <c r="R92">
        <v>184212437.417752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80AD-3565-4048-AE03-5A218F93D144}">
  <dimension ref="A1:X96"/>
  <sheetViews>
    <sheetView zoomScale="80" zoomScaleNormal="80" workbookViewId="0">
      <selection activeCell="AF54" sqref="AF54"/>
    </sheetView>
  </sheetViews>
  <sheetFormatPr defaultRowHeight="14.5" x14ac:dyDescent="0.35"/>
  <sheetData>
    <row r="1" spans="1:24" x14ac:dyDescent="0.35">
      <c r="A1" t="s">
        <v>80</v>
      </c>
    </row>
    <row r="2" spans="1:24" x14ac:dyDescent="0.35">
      <c r="A2" t="s">
        <v>81</v>
      </c>
    </row>
    <row r="3" spans="1:24" x14ac:dyDescent="0.35">
      <c r="A3" t="s">
        <v>82</v>
      </c>
    </row>
    <row r="4" spans="1:24" x14ac:dyDescent="0.35">
      <c r="A4" t="s">
        <v>83</v>
      </c>
    </row>
    <row r="5" spans="1:24" x14ac:dyDescent="0.35">
      <c r="A5" t="s">
        <v>84</v>
      </c>
    </row>
    <row r="7" spans="1:24" x14ac:dyDescent="0.35">
      <c r="A7" t="s">
        <v>85</v>
      </c>
    </row>
    <row r="9" spans="1:24" x14ac:dyDescent="0.35">
      <c r="A9" t="s">
        <v>86</v>
      </c>
    </row>
    <row r="10" spans="1:24" x14ac:dyDescent="0.35">
      <c r="A10" t="s">
        <v>87</v>
      </c>
      <c r="X10" t="s">
        <v>15</v>
      </c>
    </row>
    <row r="11" spans="1:24" x14ac:dyDescent="0.35">
      <c r="A11" t="s">
        <v>172</v>
      </c>
      <c r="X11" t="s">
        <v>3</v>
      </c>
    </row>
    <row r="12" spans="1:24" x14ac:dyDescent="0.35">
      <c r="X12" t="s">
        <v>174</v>
      </c>
    </row>
    <row r="13" spans="1:24" x14ac:dyDescent="0.35">
      <c r="A13" t="s">
        <v>149</v>
      </c>
      <c r="X13">
        <v>112166689.67720599</v>
      </c>
    </row>
    <row r="14" spans="1:24" x14ac:dyDescent="0.35">
      <c r="A14" t="s">
        <v>90</v>
      </c>
      <c r="X14" t="s">
        <v>15</v>
      </c>
    </row>
    <row r="15" spans="1:24" x14ac:dyDescent="0.35">
      <c r="A15" t="s">
        <v>91</v>
      </c>
      <c r="X15" t="s">
        <v>5</v>
      </c>
    </row>
    <row r="16" spans="1:24" x14ac:dyDescent="0.35">
      <c r="X16" t="s">
        <v>175</v>
      </c>
    </row>
    <row r="17" spans="10:24" x14ac:dyDescent="0.35">
      <c r="K17" t="s">
        <v>173</v>
      </c>
      <c r="X17">
        <v>107793247.89710499</v>
      </c>
    </row>
    <row r="18" spans="10:24" x14ac:dyDescent="0.35">
      <c r="J18">
        <v>1.1559999999999999</v>
      </c>
      <c r="K18">
        <v>1.2170000000000001</v>
      </c>
      <c r="X18" t="s">
        <v>15</v>
      </c>
    </row>
    <row r="19" spans="10:24" x14ac:dyDescent="0.35">
      <c r="J19">
        <v>1.1220000000000001</v>
      </c>
      <c r="K19">
        <v>1.101</v>
      </c>
      <c r="X19" t="s">
        <v>7</v>
      </c>
    </row>
    <row r="20" spans="10:24" x14ac:dyDescent="0.35">
      <c r="J20">
        <v>1.151</v>
      </c>
      <c r="K20">
        <v>1.325</v>
      </c>
      <c r="X20" t="s">
        <v>176</v>
      </c>
    </row>
    <row r="21" spans="10:24" x14ac:dyDescent="0.35">
      <c r="J21">
        <v>1.1160000000000001</v>
      </c>
      <c r="K21">
        <v>1.2929999999999999</v>
      </c>
      <c r="X21">
        <v>127029145.26279999</v>
      </c>
    </row>
    <row r="22" spans="10:24" x14ac:dyDescent="0.35">
      <c r="J22">
        <v>1.149</v>
      </c>
      <c r="K22">
        <v>1.2609999999999999</v>
      </c>
      <c r="X22" t="s">
        <v>15</v>
      </c>
    </row>
    <row r="23" spans="10:24" x14ac:dyDescent="0.35">
      <c r="J23">
        <v>1.3580000000000001</v>
      </c>
      <c r="K23">
        <v>1.1839999999999999</v>
      </c>
      <c r="X23" t="s">
        <v>9</v>
      </c>
    </row>
    <row r="24" spans="10:24" x14ac:dyDescent="0.35">
      <c r="J24">
        <v>2.5659999999999998</v>
      </c>
      <c r="K24">
        <v>2.645</v>
      </c>
      <c r="X24" t="s">
        <v>177</v>
      </c>
    </row>
    <row r="25" spans="10:24" x14ac:dyDescent="0.35">
      <c r="X25">
        <v>176578735.67119101</v>
      </c>
    </row>
    <row r="26" spans="10:24" x14ac:dyDescent="0.35">
      <c r="X26" t="s">
        <v>15</v>
      </c>
    </row>
    <row r="27" spans="10:24" x14ac:dyDescent="0.35">
      <c r="X27" t="s">
        <v>11</v>
      </c>
    </row>
    <row r="28" spans="10:24" x14ac:dyDescent="0.35">
      <c r="J28">
        <v>1.246</v>
      </c>
      <c r="K28">
        <v>1.7410000000000001</v>
      </c>
      <c r="X28" t="s">
        <v>178</v>
      </c>
    </row>
    <row r="29" spans="10:24" x14ac:dyDescent="0.35">
      <c r="J29">
        <v>1.42</v>
      </c>
      <c r="K29">
        <v>1.329</v>
      </c>
      <c r="X29">
        <v>169695071.801819</v>
      </c>
    </row>
    <row r="30" spans="10:24" x14ac:dyDescent="0.35">
      <c r="J30">
        <v>1.5169999999999999</v>
      </c>
      <c r="K30">
        <v>1.4590000000000001</v>
      </c>
      <c r="X30" t="s">
        <v>15</v>
      </c>
    </row>
    <row r="31" spans="10:24" x14ac:dyDescent="0.35">
      <c r="J31">
        <v>1.3779999999999999</v>
      </c>
      <c r="K31">
        <v>1.284</v>
      </c>
      <c r="X31" t="s">
        <v>13</v>
      </c>
    </row>
    <row r="32" spans="10:24" x14ac:dyDescent="0.35">
      <c r="J32">
        <v>1.329</v>
      </c>
      <c r="K32">
        <v>1.2589999999999999</v>
      </c>
      <c r="X32" t="s">
        <v>179</v>
      </c>
    </row>
    <row r="33" spans="10:24" x14ac:dyDescent="0.35">
      <c r="J33">
        <v>1.29</v>
      </c>
      <c r="K33">
        <v>2.774</v>
      </c>
      <c r="X33">
        <v>200416537.13401699</v>
      </c>
    </row>
    <row r="34" spans="10:24" x14ac:dyDescent="0.35">
      <c r="J34">
        <v>1.357</v>
      </c>
      <c r="K34">
        <v>1.9450000000000001</v>
      </c>
      <c r="X34" t="s">
        <v>15</v>
      </c>
    </row>
    <row r="35" spans="10:24" x14ac:dyDescent="0.35">
      <c r="J35">
        <v>1.3089999999999999</v>
      </c>
      <c r="K35">
        <v>2.3010000000000002</v>
      </c>
      <c r="X35" t="s">
        <v>180</v>
      </c>
    </row>
    <row r="36" spans="10:24" x14ac:dyDescent="0.35">
      <c r="J36">
        <v>2.5590000000000002</v>
      </c>
      <c r="K36">
        <v>1.7669999999999999</v>
      </c>
      <c r="X36">
        <v>101746621.32195801</v>
      </c>
    </row>
    <row r="37" spans="10:24" x14ac:dyDescent="0.35">
      <c r="J37">
        <v>1.3320000000000001</v>
      </c>
      <c r="K37">
        <v>1.6830000000000001</v>
      </c>
      <c r="X37" t="s">
        <v>15</v>
      </c>
    </row>
    <row r="38" spans="10:24" x14ac:dyDescent="0.35">
      <c r="J38">
        <v>1.411</v>
      </c>
      <c r="K38">
        <v>1.552</v>
      </c>
      <c r="X38" t="s">
        <v>25</v>
      </c>
    </row>
    <row r="39" spans="10:24" x14ac:dyDescent="0.35">
      <c r="J39">
        <v>2.327</v>
      </c>
      <c r="K39">
        <v>1.407</v>
      </c>
      <c r="X39" t="s">
        <v>181</v>
      </c>
    </row>
    <row r="40" spans="10:24" x14ac:dyDescent="0.35">
      <c r="J40">
        <v>1.113</v>
      </c>
      <c r="K40">
        <v>1.2529999999999999</v>
      </c>
      <c r="X40">
        <v>93282658.528811395</v>
      </c>
    </row>
    <row r="41" spans="10:24" x14ac:dyDescent="0.35">
      <c r="J41">
        <v>1.4550000000000001</v>
      </c>
      <c r="K41">
        <v>1.349</v>
      </c>
      <c r="X41" t="s">
        <v>15</v>
      </c>
    </row>
    <row r="42" spans="10:24" x14ac:dyDescent="0.35">
      <c r="J42">
        <v>1.37</v>
      </c>
      <c r="K42">
        <v>1.841</v>
      </c>
      <c r="X42" t="s">
        <v>27</v>
      </c>
    </row>
    <row r="43" spans="10:24" x14ac:dyDescent="0.35">
      <c r="X43" t="s">
        <v>182</v>
      </c>
    </row>
    <row r="44" spans="10:24" x14ac:dyDescent="0.35">
      <c r="X44">
        <v>97080300.000645697</v>
      </c>
    </row>
    <row r="45" spans="10:24" x14ac:dyDescent="0.35">
      <c r="X45" t="s">
        <v>15</v>
      </c>
    </row>
    <row r="46" spans="10:24" x14ac:dyDescent="0.35">
      <c r="X46" t="s">
        <v>29</v>
      </c>
    </row>
    <row r="47" spans="10:24" x14ac:dyDescent="0.35">
      <c r="X47" t="s">
        <v>183</v>
      </c>
    </row>
    <row r="48" spans="10:24" x14ac:dyDescent="0.35">
      <c r="X48">
        <v>126510978.290507</v>
      </c>
    </row>
    <row r="49" spans="24:24" x14ac:dyDescent="0.35">
      <c r="X49" t="s">
        <v>15</v>
      </c>
    </row>
    <row r="50" spans="24:24" x14ac:dyDescent="0.35">
      <c r="X50" t="s">
        <v>31</v>
      </c>
    </row>
    <row r="51" spans="24:24" x14ac:dyDescent="0.35">
      <c r="X51" t="s">
        <v>184</v>
      </c>
    </row>
    <row r="52" spans="24:24" x14ac:dyDescent="0.35">
      <c r="X52">
        <v>97915316.036932901</v>
      </c>
    </row>
    <row r="53" spans="24:24" x14ac:dyDescent="0.35">
      <c r="X53" t="s">
        <v>15</v>
      </c>
    </row>
    <row r="54" spans="24:24" x14ac:dyDescent="0.35">
      <c r="X54" t="s">
        <v>33</v>
      </c>
    </row>
    <row r="55" spans="24:24" x14ac:dyDescent="0.35">
      <c r="X55" t="s">
        <v>28</v>
      </c>
    </row>
    <row r="56" spans="24:24" x14ac:dyDescent="0.35">
      <c r="X56">
        <v>98034068.610259607</v>
      </c>
    </row>
    <row r="57" spans="24:24" x14ac:dyDescent="0.35">
      <c r="X57" t="s">
        <v>15</v>
      </c>
    </row>
    <row r="58" spans="24:24" x14ac:dyDescent="0.35">
      <c r="X58" t="s">
        <v>35</v>
      </c>
    </row>
    <row r="59" spans="24:24" x14ac:dyDescent="0.35">
      <c r="X59" t="s">
        <v>185</v>
      </c>
    </row>
    <row r="60" spans="24:24" x14ac:dyDescent="0.35">
      <c r="X60">
        <v>98289264.808751196</v>
      </c>
    </row>
    <row r="61" spans="24:24" x14ac:dyDescent="0.35">
      <c r="X61" t="s">
        <v>15</v>
      </c>
    </row>
    <row r="62" spans="24:24" x14ac:dyDescent="0.35">
      <c r="X62" t="s">
        <v>37</v>
      </c>
    </row>
    <row r="63" spans="24:24" x14ac:dyDescent="0.35">
      <c r="X63" t="s">
        <v>186</v>
      </c>
    </row>
    <row r="64" spans="24:24" x14ac:dyDescent="0.35">
      <c r="X64">
        <v>93584760.283642799</v>
      </c>
    </row>
    <row r="65" spans="24:24" x14ac:dyDescent="0.35">
      <c r="X65" t="s">
        <v>15</v>
      </c>
    </row>
    <row r="66" spans="24:24" x14ac:dyDescent="0.35">
      <c r="X66" t="s">
        <v>39</v>
      </c>
    </row>
    <row r="67" spans="24:24" x14ac:dyDescent="0.35">
      <c r="X67" t="s">
        <v>187</v>
      </c>
    </row>
    <row r="68" spans="24:24" x14ac:dyDescent="0.35">
      <c r="X68">
        <v>97383388.844014898</v>
      </c>
    </row>
    <row r="69" spans="24:24" x14ac:dyDescent="0.35">
      <c r="X69" t="s">
        <v>15</v>
      </c>
    </row>
    <row r="70" spans="24:24" x14ac:dyDescent="0.35">
      <c r="X70" t="s">
        <v>41</v>
      </c>
    </row>
    <row r="71" spans="24:24" x14ac:dyDescent="0.35">
      <c r="X71" t="s">
        <v>188</v>
      </c>
    </row>
    <row r="72" spans="24:24" x14ac:dyDescent="0.35">
      <c r="X72">
        <v>126819498.780044</v>
      </c>
    </row>
    <row r="73" spans="24:24" x14ac:dyDescent="0.35">
      <c r="X73" t="s">
        <v>15</v>
      </c>
    </row>
    <row r="74" spans="24:24" x14ac:dyDescent="0.35">
      <c r="X74" t="s">
        <v>43</v>
      </c>
    </row>
    <row r="75" spans="24:24" x14ac:dyDescent="0.35">
      <c r="X75" t="s">
        <v>189</v>
      </c>
    </row>
    <row r="76" spans="24:24" x14ac:dyDescent="0.35">
      <c r="X76">
        <v>112269182.44856</v>
      </c>
    </row>
    <row r="77" spans="24:24" x14ac:dyDescent="0.35">
      <c r="X77" t="s">
        <v>15</v>
      </c>
    </row>
    <row r="78" spans="24:24" x14ac:dyDescent="0.35">
      <c r="X78" t="s">
        <v>45</v>
      </c>
    </row>
    <row r="79" spans="24:24" x14ac:dyDescent="0.35">
      <c r="X79" t="s">
        <v>190</v>
      </c>
    </row>
    <row r="80" spans="24:24" x14ac:dyDescent="0.35">
      <c r="X80">
        <v>112385247.341516</v>
      </c>
    </row>
    <row r="81" spans="24:24" x14ac:dyDescent="0.35">
      <c r="X81" t="s">
        <v>15</v>
      </c>
    </row>
    <row r="82" spans="24:24" x14ac:dyDescent="0.35">
      <c r="X82" t="s">
        <v>47</v>
      </c>
    </row>
    <row r="83" spans="24:24" x14ac:dyDescent="0.35">
      <c r="X83" t="s">
        <v>191</v>
      </c>
    </row>
    <row r="84" spans="24:24" x14ac:dyDescent="0.35">
      <c r="X84">
        <v>112651392.656693</v>
      </c>
    </row>
    <row r="85" spans="24:24" x14ac:dyDescent="0.35">
      <c r="X85" t="s">
        <v>15</v>
      </c>
    </row>
    <row r="86" spans="24:24" x14ac:dyDescent="0.35">
      <c r="X86" t="s">
        <v>49</v>
      </c>
    </row>
    <row r="87" spans="24:24" x14ac:dyDescent="0.35">
      <c r="X87" t="s">
        <v>192</v>
      </c>
    </row>
    <row r="88" spans="24:24" x14ac:dyDescent="0.35">
      <c r="X88">
        <v>117243943.812677</v>
      </c>
    </row>
    <row r="89" spans="24:24" x14ac:dyDescent="0.35">
      <c r="X89" t="s">
        <v>15</v>
      </c>
    </row>
    <row r="90" spans="24:24" x14ac:dyDescent="0.35">
      <c r="X90" t="s">
        <v>27</v>
      </c>
    </row>
    <row r="91" spans="24:24" x14ac:dyDescent="0.35">
      <c r="X91" t="s">
        <v>193</v>
      </c>
    </row>
    <row r="92" spans="24:24" x14ac:dyDescent="0.35">
      <c r="X92">
        <v>196019056.93202001</v>
      </c>
    </row>
    <row r="93" spans="24:24" x14ac:dyDescent="0.35">
      <c r="X93" t="s">
        <v>15</v>
      </c>
    </row>
    <row r="94" spans="24:24" x14ac:dyDescent="0.35">
      <c r="X94" t="s">
        <v>29</v>
      </c>
    </row>
    <row r="95" spans="24:24" x14ac:dyDescent="0.35">
      <c r="X95" t="s">
        <v>194</v>
      </c>
    </row>
    <row r="96" spans="24:24" x14ac:dyDescent="0.35">
      <c r="X96">
        <v>184212437.41773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Sharadga, Hussein</dc:creator>
  <cp:lastModifiedBy>Sharadga, Hussein</cp:lastModifiedBy>
  <dcterms:created xsi:type="dcterms:W3CDTF">2015-06-05T18:17:20Z</dcterms:created>
  <dcterms:modified xsi:type="dcterms:W3CDTF">2025-03-10T14:25:32Z</dcterms:modified>
</cp:coreProperties>
</file>