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ey\Downloads\"/>
    </mc:Choice>
  </mc:AlternateContent>
  <xr:revisionPtr revIDLastSave="0" documentId="13_ncr:1_{66C1881F-FFCA-43BD-853B-7E64631D4B3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duct List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2" i="2"/>
  <c r="A13" i="1"/>
  <c r="A14" i="1"/>
  <c r="A15" i="1"/>
  <c r="A16" i="1"/>
  <c r="A17" i="1"/>
  <c r="A18" i="1"/>
  <c r="A4" i="1"/>
  <c r="A5" i="1"/>
  <c r="A6" i="1"/>
  <c r="A7" i="1"/>
  <c r="A8" i="1"/>
  <c r="A9" i="1"/>
  <c r="A10" i="1"/>
  <c r="A11" i="1"/>
  <c r="A3" i="1"/>
</calcChain>
</file>

<file path=xl/sharedStrings.xml><?xml version="1.0" encoding="utf-8"?>
<sst xmlns="http://schemas.openxmlformats.org/spreadsheetml/2006/main" count="60" uniqueCount="31">
  <si>
    <t>ID</t>
  </si>
  <si>
    <t>Price Per Unit</t>
  </si>
  <si>
    <t>Product Name</t>
  </si>
  <si>
    <t>Priority</t>
  </si>
  <si>
    <t>Price</t>
  </si>
  <si>
    <t>Low</t>
  </si>
  <si>
    <t>Medium</t>
  </si>
  <si>
    <t>High</t>
  </si>
  <si>
    <t>VIP</t>
  </si>
  <si>
    <t>Order Number</t>
  </si>
  <si>
    <t>Product ID</t>
  </si>
  <si>
    <t>Shipping Priority</t>
  </si>
  <si>
    <t>Shipping Price</t>
  </si>
  <si>
    <t>V-neck shirt</t>
  </si>
  <si>
    <t>T-shirt</t>
  </si>
  <si>
    <t>Sweatshirt</t>
  </si>
  <si>
    <t>Hoodie</t>
  </si>
  <si>
    <t>Coffee Mug</t>
  </si>
  <si>
    <t>Tote Bag</t>
  </si>
  <si>
    <t>Sticker Sheet</t>
  </si>
  <si>
    <t>Face Mask</t>
  </si>
  <si>
    <t>Baseball Cap</t>
  </si>
  <si>
    <t>Thermos</t>
  </si>
  <si>
    <t>12"x18" Canvas Print</t>
  </si>
  <si>
    <t>Socks</t>
  </si>
  <si>
    <t>Bandana</t>
  </si>
  <si>
    <t>12" Square Canvas Print</t>
  </si>
  <si>
    <t>Enamel Pin</t>
  </si>
  <si>
    <t>Phone Cover</t>
  </si>
  <si>
    <t>Holiday Ornament</t>
  </si>
  <si>
    <t>Total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</si>
</sst>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0" fontId="3" fillId="0" borderId="0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0" xfId="0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workbookViewId="0">
      <selection activeCell="C12" sqref="C12"/>
    </sheetView>
  </sheetViews>
  <sheetFormatPr defaultColWidth="8.85546875" defaultRowHeight="15" x14ac:dyDescent="0.25"/>
  <cols>
    <col min="2" max="2" width="25.7109375" customWidth="1"/>
    <col min="3" max="3" width="15.28515625" customWidth="1"/>
    <col min="4" max="4" width="10.7109375" customWidth="1"/>
    <col min="5" max="5" width="11.7109375" customWidth="1"/>
  </cols>
  <sheetData>
    <row r="1" spans="1:6" ht="15.75" thickBot="1" x14ac:dyDescent="0.3">
      <c r="A1" s="2" t="s">
        <v>0</v>
      </c>
      <c r="B1" s="2" t="s">
        <v>2</v>
      </c>
      <c r="C1" s="2" t="s">
        <v>1</v>
      </c>
      <c r="D1" s="5"/>
      <c r="E1" s="2" t="s">
        <v>3</v>
      </c>
      <c r="F1" s="6" t="s">
        <v>4</v>
      </c>
    </row>
    <row r="2" spans="1:6" ht="15.75" thickTop="1" x14ac:dyDescent="0.25">
      <c r="A2">
        <v>100</v>
      </c>
      <c r="B2" s="3" t="s">
        <v>13</v>
      </c>
      <c r="C2" s="4">
        <v>19.989999999999998</v>
      </c>
      <c r="E2" t="s">
        <v>5</v>
      </c>
      <c r="F2" s="4">
        <v>3.3</v>
      </c>
    </row>
    <row r="3" spans="1:6" x14ac:dyDescent="0.25">
      <c r="A3">
        <f>100+ROW()-2</f>
        <v>101</v>
      </c>
      <c r="B3" s="3" t="s">
        <v>14</v>
      </c>
      <c r="C3" s="4">
        <v>17.96</v>
      </c>
      <c r="E3" t="s">
        <v>6</v>
      </c>
      <c r="F3" s="4">
        <v>4.04</v>
      </c>
    </row>
    <row r="4" spans="1:6" x14ac:dyDescent="0.25">
      <c r="A4">
        <f t="shared" ref="A4:A11" si="0">100+ROW()-2</f>
        <v>102</v>
      </c>
      <c r="B4" s="3" t="s">
        <v>15</v>
      </c>
      <c r="C4" s="4">
        <v>24.98</v>
      </c>
      <c r="E4" t="s">
        <v>7</v>
      </c>
      <c r="F4" s="4">
        <v>7.9</v>
      </c>
    </row>
    <row r="5" spans="1:6" x14ac:dyDescent="0.25">
      <c r="A5">
        <f t="shared" si="0"/>
        <v>103</v>
      </c>
      <c r="B5" s="3" t="s">
        <v>16</v>
      </c>
      <c r="C5" s="4">
        <v>29.98</v>
      </c>
      <c r="E5" t="s">
        <v>8</v>
      </c>
      <c r="F5" s="4">
        <v>23</v>
      </c>
    </row>
    <row r="6" spans="1:6" x14ac:dyDescent="0.25">
      <c r="A6">
        <f t="shared" si="0"/>
        <v>104</v>
      </c>
      <c r="B6" s="3" t="s">
        <v>17</v>
      </c>
      <c r="C6" s="4">
        <v>15.99</v>
      </c>
    </row>
    <row r="7" spans="1:6" x14ac:dyDescent="0.25">
      <c r="A7">
        <f t="shared" si="0"/>
        <v>105</v>
      </c>
      <c r="B7" s="3" t="s">
        <v>18</v>
      </c>
      <c r="C7" s="4">
        <v>10.99</v>
      </c>
    </row>
    <row r="8" spans="1:6" x14ac:dyDescent="0.25">
      <c r="A8">
        <f t="shared" si="0"/>
        <v>106</v>
      </c>
      <c r="B8" s="3" t="s">
        <v>19</v>
      </c>
      <c r="C8" s="4">
        <v>7.99</v>
      </c>
    </row>
    <row r="9" spans="1:6" x14ac:dyDescent="0.25">
      <c r="A9">
        <f t="shared" si="0"/>
        <v>107</v>
      </c>
      <c r="B9" s="3" t="s">
        <v>27</v>
      </c>
      <c r="C9" s="4">
        <v>5.49</v>
      </c>
    </row>
    <row r="10" spans="1:6" x14ac:dyDescent="0.25">
      <c r="A10">
        <f t="shared" si="0"/>
        <v>108</v>
      </c>
      <c r="B10" s="3" t="s">
        <v>28</v>
      </c>
      <c r="C10" s="4">
        <v>16.98</v>
      </c>
    </row>
    <row r="11" spans="1:6" x14ac:dyDescent="0.25">
      <c r="A11">
        <f t="shared" si="0"/>
        <v>109</v>
      </c>
      <c r="B11" s="3" t="s">
        <v>29</v>
      </c>
      <c r="C11" s="4">
        <v>10.52</v>
      </c>
    </row>
    <row r="12" spans="1:6" x14ac:dyDescent="0.25">
      <c r="A12">
        <v>200</v>
      </c>
      <c r="B12" s="3" t="s">
        <v>20</v>
      </c>
      <c r="C12" s="4">
        <v>12.49</v>
      </c>
    </row>
    <row r="13" spans="1:6" x14ac:dyDescent="0.25">
      <c r="A13">
        <f>A12+1</f>
        <v>201</v>
      </c>
      <c r="B13" s="3" t="s">
        <v>21</v>
      </c>
      <c r="C13" s="4">
        <v>24.49</v>
      </c>
    </row>
    <row r="14" spans="1:6" x14ac:dyDescent="0.25">
      <c r="A14">
        <f t="shared" ref="A14:A18" si="1">A13+1</f>
        <v>202</v>
      </c>
      <c r="B14" s="3" t="s">
        <v>22</v>
      </c>
      <c r="C14" s="4">
        <v>17.489999999999998</v>
      </c>
    </row>
    <row r="15" spans="1:6" x14ac:dyDescent="0.25">
      <c r="A15">
        <f t="shared" si="1"/>
        <v>203</v>
      </c>
      <c r="B15" s="3" t="s">
        <v>26</v>
      </c>
      <c r="C15" s="4">
        <v>19.989999999999998</v>
      </c>
    </row>
    <row r="16" spans="1:6" x14ac:dyDescent="0.25">
      <c r="A16">
        <f t="shared" si="1"/>
        <v>204</v>
      </c>
      <c r="B16" s="3" t="s">
        <v>23</v>
      </c>
      <c r="C16" s="4">
        <v>25.49</v>
      </c>
    </row>
    <row r="17" spans="1:3" x14ac:dyDescent="0.25">
      <c r="A17">
        <f t="shared" si="1"/>
        <v>205</v>
      </c>
      <c r="B17" s="3" t="s">
        <v>24</v>
      </c>
      <c r="C17" s="4">
        <v>15.99</v>
      </c>
    </row>
    <row r="18" spans="1:3" x14ac:dyDescent="0.25">
      <c r="A18">
        <f t="shared" si="1"/>
        <v>206</v>
      </c>
      <c r="B18" s="3" t="s">
        <v>25</v>
      </c>
      <c r="C18" s="4">
        <v>10.99</v>
      </c>
    </row>
    <row r="19" spans="1:3" x14ac:dyDescent="0.25">
      <c r="B19" s="3"/>
    </row>
    <row r="20" spans="1:3" x14ac:dyDescent="0.25">
      <c r="B2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J12" sqref="J12"/>
    </sheetView>
  </sheetViews>
  <sheetFormatPr defaultColWidth="8.85546875" defaultRowHeight="15" x14ac:dyDescent="0.25"/>
  <cols>
    <col min="1" max="2" width="15.7109375" customWidth="1"/>
    <col min="3" max="3" width="17.7109375" customWidth="1"/>
    <col min="4" max="8" width="15.7109375" customWidth="1"/>
  </cols>
  <sheetData>
    <row r="1" spans="1:6" x14ac:dyDescent="0.25">
      <c r="A1" s="1" t="s">
        <v>9</v>
      </c>
      <c r="B1" s="1" t="s">
        <v>10</v>
      </c>
      <c r="C1" s="1" t="s">
        <v>11</v>
      </c>
      <c r="D1" s="1" t="s">
        <v>4</v>
      </c>
      <c r="E1" s="1" t="s">
        <v>12</v>
      </c>
      <c r="F1" s="1" t="s">
        <v>30</v>
      </c>
    </row>
    <row r="2" spans="1:6" ht="15.75" x14ac:dyDescent="0.25">
      <c r="A2" s="7">
        <v>10013651</v>
      </c>
      <c r="B2" s="7">
        <v>204</v>
      </c>
      <c r="C2" s="7" t="s">
        <v>6</v>
      </c>
      <c r="D2" s="4">
        <f>VLOOKUP(B2,'Product List'!A$2:C$18,3,FALSE)</f>
        <v>25.49</v>
      </c>
      <c r="E2" s="4">
        <f>VLOOKUP(C2,'Product List'!E$2:F$5,2,FALSE)</f>
        <v>4.04</v>
      </c>
      <c r="F2" s="8">
        <f>SUM(D2,E2)</f>
        <v>29.529999999999998</v>
      </c>
    </row>
    <row r="3" spans="1:6" ht="15.75" x14ac:dyDescent="0.25">
      <c r="A3" s="7">
        <v>10013651</v>
      </c>
      <c r="B3" s="7">
        <v>201</v>
      </c>
      <c r="C3" s="7" t="s">
        <v>7</v>
      </c>
      <c r="D3" s="4">
        <f>VLOOKUP(B3,'Product List'!A$2:C$18,3,FALSE)</f>
        <v>24.49</v>
      </c>
      <c r="E3" s="4">
        <f>VLOOKUP(C3,'Product List'!E$2:F$5,2,FALSE)</f>
        <v>7.9</v>
      </c>
      <c r="F3" s="8">
        <f t="shared" ref="F3:F29" si="0">SUM(D3,E3)</f>
        <v>32.39</v>
      </c>
    </row>
    <row r="4" spans="1:6" ht="15.75" x14ac:dyDescent="0.25">
      <c r="A4" s="7">
        <v>10013651</v>
      </c>
      <c r="B4" s="7">
        <v>203</v>
      </c>
      <c r="C4" s="7" t="s">
        <v>8</v>
      </c>
      <c r="D4" s="4">
        <f>VLOOKUP(B4,'Product List'!A$2:C$18,3,FALSE)</f>
        <v>19.989999999999998</v>
      </c>
      <c r="E4" s="4">
        <f>VLOOKUP(C4,'Product List'!E$2:F$5,2,FALSE)</f>
        <v>23</v>
      </c>
      <c r="F4" s="8">
        <f t="shared" si="0"/>
        <v>42.989999999999995</v>
      </c>
    </row>
    <row r="5" spans="1:6" ht="15.75" x14ac:dyDescent="0.25">
      <c r="A5" s="7">
        <v>10013651</v>
      </c>
      <c r="B5" s="7">
        <v>103</v>
      </c>
      <c r="C5" s="7" t="s">
        <v>5</v>
      </c>
      <c r="D5" s="4">
        <f>VLOOKUP(B5,'Product List'!A$2:C$18,3,FALSE)</f>
        <v>29.98</v>
      </c>
      <c r="E5" s="4">
        <f>VLOOKUP(C5,'Product List'!E$2:F$5,2,FALSE)</f>
        <v>3.3</v>
      </c>
      <c r="F5" s="8">
        <f t="shared" si="0"/>
        <v>33.28</v>
      </c>
    </row>
    <row r="6" spans="1:6" ht="15.75" x14ac:dyDescent="0.25">
      <c r="A6" s="7">
        <v>10013651</v>
      </c>
      <c r="B6" s="7">
        <v>205</v>
      </c>
      <c r="C6" s="7" t="s">
        <v>6</v>
      </c>
      <c r="D6" s="4">
        <f>VLOOKUP(B6,'Product List'!A$2:C$18,3,FALSE)</f>
        <v>15.99</v>
      </c>
      <c r="E6" s="4">
        <f>VLOOKUP(C6,'Product List'!E$2:F$5,2,FALSE)</f>
        <v>4.04</v>
      </c>
      <c r="F6" s="8">
        <f t="shared" si="0"/>
        <v>20.03</v>
      </c>
    </row>
    <row r="7" spans="1:6" ht="15.75" x14ac:dyDescent="0.25">
      <c r="A7" s="7">
        <v>10013651</v>
      </c>
      <c r="B7" s="7">
        <v>102</v>
      </c>
      <c r="C7" s="7" t="s">
        <v>7</v>
      </c>
      <c r="D7" s="4">
        <f>VLOOKUP(B7,'Product List'!A$2:C$18,3,FALSE)</f>
        <v>24.98</v>
      </c>
      <c r="E7" s="4">
        <f>VLOOKUP(C7,'Product List'!E$2:F$5,2,FALSE)</f>
        <v>7.9</v>
      </c>
      <c r="F7" s="8">
        <f t="shared" si="0"/>
        <v>32.880000000000003</v>
      </c>
    </row>
    <row r="8" spans="1:6" ht="15.75" x14ac:dyDescent="0.25">
      <c r="A8" s="7">
        <v>10013652</v>
      </c>
      <c r="B8" s="7">
        <v>109</v>
      </c>
      <c r="C8" s="7" t="s">
        <v>5</v>
      </c>
      <c r="D8" s="4">
        <f>VLOOKUP(B8,'Product List'!A$2:C$18,3,FALSE)</f>
        <v>10.52</v>
      </c>
      <c r="E8" s="4">
        <f>VLOOKUP(C8,'Product List'!E$2:F$5,2,FALSE)</f>
        <v>3.3</v>
      </c>
      <c r="F8" s="8">
        <f t="shared" si="0"/>
        <v>13.82</v>
      </c>
    </row>
    <row r="9" spans="1:6" ht="15.75" x14ac:dyDescent="0.25">
      <c r="A9" s="7">
        <v>10013652</v>
      </c>
      <c r="B9" s="7">
        <v>101</v>
      </c>
      <c r="C9" s="7" t="s">
        <v>8</v>
      </c>
      <c r="D9" s="4">
        <f>VLOOKUP(B9,'Product List'!A$2:C$18,3,FALSE)</f>
        <v>17.96</v>
      </c>
      <c r="E9" s="4">
        <f>VLOOKUP(C9,'Product List'!E$2:F$5,2,FALSE)</f>
        <v>23</v>
      </c>
      <c r="F9" s="8">
        <f t="shared" si="0"/>
        <v>40.96</v>
      </c>
    </row>
    <row r="10" spans="1:6" ht="15.75" x14ac:dyDescent="0.25">
      <c r="A10" s="7">
        <v>10013652</v>
      </c>
      <c r="B10" s="7">
        <v>105</v>
      </c>
      <c r="C10" s="7" t="s">
        <v>5</v>
      </c>
      <c r="D10" s="4">
        <f>VLOOKUP(B10,'Product List'!A$2:C$18,3,FALSE)</f>
        <v>10.99</v>
      </c>
      <c r="E10" s="4">
        <f>VLOOKUP(C10,'Product List'!E$2:F$5,2,FALSE)</f>
        <v>3.3</v>
      </c>
      <c r="F10" s="8">
        <f t="shared" si="0"/>
        <v>14.29</v>
      </c>
    </row>
    <row r="11" spans="1:6" ht="15.75" x14ac:dyDescent="0.25">
      <c r="A11" s="7">
        <v>10013652</v>
      </c>
      <c r="B11" s="7">
        <v>201</v>
      </c>
      <c r="C11" s="7" t="s">
        <v>6</v>
      </c>
      <c r="D11" s="4">
        <f>VLOOKUP(B11,'Product List'!A$2:C$18,3,FALSE)</f>
        <v>24.49</v>
      </c>
      <c r="E11" s="4">
        <f>VLOOKUP(C11,'Product List'!E$2:F$5,2,FALSE)</f>
        <v>4.04</v>
      </c>
      <c r="F11" s="8">
        <f t="shared" si="0"/>
        <v>28.529999999999998</v>
      </c>
    </row>
    <row r="12" spans="1:6" ht="15.75" x14ac:dyDescent="0.25">
      <c r="A12" s="7">
        <v>10013652</v>
      </c>
      <c r="B12" s="7">
        <v>103</v>
      </c>
      <c r="C12" s="7" t="s">
        <v>5</v>
      </c>
      <c r="D12" s="4">
        <f>VLOOKUP(B12,'Product List'!A$2:C$18,3,FALSE)</f>
        <v>29.98</v>
      </c>
      <c r="E12" s="4">
        <f>VLOOKUP(C12,'Product List'!E$2:F$5,2,FALSE)</f>
        <v>3.3</v>
      </c>
      <c r="F12" s="8">
        <f t="shared" si="0"/>
        <v>33.28</v>
      </c>
    </row>
    <row r="13" spans="1:6" ht="15.75" x14ac:dyDescent="0.25">
      <c r="A13" s="7">
        <v>10013652</v>
      </c>
      <c r="B13" s="7">
        <v>107</v>
      </c>
      <c r="C13" s="7" t="s">
        <v>8</v>
      </c>
      <c r="D13" s="4">
        <f>VLOOKUP(B13,'Product List'!A$2:C$18,3,FALSE)</f>
        <v>5.49</v>
      </c>
      <c r="E13" s="4">
        <f>VLOOKUP(C13,'Product List'!E$2:F$5,2,FALSE)</f>
        <v>23</v>
      </c>
      <c r="F13" s="8">
        <f t="shared" si="0"/>
        <v>28.490000000000002</v>
      </c>
    </row>
    <row r="14" spans="1:6" ht="15.75" x14ac:dyDescent="0.25">
      <c r="A14" s="7">
        <v>10013653</v>
      </c>
      <c r="B14" s="7">
        <v>203</v>
      </c>
      <c r="C14" s="7" t="s">
        <v>7</v>
      </c>
      <c r="D14" s="4">
        <f>VLOOKUP(B14,'Product List'!A$2:C$18,3,FALSE)</f>
        <v>19.989999999999998</v>
      </c>
      <c r="E14" s="4">
        <f>VLOOKUP(C14,'Product List'!E$2:F$5,2,FALSE)</f>
        <v>7.9</v>
      </c>
      <c r="F14" s="8">
        <f t="shared" si="0"/>
        <v>27.89</v>
      </c>
    </row>
    <row r="15" spans="1:6" ht="15.75" x14ac:dyDescent="0.25">
      <c r="A15" s="7">
        <v>10013653</v>
      </c>
      <c r="B15" s="7">
        <v>201</v>
      </c>
      <c r="C15" s="7" t="s">
        <v>6</v>
      </c>
      <c r="D15" s="4">
        <f>VLOOKUP(B15,'Product List'!A$2:C$18,3,FALSE)</f>
        <v>24.49</v>
      </c>
      <c r="E15" s="4">
        <f>VLOOKUP(C15,'Product List'!E$2:F$5,2,FALSE)</f>
        <v>4.04</v>
      </c>
      <c r="F15" s="8">
        <f t="shared" si="0"/>
        <v>28.529999999999998</v>
      </c>
    </row>
    <row r="16" spans="1:6" ht="15.75" x14ac:dyDescent="0.25">
      <c r="A16" s="7">
        <v>10013653</v>
      </c>
      <c r="B16" s="7">
        <v>206</v>
      </c>
      <c r="C16" s="7" t="s">
        <v>8</v>
      </c>
      <c r="D16" s="4">
        <f>VLOOKUP(B16,'Product List'!A$2:C$18,3,FALSE)</f>
        <v>10.99</v>
      </c>
      <c r="E16" s="4">
        <f>VLOOKUP(C16,'Product List'!E$2:F$5,2,FALSE)</f>
        <v>23</v>
      </c>
      <c r="F16" s="8">
        <f t="shared" si="0"/>
        <v>33.99</v>
      </c>
    </row>
    <row r="17" spans="1:6" ht="15.75" x14ac:dyDescent="0.25">
      <c r="A17" s="7">
        <v>10013653</v>
      </c>
      <c r="B17" s="7">
        <v>104</v>
      </c>
      <c r="C17" s="7" t="s">
        <v>6</v>
      </c>
      <c r="D17" s="4">
        <f>VLOOKUP(B17,'Product List'!A$2:C$18,3,FALSE)</f>
        <v>15.99</v>
      </c>
      <c r="E17" s="4">
        <f>VLOOKUP(C17,'Product List'!E$2:F$5,2,FALSE)</f>
        <v>4.04</v>
      </c>
      <c r="F17" s="8">
        <f t="shared" si="0"/>
        <v>20.03</v>
      </c>
    </row>
    <row r="18" spans="1:6" ht="15.75" x14ac:dyDescent="0.25">
      <c r="A18" s="7">
        <v>10013653</v>
      </c>
      <c r="B18" s="7">
        <v>202</v>
      </c>
      <c r="C18" s="7" t="s">
        <v>6</v>
      </c>
      <c r="D18" s="4">
        <f>VLOOKUP(B18,'Product List'!A$2:C$18,3,FALSE)</f>
        <v>17.489999999999998</v>
      </c>
      <c r="E18" s="4">
        <f>VLOOKUP(C18,'Product List'!E$2:F$5,2,FALSE)</f>
        <v>4.04</v>
      </c>
      <c r="F18" s="8">
        <f t="shared" si="0"/>
        <v>21.529999999999998</v>
      </c>
    </row>
    <row r="19" spans="1:6" ht="15.75" x14ac:dyDescent="0.25">
      <c r="A19" s="7">
        <v>10013653</v>
      </c>
      <c r="B19" s="7">
        <v>202</v>
      </c>
      <c r="C19" s="7" t="s">
        <v>5</v>
      </c>
      <c r="D19" s="4">
        <f>VLOOKUP(B19,'Product List'!A$2:C$18,3,FALSE)</f>
        <v>17.489999999999998</v>
      </c>
      <c r="E19" s="4">
        <f>VLOOKUP(C19,'Product List'!E$2:F$5,2,FALSE)</f>
        <v>3.3</v>
      </c>
      <c r="F19" s="8">
        <f t="shared" si="0"/>
        <v>20.79</v>
      </c>
    </row>
    <row r="20" spans="1:6" ht="15.75" x14ac:dyDescent="0.25">
      <c r="A20" s="7">
        <v>10013654</v>
      </c>
      <c r="B20" s="7">
        <v>206</v>
      </c>
      <c r="C20" s="7" t="s">
        <v>7</v>
      </c>
      <c r="D20" s="4">
        <f>VLOOKUP(B20,'Product List'!A$2:C$18,3,FALSE)</f>
        <v>10.99</v>
      </c>
      <c r="E20" s="4">
        <f>VLOOKUP(C20,'Product List'!E$2:F$5,2,FALSE)</f>
        <v>7.9</v>
      </c>
      <c r="F20" s="8">
        <f t="shared" si="0"/>
        <v>18.89</v>
      </c>
    </row>
    <row r="21" spans="1:6" ht="15.75" x14ac:dyDescent="0.25">
      <c r="A21" s="7">
        <v>10013654</v>
      </c>
      <c r="B21" s="7">
        <v>201</v>
      </c>
      <c r="C21" s="7" t="s">
        <v>8</v>
      </c>
      <c r="D21" s="4">
        <f>VLOOKUP(B21,'Product List'!A$2:C$18,3,FALSE)</f>
        <v>24.49</v>
      </c>
      <c r="E21" s="4">
        <f>VLOOKUP(C21,'Product List'!E$2:F$5,2,FALSE)</f>
        <v>23</v>
      </c>
      <c r="F21" s="8">
        <f t="shared" si="0"/>
        <v>47.489999999999995</v>
      </c>
    </row>
    <row r="22" spans="1:6" ht="15.75" x14ac:dyDescent="0.25">
      <c r="A22" s="7">
        <v>10013654</v>
      </c>
      <c r="B22" s="7">
        <v>206</v>
      </c>
      <c r="C22" s="7" t="s">
        <v>7</v>
      </c>
      <c r="D22" s="4">
        <f>VLOOKUP(B22,'Product List'!A$2:C$18,3,FALSE)</f>
        <v>10.99</v>
      </c>
      <c r="E22" s="4">
        <f>VLOOKUP(C22,'Product List'!E$2:F$5,2,FALSE)</f>
        <v>7.9</v>
      </c>
      <c r="F22" s="8">
        <f t="shared" si="0"/>
        <v>18.89</v>
      </c>
    </row>
    <row r="23" spans="1:6" ht="15.75" x14ac:dyDescent="0.25">
      <c r="A23" s="7">
        <v>10013654</v>
      </c>
      <c r="B23" s="7">
        <v>101</v>
      </c>
      <c r="C23" s="7" t="s">
        <v>6</v>
      </c>
      <c r="D23" s="4">
        <f>VLOOKUP(B23,'Product List'!A$2:C$18,3,FALSE)</f>
        <v>17.96</v>
      </c>
      <c r="E23" s="4">
        <f>VLOOKUP(C23,'Product List'!E$2:F$5,2,FALSE)</f>
        <v>4.04</v>
      </c>
      <c r="F23" s="8">
        <f t="shared" si="0"/>
        <v>22</v>
      </c>
    </row>
    <row r="24" spans="1:6" ht="15.75" x14ac:dyDescent="0.25">
      <c r="A24" s="7">
        <v>10013655</v>
      </c>
      <c r="B24" s="7">
        <v>103</v>
      </c>
      <c r="C24" s="7" t="s">
        <v>7</v>
      </c>
      <c r="D24" s="4">
        <f>VLOOKUP(B24,'Product List'!A$2:C$18,3,FALSE)</f>
        <v>29.98</v>
      </c>
      <c r="E24" s="4">
        <f>VLOOKUP(C24,'Product List'!E$2:F$5,2,FALSE)</f>
        <v>7.9</v>
      </c>
      <c r="F24" s="8">
        <f t="shared" si="0"/>
        <v>37.880000000000003</v>
      </c>
    </row>
    <row r="25" spans="1:6" ht="15.75" x14ac:dyDescent="0.25">
      <c r="A25" s="7">
        <v>10013656</v>
      </c>
      <c r="B25" s="7">
        <v>200</v>
      </c>
      <c r="C25" s="7" t="s">
        <v>7</v>
      </c>
      <c r="D25" s="4">
        <f>VLOOKUP(B25,'Product List'!A$2:C$18,3,FALSE)</f>
        <v>12.49</v>
      </c>
      <c r="E25" s="4">
        <f>VLOOKUP(C25,'Product List'!E$2:F$5,2,FALSE)</f>
        <v>7.9</v>
      </c>
      <c r="F25" s="8">
        <f t="shared" si="0"/>
        <v>20.39</v>
      </c>
    </row>
    <row r="26" spans="1:6" ht="15.75" x14ac:dyDescent="0.25">
      <c r="A26" s="7">
        <v>10013656</v>
      </c>
      <c r="B26" s="7">
        <v>205</v>
      </c>
      <c r="C26" s="7" t="s">
        <v>6</v>
      </c>
      <c r="D26" s="4">
        <f>VLOOKUP(B26,'Product List'!A$2:C$18,3,FALSE)</f>
        <v>15.99</v>
      </c>
      <c r="E26" s="4">
        <f>VLOOKUP(C26,'Product List'!E$2:F$5,2,FALSE)</f>
        <v>4.04</v>
      </c>
      <c r="F26" s="8">
        <f t="shared" si="0"/>
        <v>20.03</v>
      </c>
    </row>
    <row r="27" spans="1:6" ht="15.75" x14ac:dyDescent="0.25">
      <c r="A27" s="7">
        <v>10013656</v>
      </c>
      <c r="B27" s="7">
        <v>200</v>
      </c>
      <c r="C27" s="7" t="s">
        <v>7</v>
      </c>
      <c r="D27" s="4">
        <f>VLOOKUP(B27,'Product List'!A$2:C$18,3,FALSE)</f>
        <v>12.49</v>
      </c>
      <c r="E27" s="4">
        <f>VLOOKUP(C27,'Product List'!E$2:F$5,2,FALSE)</f>
        <v>7.9</v>
      </c>
      <c r="F27" s="8">
        <f t="shared" si="0"/>
        <v>20.39</v>
      </c>
    </row>
    <row r="28" spans="1:6" ht="15.75" x14ac:dyDescent="0.25">
      <c r="A28" s="7">
        <v>10013656</v>
      </c>
      <c r="B28" s="7">
        <v>106</v>
      </c>
      <c r="C28" s="7" t="s">
        <v>6</v>
      </c>
      <c r="D28" s="4">
        <f>VLOOKUP(B28,'Product List'!A$2:C$18,3,FALSE)</f>
        <v>7.99</v>
      </c>
      <c r="E28" s="4">
        <f>VLOOKUP(C28,'Product List'!E$2:F$5,2,FALSE)</f>
        <v>4.04</v>
      </c>
      <c r="F28" s="8">
        <f t="shared" si="0"/>
        <v>12.030000000000001</v>
      </c>
    </row>
    <row r="29" spans="1:6" ht="15.75" x14ac:dyDescent="0.25">
      <c r="A29" s="7">
        <v>10013656</v>
      </c>
      <c r="B29" s="7">
        <v>205</v>
      </c>
      <c r="C29" s="7" t="s">
        <v>6</v>
      </c>
      <c r="D29" s="4">
        <f>VLOOKUP(B29,'Product List'!A$2:C$18,3,FALSE)</f>
        <v>15.99</v>
      </c>
      <c r="E29" s="4">
        <f>VLOOKUP(C29,'Product List'!E$2:F$5,2,FALSE)</f>
        <v>4.04</v>
      </c>
      <c r="F29" s="8">
        <f t="shared" si="0"/>
        <v>20.03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List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Harrison Teyfur</cp:lastModifiedBy>
  <dcterms:created xsi:type="dcterms:W3CDTF">2017-06-08T18:33:19Z</dcterms:created>
  <dcterms:modified xsi:type="dcterms:W3CDTF">2024-08-01T04:39:26Z</dcterms:modified>
  <cp:category/>
</cp:coreProperties>
</file>