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871ef8a7359e10/Documents/Y2^J Semester 2/PHYS2922/SSP Solar/ITOModelling/data/"/>
    </mc:Choice>
  </mc:AlternateContent>
  <xr:revisionPtr revIDLastSave="3" documentId="13_ncr:1_{D9BC4062-3E99-445F-8A0C-5E10070F50A0}" xr6:coauthVersionLast="45" xr6:coauthVersionMax="45" xr10:uidLastSave="{06F7C1AE-400B-43CF-9D9D-EA5D04FFC414}"/>
  <bookViews>
    <workbookView xWindow="380" yWindow="380" windowWidth="18720" windowHeight="11840" activeTab="1" xr2:uid="{F3C080E7-7A67-4327-9359-7ED927019913}"/>
  </bookViews>
  <sheets>
    <sheet name="ITO Sheet" sheetId="1" r:id="rId1"/>
    <sheet name="Straight" sheetId="2" r:id="rId2"/>
  </sheets>
  <definedNames>
    <definedName name="solver_adj" localSheetId="0" hidden="1">'ITO Sheet'!$D$3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'ITO Sheet'!$E$3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2" l="1"/>
  <c r="H2" i="2"/>
  <c r="E3" i="1" l="1"/>
  <c r="E2" i="1"/>
</calcChain>
</file>

<file path=xl/sharedStrings.xml><?xml version="1.0" encoding="utf-8"?>
<sst xmlns="http://schemas.openxmlformats.org/spreadsheetml/2006/main" count="26" uniqueCount="21">
  <si>
    <t>Rsh</t>
  </si>
  <si>
    <t>Ra</t>
  </si>
  <si>
    <t>Rb</t>
  </si>
  <si>
    <t>T1-1</t>
  </si>
  <si>
    <t>T1-2</t>
  </si>
  <si>
    <t>T2-1</t>
  </si>
  <si>
    <t>T2-2</t>
  </si>
  <si>
    <t>T3-1</t>
  </si>
  <si>
    <t>T3-2</t>
  </si>
  <si>
    <t>Solve</t>
  </si>
  <si>
    <t>after etching</t>
  </si>
  <si>
    <t>before etching</t>
  </si>
  <si>
    <t>Observation</t>
  </si>
  <si>
    <t>n bars</t>
  </si>
  <si>
    <t>Ito</t>
  </si>
  <si>
    <t>ITO 500degC</t>
  </si>
  <si>
    <t>Notes</t>
  </si>
  <si>
    <t>* sample appears damaged</t>
  </si>
  <si>
    <t>h</t>
  </si>
  <si>
    <t>d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</si>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</sst>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1F4DD-9DB2-40B2-9850-459B33B47EE8}">
  <dimension ref="A1:L30"/>
  <sheetViews>
    <sheetView workbookViewId="0">
      <selection activeCell="D2" sqref="D2"/>
    </sheetView>
  </sheetViews>
  <sheetFormatPr defaultRowHeight="14.5" x14ac:dyDescent="0.35"/>
  <cols>
    <col min="1" max="1" width="10.54296875" bestFit="1" customWidth="1"/>
    <col min="5" max="5" width="9.1796875" style="1"/>
  </cols>
  <sheetData>
    <row r="1" spans="1:12" x14ac:dyDescent="0.35">
      <c r="A1" t="s">
        <v>12</v>
      </c>
      <c r="B1" t="s">
        <v>1</v>
      </c>
      <c r="C1" t="s">
        <v>2</v>
      </c>
      <c r="D1" t="s">
        <v>0</v>
      </c>
      <c r="E1" s="1" t="s">
        <v>9</v>
      </c>
    </row>
    <row r="2" spans="1:12" x14ac:dyDescent="0.35">
      <c r="A2" s="3" t="s">
        <v>15</v>
      </c>
      <c r="B2" s="4">
        <v>12.1</v>
      </c>
      <c r="C2" s="4">
        <v>4.5</v>
      </c>
      <c r="D2" s="4">
        <v>34.713729999999998</v>
      </c>
      <c r="E2" s="1">
        <f>EXP(-PI()*B2/D2)+EXP(-PI()*C2/D2)</f>
        <v>1.0000006624678035</v>
      </c>
    </row>
    <row r="3" spans="1:12" x14ac:dyDescent="0.35">
      <c r="A3" s="3" t="s">
        <v>14</v>
      </c>
      <c r="B3" s="4">
        <v>0.97</v>
      </c>
      <c r="C3" s="4">
        <v>2.7</v>
      </c>
      <c r="D3" s="4">
        <v>7.6332930000000001</v>
      </c>
      <c r="E3" s="1">
        <f>EXP(-PI()*B3/D3)+EXP(-PI()*C3/D3)</f>
        <v>1.0000004637077233</v>
      </c>
    </row>
    <row r="11" spans="1:12" x14ac:dyDescent="0.35">
      <c r="H11" s="2"/>
      <c r="I11" s="3"/>
      <c r="J11" s="3"/>
      <c r="K11" s="3"/>
      <c r="L11" s="3"/>
    </row>
    <row r="12" spans="1:12" x14ac:dyDescent="0.35">
      <c r="H12" s="3"/>
      <c r="I12" s="4"/>
      <c r="J12" s="4"/>
      <c r="K12" s="4"/>
      <c r="L12" s="4"/>
    </row>
    <row r="13" spans="1:12" x14ac:dyDescent="0.35">
      <c r="H13" s="3"/>
      <c r="I13" s="4"/>
      <c r="J13" s="4"/>
      <c r="K13" s="4"/>
      <c r="L13" s="4"/>
    </row>
    <row r="14" spans="1:12" x14ac:dyDescent="0.35">
      <c r="H14" s="2"/>
      <c r="I14" s="2"/>
      <c r="J14" s="2"/>
      <c r="K14" s="2"/>
      <c r="L14" s="2"/>
    </row>
    <row r="15" spans="1:12" x14ac:dyDescent="0.35">
      <c r="H15" s="3"/>
      <c r="I15" s="5"/>
      <c r="J15" s="5"/>
      <c r="K15" s="2"/>
      <c r="L15" s="2"/>
    </row>
    <row r="16" spans="1:12" x14ac:dyDescent="0.35">
      <c r="H16" s="3"/>
      <c r="I16" s="4"/>
      <c r="J16" s="4"/>
      <c r="K16" s="4"/>
      <c r="L16" s="4"/>
    </row>
    <row r="17" spans="1:12" x14ac:dyDescent="0.35">
      <c r="H17" s="3"/>
      <c r="I17" s="4"/>
      <c r="J17" s="4"/>
      <c r="K17" s="4"/>
      <c r="L17" s="4"/>
    </row>
    <row r="18" spans="1:12" x14ac:dyDescent="0.35">
      <c r="H18" s="3"/>
      <c r="I18" s="4"/>
      <c r="J18" s="4"/>
      <c r="K18" s="4"/>
      <c r="L18" s="4"/>
    </row>
    <row r="19" spans="1:12" x14ac:dyDescent="0.35">
      <c r="H19" s="3"/>
      <c r="I19" s="4"/>
      <c r="J19" s="4"/>
      <c r="K19" s="4"/>
      <c r="L19" s="4"/>
    </row>
    <row r="20" spans="1:12" x14ac:dyDescent="0.35">
      <c r="H20" s="3"/>
      <c r="I20" s="4"/>
      <c r="J20" s="4"/>
      <c r="K20" s="4"/>
      <c r="L20" s="4"/>
    </row>
    <row r="21" spans="1:12" x14ac:dyDescent="0.35">
      <c r="H21" s="3"/>
      <c r="I21" s="4"/>
      <c r="J21" s="4"/>
      <c r="K21" s="4"/>
      <c r="L21" s="4"/>
    </row>
    <row r="29" spans="1:12" x14ac:dyDescent="0.35">
      <c r="A29" t="s">
        <v>10</v>
      </c>
      <c r="B29">
        <v>0.51</v>
      </c>
      <c r="C29">
        <v>15.4</v>
      </c>
      <c r="D29">
        <v>19.171669632807838</v>
      </c>
      <c r="E29" s="1">
        <v>1.0000000450282445</v>
      </c>
    </row>
    <row r="30" spans="1:12" x14ac:dyDescent="0.35">
      <c r="A30" t="s">
        <v>11</v>
      </c>
      <c r="D30">
        <v>14</v>
      </c>
    </row>
  </sheetData>
  <mergeCells count="1">
    <mergeCell ref="I15:J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66213-9AFD-45EA-BD62-36BB122B94A4}">
  <dimension ref="A1:J17"/>
  <sheetViews>
    <sheetView tabSelected="1" workbookViewId="0">
      <selection activeCell="C7" sqref="C7"/>
    </sheetView>
  </sheetViews>
  <sheetFormatPr defaultRowHeight="14.5" x14ac:dyDescent="0.35"/>
  <cols>
    <col min="1" max="1" width="11" bestFit="1" customWidth="1"/>
    <col min="2" max="2" width="11" customWidth="1"/>
    <col min="8" max="8" width="10.81640625" bestFit="1" customWidth="1"/>
  </cols>
  <sheetData>
    <row r="1" spans="1:10" x14ac:dyDescent="0.35">
      <c r="A1" t="s">
        <v>12</v>
      </c>
      <c r="B1" t="s">
        <v>13</v>
      </c>
      <c r="C1" t="s">
        <v>1</v>
      </c>
      <c r="D1" t="s">
        <v>2</v>
      </c>
      <c r="E1" t="s">
        <v>0</v>
      </c>
      <c r="F1" s="1" t="s">
        <v>9</v>
      </c>
      <c r="G1" t="s">
        <v>16</v>
      </c>
      <c r="H1" t="s">
        <v>18</v>
      </c>
      <c r="I1" t="s">
        <v>19</v>
      </c>
      <c r="J1" t="s">
        <v>20</v>
      </c>
    </row>
    <row r="2" spans="1:10" x14ac:dyDescent="0.35">
      <c r="A2" s="3" t="s">
        <v>3</v>
      </c>
      <c r="B2">
        <v>4</v>
      </c>
      <c r="C2" s="4">
        <v>6.6000000000000003E-2</v>
      </c>
      <c r="D2" s="4">
        <v>12.8</v>
      </c>
      <c r="E2" s="4">
        <v>10.27589</v>
      </c>
      <c r="F2" s="4">
        <v>1</v>
      </c>
      <c r="H2">
        <f>430 * 10^-9</f>
        <v>4.3000000000000001E-7</v>
      </c>
      <c r="I2">
        <f>0.0001</f>
        <v>1E-4</v>
      </c>
      <c r="J2">
        <v>0.02</v>
      </c>
    </row>
    <row r="3" spans="1:10" x14ac:dyDescent="0.35">
      <c r="A3" s="3" t="s">
        <v>4</v>
      </c>
      <c r="B3">
        <v>4</v>
      </c>
      <c r="C3" s="4">
        <v>4.7E-2</v>
      </c>
      <c r="D3" s="4">
        <v>12.1</v>
      </c>
      <c r="E3" s="4">
        <v>9.1852070000000001</v>
      </c>
      <c r="F3" s="4">
        <v>1</v>
      </c>
    </row>
    <row r="4" spans="1:10" x14ac:dyDescent="0.35">
      <c r="A4" s="3" t="s">
        <v>5</v>
      </c>
      <c r="B4">
        <v>9</v>
      </c>
      <c r="C4" s="4">
        <v>1E-3</v>
      </c>
      <c r="D4" s="4">
        <v>19.600000000000001</v>
      </c>
      <c r="E4" s="4">
        <v>7.8662330000000003</v>
      </c>
      <c r="F4" s="4">
        <v>1</v>
      </c>
    </row>
    <row r="5" spans="1:10" x14ac:dyDescent="0.35">
      <c r="A5" s="3" t="s">
        <v>6</v>
      </c>
      <c r="B5">
        <v>9</v>
      </c>
      <c r="C5" s="4">
        <v>8.9999999999999998E-4</v>
      </c>
      <c r="D5" s="4">
        <v>20.100000000000001</v>
      </c>
      <c r="E5" s="4">
        <v>7.9483519999999999</v>
      </c>
      <c r="F5" s="4">
        <v>1</v>
      </c>
      <c r="G5" t="s">
        <v>17</v>
      </c>
    </row>
    <row r="6" spans="1:10" x14ac:dyDescent="0.35">
      <c r="A6" s="3" t="s">
        <v>7</v>
      </c>
      <c r="B6">
        <v>14</v>
      </c>
      <c r="C6" s="4">
        <v>2.9999999999999997E-4</v>
      </c>
      <c r="D6" s="4">
        <v>21.9</v>
      </c>
      <c r="E6" s="4">
        <v>7.6398720000000004</v>
      </c>
      <c r="F6" s="4">
        <v>1</v>
      </c>
    </row>
    <row r="7" spans="1:10" x14ac:dyDescent="0.35">
      <c r="A7" s="3" t="s">
        <v>8</v>
      </c>
      <c r="B7">
        <v>14</v>
      </c>
      <c r="C7" s="4">
        <v>2.0000000000000001E-4</v>
      </c>
      <c r="D7" s="4">
        <v>22</v>
      </c>
      <c r="E7" s="4">
        <v>7.3680899999999996</v>
      </c>
      <c r="F7" s="4">
        <v>1</v>
      </c>
    </row>
    <row r="17" spans="2:4" x14ac:dyDescent="0.35">
      <c r="B17" s="4"/>
      <c r="C17" s="4"/>
      <c r="D17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DED9732D06334F874200B88A60614B" ma:contentTypeVersion="13" ma:contentTypeDescription="Create a new document." ma:contentTypeScope="" ma:versionID="bff61eb810c15905dab09b7076624a36">
  <xsd:schema xmlns:xsd="http://www.w3.org/2001/XMLSchema" xmlns:xs="http://www.w3.org/2001/XMLSchema" xmlns:p="http://schemas.microsoft.com/office/2006/metadata/properties" xmlns:ns3="1d481876-ada4-4de6-bcb5-7dd213fc9468" xmlns:ns4="2dd4ccfe-9460-48d5-80af-290fab348ca0" targetNamespace="http://schemas.microsoft.com/office/2006/metadata/properties" ma:root="true" ma:fieldsID="2ec3a711c1a92dc7261982fa935d0bf3" ns3:_="" ns4:_="">
    <xsd:import namespace="1d481876-ada4-4de6-bcb5-7dd213fc9468"/>
    <xsd:import namespace="2dd4ccfe-9460-48d5-80af-290fab348ca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481876-ada4-4de6-bcb5-7dd213fc94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d4ccfe-9460-48d5-80af-290fab348ca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724863F-F5FD-4C83-B3AC-35395DAB19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481876-ada4-4de6-bcb5-7dd213fc9468"/>
    <ds:schemaRef ds:uri="2dd4ccfe-9460-48d5-80af-290fab348c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30A3AC-50AD-4353-B74A-7D2AB126C7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7C6CBF-C616-4658-86C8-DD6520F615C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ITO Sheet</vt:lpstr>
      <vt:lpstr>Straight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Jueming Bing</dc:creator>
  <cp:lastModifiedBy>Hamish Sullivan</cp:lastModifiedBy>
  <dcterms:created xsi:type="dcterms:W3CDTF">2020-10-20T06:28:46Z</dcterms:created>
  <dcterms:modified xsi:type="dcterms:W3CDTF">2020-10-30T04:53:40Z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0x01010076DED9732D06334F874200B88A60614B</vt:lpwstr>
  </property>
</Properties>
</file>