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78140f7593c218b5/桌面/sqreport/output/"/>
    </mc:Choice>
  </mc:AlternateContent>
  <xr:revisionPtr revIDLastSave="3" documentId="13_ncr:1_{78849A80-2672-B74D-94EB-C168EF492BA6}" xr6:coauthVersionLast="47" xr6:coauthVersionMax="47" xr10:uidLastSave="{E84C8E20-5EE5-4F41-ADF0-8660C98528E6}"/>
  <bookViews>
    <workbookView xWindow="5025" yWindow="5025" windowWidth="28800" windowHeight="15345" xr2:uid="{00000000-000D-0000-FFFF-FFFF00000000}"/>
  </bookViews>
  <sheets>
    <sheet name="非營利" sheetId="1" r:id="rId1"/>
    <sheet name="職場互助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0" i="2" l="1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AF29" i="2"/>
  <c r="AE29" i="2"/>
  <c r="AF28" i="2"/>
  <c r="AE28" i="2"/>
  <c r="AE27" i="2"/>
  <c r="AF27" i="2" s="1"/>
  <c r="AE26" i="2"/>
  <c r="AF26" i="2" s="1"/>
  <c r="AE25" i="2"/>
  <c r="AF25" i="2" s="1"/>
  <c r="AE24" i="2"/>
  <c r="AF24" i="2" s="1"/>
  <c r="AF23" i="2"/>
  <c r="AE23" i="2"/>
  <c r="AF22" i="2"/>
  <c r="AE22" i="2"/>
  <c r="AE21" i="2"/>
  <c r="AF21" i="2" s="1"/>
  <c r="AE20" i="2"/>
  <c r="AF20" i="2" s="1"/>
  <c r="AE19" i="2"/>
  <c r="AF19" i="2" s="1"/>
  <c r="AE18" i="2"/>
  <c r="AF18" i="2" s="1"/>
  <c r="AF17" i="2"/>
  <c r="AE17" i="2"/>
  <c r="AF16" i="2"/>
  <c r="AE16" i="2"/>
  <c r="AE15" i="2"/>
  <c r="AF15" i="2" s="1"/>
  <c r="AE14" i="2"/>
  <c r="AF14" i="2" s="1"/>
  <c r="AE13" i="2"/>
  <c r="AF13" i="2" s="1"/>
  <c r="AE12" i="2"/>
  <c r="AF12" i="2" s="1"/>
  <c r="AF11" i="2"/>
  <c r="AE11" i="2"/>
  <c r="AF10" i="2"/>
  <c r="AE10" i="2"/>
  <c r="AE9" i="2"/>
  <c r="AF9" i="2" s="1"/>
  <c r="AF8" i="2"/>
  <c r="AE8" i="2"/>
  <c r="AE7" i="2"/>
  <c r="AF7" i="2" s="1"/>
  <c r="AE6" i="2"/>
  <c r="AF6" i="2" s="1"/>
  <c r="AF5" i="2"/>
  <c r="AE5" i="2"/>
  <c r="AF4" i="2"/>
  <c r="AE4" i="2"/>
  <c r="AE3" i="2"/>
  <c r="AF3" i="2" s="1"/>
  <c r="AE2" i="2"/>
  <c r="AE30" i="2" s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AE55" i="1"/>
  <c r="AF55" i="1" s="1"/>
  <c r="AE54" i="1"/>
  <c r="AF54" i="1" s="1"/>
  <c r="AF53" i="1"/>
  <c r="AE53" i="1"/>
  <c r="AE52" i="1"/>
  <c r="AF52" i="1" s="1"/>
  <c r="AE51" i="1"/>
  <c r="AF51" i="1" s="1"/>
  <c r="AE50" i="1"/>
  <c r="AF50" i="1" s="1"/>
  <c r="AE49" i="1"/>
  <c r="AF49" i="1" s="1"/>
  <c r="AE48" i="1"/>
  <c r="AF48" i="1" s="1"/>
  <c r="AF47" i="1"/>
  <c r="AE47" i="1"/>
  <c r="AE46" i="1"/>
  <c r="AF46" i="1" s="1"/>
  <c r="AE45" i="1"/>
  <c r="AF45" i="1" s="1"/>
  <c r="AE44" i="1"/>
  <c r="AF44" i="1" s="1"/>
  <c r="AE43" i="1"/>
  <c r="AF43" i="1" s="1"/>
  <c r="AE42" i="1"/>
  <c r="AF42" i="1" s="1"/>
  <c r="AF41" i="1"/>
  <c r="AE41" i="1"/>
  <c r="AE40" i="1"/>
  <c r="AF40" i="1" s="1"/>
  <c r="AE39" i="1"/>
  <c r="AF39" i="1" s="1"/>
  <c r="AE38" i="1"/>
  <c r="AF38" i="1" s="1"/>
  <c r="AE37" i="1"/>
  <c r="AF37" i="1" s="1"/>
  <c r="AE36" i="1"/>
  <c r="AF36" i="1" s="1"/>
  <c r="AF35" i="1"/>
  <c r="AE35" i="1"/>
  <c r="AE34" i="1"/>
  <c r="AF34" i="1" s="1"/>
  <c r="AE33" i="1"/>
  <c r="AF33" i="1" s="1"/>
  <c r="AE32" i="1"/>
  <c r="AF32" i="1" s="1"/>
  <c r="AE31" i="1"/>
  <c r="AF31" i="1" s="1"/>
  <c r="AE30" i="1"/>
  <c r="AF30" i="1" s="1"/>
  <c r="AF29" i="1"/>
  <c r="AE29" i="1"/>
  <c r="AE28" i="1"/>
  <c r="AF28" i="1" s="1"/>
  <c r="AE27" i="1"/>
  <c r="AF27" i="1" s="1"/>
  <c r="AE26" i="1"/>
  <c r="AF26" i="1" s="1"/>
  <c r="AE25" i="1"/>
  <c r="AF25" i="1" s="1"/>
  <c r="AE24" i="1"/>
  <c r="AF24" i="1" s="1"/>
  <c r="AF23" i="1"/>
  <c r="AE23" i="1"/>
  <c r="AE22" i="1"/>
  <c r="AF22" i="1" s="1"/>
  <c r="AE21" i="1"/>
  <c r="AF21" i="1" s="1"/>
  <c r="AF20" i="1"/>
  <c r="AE20" i="1"/>
  <c r="AE19" i="1"/>
  <c r="AF19" i="1" s="1"/>
  <c r="AE18" i="1"/>
  <c r="AF18" i="1" s="1"/>
  <c r="AF17" i="1"/>
  <c r="AE17" i="1"/>
  <c r="AE16" i="1"/>
  <c r="AF16" i="1" s="1"/>
  <c r="AE15" i="1"/>
  <c r="AF15" i="1" s="1"/>
  <c r="AF14" i="1"/>
  <c r="AE14" i="1"/>
  <c r="AE13" i="1"/>
  <c r="AF13" i="1" s="1"/>
  <c r="AE12" i="1"/>
  <c r="AF12" i="1" s="1"/>
  <c r="AF11" i="1"/>
  <c r="AE11" i="1"/>
  <c r="AE10" i="1"/>
  <c r="AF10" i="1" s="1"/>
  <c r="AE9" i="1"/>
  <c r="AF9" i="1" s="1"/>
  <c r="AF8" i="1"/>
  <c r="AE8" i="1"/>
  <c r="AE7" i="1"/>
  <c r="AF7" i="1" s="1"/>
  <c r="AE6" i="1"/>
  <c r="AF6" i="1" s="1"/>
  <c r="AF5" i="1"/>
  <c r="AE5" i="1"/>
  <c r="AE4" i="1"/>
  <c r="AF4" i="1" s="1"/>
  <c r="AE3" i="1"/>
  <c r="AF3" i="1" s="1"/>
  <c r="AF2" i="1"/>
  <c r="AE2" i="1"/>
  <c r="AF2" i="2" l="1"/>
</calcChain>
</file>

<file path=xl/sharedStrings.xml><?xml version="1.0" encoding="utf-8"?>
<sst xmlns="http://schemas.openxmlformats.org/spreadsheetml/2006/main" count="430" uniqueCount="259">
  <si>
    <t>編號</t>
  </si>
  <si>
    <t>幼兒園帳號</t>
  </si>
  <si>
    <t>鄉鎮</t>
  </si>
  <si>
    <t>幼兒園名稱</t>
  </si>
  <si>
    <t>委辦單位</t>
  </si>
  <si>
    <t>核定人數
 (立案人數）</t>
  </si>
  <si>
    <t>112學年度
0328招收人數</t>
  </si>
  <si>
    <t>回收份數</t>
  </si>
  <si>
    <t>發放份數</t>
  </si>
  <si>
    <t>回收率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</si>
  <si>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</si>
  <si>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</si>
  <si>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</si>
  <si>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</si>
  <si>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</si>
  <si>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</si>
  <si>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</si>
  <si>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</si>
  <si>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</si>
  <si>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</si>
  <si>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</si>
  <si>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</si>
  <si>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</si>
  <si>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</si>
  <si>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</si>
  <si>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</si>
  <si>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</si>
  <si>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</si>
  <si>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</si>
  <si>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</si>
  <si>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機構
平均得分</t>
  </si>
  <si>
    <t>機構
百分制得分</t>
  </si>
  <si>
    <t>T1</t>
  </si>
  <si>
    <t>T2</t>
  </si>
  <si>
    <t>T3</t>
  </si>
  <si>
    <t>T4</t>
  </si>
  <si>
    <t>411K07</t>
  </si>
  <si>
    <t>士林區</t>
  </si>
  <si>
    <t xml:space="preserve">臺北市泰北非營利幼兒園 </t>
  </si>
  <si>
    <t xml:space="preserve">委託財團法人三之三生命教育基金會辦理 </t>
  </si>
  <si>
    <t>411X7D</t>
  </si>
  <si>
    <t xml:space="preserve">臺北市葫蘆非營利幼兒園 </t>
  </si>
  <si>
    <t xml:space="preserve">委託社團法人台灣公共托育協會辦理 </t>
  </si>
  <si>
    <t>411X4F</t>
  </si>
  <si>
    <t xml:space="preserve">臺北市三玉非營利幼兒園 </t>
  </si>
  <si>
    <t>委託社團法人台北市幼兒園協會辦理</t>
  </si>
  <si>
    <t>無</t>
  </si>
  <si>
    <t>餐點與衛生
好吃</t>
  </si>
  <si>
    <t>好玩</t>
  </si>
  <si>
    <t>好溝通</t>
  </si>
  <si>
    <t>411K06</t>
  </si>
  <si>
    <t xml:space="preserve">臺北市新三玉非營利幼兒園 </t>
  </si>
  <si>
    <t>委託財團法人毛毛蟲兒童哲學基金會辦理</t>
  </si>
  <si>
    <t>411K03</t>
  </si>
  <si>
    <t xml:space="preserve">臺北市天母非營利幼兒園 </t>
  </si>
  <si>
    <t>361X14</t>
  </si>
  <si>
    <t>大同區</t>
  </si>
  <si>
    <t xml:space="preserve">臺北市蘭州非營利幼兒園 </t>
  </si>
  <si>
    <t>委託財團法人彭婉如文教基金會辦理</t>
  </si>
  <si>
    <t>361K01</t>
  </si>
  <si>
    <t xml:space="preserve">臺北市大龍峒非營利幼兒園 </t>
  </si>
  <si>
    <t>委託財團法人台北基督教女青年會辦理</t>
  </si>
  <si>
    <t>好玩
多元且充實
能否加強外語課程</t>
  </si>
  <si>
    <t>好溝通
常已讀不回</t>
  </si>
  <si>
    <t>361K02</t>
  </si>
  <si>
    <t xml:space="preserve">臺北市明倫非營利幼兒園 </t>
  </si>
  <si>
    <t>委託社團法人台北市教保人員協會辦理</t>
  </si>
  <si>
    <t>好玩
沒意見</t>
  </si>
  <si>
    <t>好溝通
沒意見
夠通不良
常聯絡不到</t>
  </si>
  <si>
    <t>361K04</t>
  </si>
  <si>
    <t xml:space="preserve">財政部關務署員工子女非營利幼兒園 </t>
  </si>
  <si>
    <t>331X7N</t>
  </si>
  <si>
    <t>大安區</t>
  </si>
  <si>
    <t xml:space="preserve">臺北市正義非營利幼兒園 </t>
  </si>
  <si>
    <t>委託社團法人中華婦幼發展協會辦理</t>
  </si>
  <si>
    <t>331K06</t>
  </si>
  <si>
    <t xml:space="preserve">臺北市懷中非營利幼兒園 </t>
  </si>
  <si>
    <t>委託財團法人海棠文教基金會辦理</t>
  </si>
  <si>
    <t>331X9C</t>
  </si>
  <si>
    <t xml:space="preserve">臺北市安東非營利幼兒園 </t>
  </si>
  <si>
    <t>委託社團法人台北市兒童托育協會辦理</t>
  </si>
  <si>
    <t>331X8U</t>
  </si>
  <si>
    <t xml:space="preserve">臺北市辛亥非營利幼兒園 </t>
  </si>
  <si>
    <t>好玩
很多元
豐富</t>
  </si>
  <si>
    <t>好溝通
有良好溝通管道
能否建立LINE群組</t>
  </si>
  <si>
    <t>331K07</t>
  </si>
  <si>
    <t xml:space="preserve">臺北市新安非營利幼兒園 </t>
  </si>
  <si>
    <t>委託社團法人台灣幼兒早期教育協會辦理</t>
  </si>
  <si>
    <t>331K03</t>
  </si>
  <si>
    <t xml:space="preserve">臺北市黃鸝鳥非營利幼兒園 </t>
  </si>
  <si>
    <t>委託耕莘健康管理專科學校辦理</t>
  </si>
  <si>
    <t>331K05</t>
  </si>
  <si>
    <t xml:space="preserve">臺北市族中非營利幼兒園 </t>
  </si>
  <si>
    <t>341K04</t>
  </si>
  <si>
    <t>中山區</t>
  </si>
  <si>
    <t xml:space="preserve">臺北市國防部大直非營利幼兒園 </t>
  </si>
  <si>
    <t>委託財團法人實踐大學辦理</t>
  </si>
  <si>
    <t>341K02</t>
  </si>
  <si>
    <t xml:space="preserve">臺北市濱江非營利幼兒園 </t>
  </si>
  <si>
    <t>351K04</t>
  </si>
  <si>
    <t>中正區</t>
  </si>
  <si>
    <t xml:space="preserve">臺北市螢橋非營利幼兒園 </t>
  </si>
  <si>
    <t>401K0C</t>
  </si>
  <si>
    <t>內湖區</t>
  </si>
  <si>
    <t xml:space="preserve">臺北市西中非營利幼兒園 </t>
  </si>
  <si>
    <t>委託財團法人靖娟兒童安全文教基金會辦理</t>
  </si>
  <si>
    <t>401X5S</t>
  </si>
  <si>
    <t xml:space="preserve">臺北市星雲非營利幼兒園 </t>
  </si>
  <si>
    <t>委託社團法人臺北市幼托協會辦理</t>
  </si>
  <si>
    <t>401X59</t>
  </si>
  <si>
    <t xml:space="preserve">臺北市新東湖非營利幼兒園 </t>
  </si>
  <si>
    <t>401K0I</t>
  </si>
  <si>
    <t xml:space="preserve">臺北市東中非營利幼兒園 </t>
  </si>
  <si>
    <t>401X5U</t>
  </si>
  <si>
    <t xml:space="preserve">臺北市妙善非營利幼兒園 </t>
  </si>
  <si>
    <t>委託財團法人福智文教基金會辦理</t>
  </si>
  <si>
    <t>401K0G</t>
  </si>
  <si>
    <t xml:space="preserve">臺北市石壁潭非營利幼兒園 </t>
  </si>
  <si>
    <t>委託社團法人嬰幼兒教育與家庭發展協會辦理</t>
  </si>
  <si>
    <t>401K09</t>
  </si>
  <si>
    <t xml:space="preserve">臺北市三民亦禮非營利幼兒園 </t>
  </si>
  <si>
    <t>委託財團法人中華民國唐氏症基金會辦理</t>
  </si>
  <si>
    <t>401K0H</t>
  </si>
  <si>
    <t xml:space="preserve">臺北市湖美非營利幼兒園 </t>
  </si>
  <si>
    <t>委託社團法人台灣社會發展推動協會辦理</t>
  </si>
  <si>
    <t>401X52</t>
  </si>
  <si>
    <t xml:space="preserve">臺北市康寧非營利幼兒園 </t>
  </si>
  <si>
    <t>委託財團法人幼兒教育基金會辦理</t>
  </si>
  <si>
    <t>381X3W</t>
  </si>
  <si>
    <t>文山區</t>
  </si>
  <si>
    <t xml:space="preserve">臺北市景新非營利幼兒園 </t>
  </si>
  <si>
    <t>381K02</t>
  </si>
  <si>
    <t xml:space="preserve">臺北市文修非營利幼兒園 </t>
  </si>
  <si>
    <t>委託財團法人三之三生命教育基金會辦理</t>
  </si>
  <si>
    <t>381X4J</t>
  </si>
  <si>
    <t xml:space="preserve">臺北市景美非營利幼兒園 </t>
  </si>
  <si>
    <t>381K0C</t>
  </si>
  <si>
    <t xml:space="preserve">臺北市興岩非營利幼兒園 </t>
  </si>
  <si>
    <t>381K04</t>
  </si>
  <si>
    <t xml:space="preserve">臺北市興福非營利幼兒園 </t>
  </si>
  <si>
    <t>381K03</t>
  </si>
  <si>
    <t xml:space="preserve">臺北市永建非營利幼兒園 </t>
  </si>
  <si>
    <t>381K08</t>
  </si>
  <si>
    <t xml:space="preserve">臺北市實永非營利幼兒園 </t>
  </si>
  <si>
    <t>381X2C</t>
  </si>
  <si>
    <t xml:space="preserve">臺北市樟新非營利幼兒園 </t>
  </si>
  <si>
    <t>381K01</t>
  </si>
  <si>
    <t xml:space="preserve">臺北市實踐非營利幼兒園 </t>
  </si>
  <si>
    <t>381K07</t>
  </si>
  <si>
    <t xml:space="preserve">財政部員工子女非營利幼兒園 </t>
  </si>
  <si>
    <t>381K0A</t>
  </si>
  <si>
    <t xml:space="preserve">國防部陸軍司令部精勤員工子女非營利幼兒園 </t>
  </si>
  <si>
    <t>委託社團法人臺灣兒童教育發展協會辦理</t>
  </si>
  <si>
    <t>421X2E</t>
  </si>
  <si>
    <t>北投區</t>
  </si>
  <si>
    <t xml:space="preserve">臺北市吉利非營利幼兒園 </t>
  </si>
  <si>
    <t>委託社團法人台北市親子成長協會辦理</t>
  </si>
  <si>
    <t>421K07</t>
  </si>
  <si>
    <t xml:space="preserve">臺北市北溫非營利幼兒園 </t>
  </si>
  <si>
    <t>311X2O</t>
  </si>
  <si>
    <t>松山區</t>
  </si>
  <si>
    <t xml:space="preserve">臺北市經國三民非營利幼兒園 </t>
  </si>
  <si>
    <t>委託財團法人經國管理暨健康學院辦理</t>
  </si>
  <si>
    <t>311K01</t>
  </si>
  <si>
    <t xml:space="preserve">臺北市民生非營利幼兒園 </t>
  </si>
  <si>
    <t>委託財團法人台北市中華基督教青年會辦理</t>
  </si>
  <si>
    <t>321X3L</t>
  </si>
  <si>
    <t>信義區</t>
  </si>
  <si>
    <t xml:space="preserve">臺北市市政大樓員工子女非營利幼兒園 </t>
  </si>
  <si>
    <t>委託臺北市公務人員協會辦理</t>
  </si>
  <si>
    <t>321K04</t>
  </si>
  <si>
    <t xml:space="preserve">臺北市吉中非營利幼兒園 </t>
  </si>
  <si>
    <t>321K05</t>
  </si>
  <si>
    <t xml:space="preserve">臺北市瑠公非營利幼兒園 </t>
  </si>
  <si>
    <t>委託社團法人中華音樂舞蹈暨表演藝術教育協會辦理</t>
  </si>
  <si>
    <t>321K06</t>
  </si>
  <si>
    <t xml:space="preserve">臺北市協祐非營利幼兒園 </t>
  </si>
  <si>
    <t>321K03</t>
  </si>
  <si>
    <t xml:space="preserve">臺北市信中非營利幼兒園 </t>
  </si>
  <si>
    <t>391K03</t>
  </si>
  <si>
    <t>南港區</t>
  </si>
  <si>
    <t xml:space="preserve">臺北市向陽非營利幼兒園 </t>
  </si>
  <si>
    <t>391K02</t>
  </si>
  <si>
    <t xml:space="preserve">臺北市胡適非營利幼兒園 </t>
  </si>
  <si>
    <t>391X1A</t>
  </si>
  <si>
    <t xml:space="preserve">臺北市港福非營利幼兒園 </t>
  </si>
  <si>
    <t>委託中華學校財團法人辦理</t>
  </si>
  <si>
    <t>371K01</t>
  </si>
  <si>
    <t>萬華區</t>
  </si>
  <si>
    <t xml:space="preserve">臺北市雙中非營利幼兒園 </t>
  </si>
  <si>
    <t>373X21</t>
  </si>
  <si>
    <t xml:space="preserve">臺北市國興非營利幼兒園 </t>
  </si>
  <si>
    <t>371K04</t>
  </si>
  <si>
    <t xml:space="preserve">臺北市亭中非營利幼兒園 </t>
  </si>
  <si>
    <t>全部機構
平均得分</t>
  </si>
  <si>
    <t>核定人數
（立案人數）</t>
  </si>
  <si>
    <t>411K08</t>
  </si>
  <si>
    <t>臺灣士林地方檢察署職場互助教保服務中心</t>
  </si>
  <si>
    <t>331K0D</t>
  </si>
  <si>
    <t>臺北市中華電信大安職場互助教保服務中心</t>
  </si>
  <si>
    <t>331K0C</t>
  </si>
  <si>
    <t>國家科學及技術委員會職場互助教保服務中心</t>
  </si>
  <si>
    <t>委託社團法人台灣公共托育協會辦理</t>
  </si>
  <si>
    <t>341K05</t>
  </si>
  <si>
    <t>臺北市臺北捷運職場互助教保服務中心</t>
  </si>
  <si>
    <t>351K0C</t>
  </si>
  <si>
    <t>內政部移民署職場互助教保服務中心</t>
  </si>
  <si>
    <t>委託社團法人臺北市飛亞特全人福利服務文教發展協會辦理</t>
  </si>
  <si>
    <t>351K0B</t>
  </si>
  <si>
    <t>台電公司輸變電工程處職場互助教保服務中心</t>
  </si>
  <si>
    <t>351K0G</t>
  </si>
  <si>
    <t>財政部國有財產署職場互助教保服務中心</t>
  </si>
  <si>
    <t>351K07</t>
  </si>
  <si>
    <t>臺灣銀行桃源大樓職場互助教保服務中心</t>
  </si>
  <si>
    <t>351K09</t>
  </si>
  <si>
    <t>環境部職場互助教保服務中心</t>
  </si>
  <si>
    <t>委託社團法人金字塔幼兒教育研究學會辦理</t>
  </si>
  <si>
    <t>351K0D</t>
  </si>
  <si>
    <t>交通部臺灣鐵路管理局臺北車站職場互助教保服務中心</t>
  </si>
  <si>
    <t>351K0E</t>
  </si>
  <si>
    <t>內政部警政署職場互助教保服務中心</t>
  </si>
  <si>
    <t>委託社團法人中華創造力訓練發展協會辦理</t>
  </si>
  <si>
    <t>351K05</t>
  </si>
  <si>
    <t>教育部忠孝大樓職場互助教保服務中心</t>
  </si>
  <si>
    <t>351K06</t>
  </si>
  <si>
    <t>教育部徐州大樓職場互助教保服務中心</t>
  </si>
  <si>
    <t>351K08</t>
  </si>
  <si>
    <t>臺北市中華電信仁愛職場互助教保服務中心</t>
  </si>
  <si>
    <t>351K0A</t>
  </si>
  <si>
    <t>國立中正紀念堂管理處職場互助教保服務中心</t>
  </si>
  <si>
    <t>381K09</t>
  </si>
  <si>
    <t>國防部軍備局萬隆營區職場互助教保服務中心</t>
  </si>
  <si>
    <t>381K0B</t>
  </si>
  <si>
    <t>國防部資通電軍指揮部崇德隆盛職場互助教保服務中心</t>
  </si>
  <si>
    <t>421K05</t>
  </si>
  <si>
    <t>國防部軍備局慈光五村職場互助教保服務中心</t>
  </si>
  <si>
    <t>委託社團法人臺北市教保托育協會辦理</t>
  </si>
  <si>
    <t>421K08</t>
  </si>
  <si>
    <t>內政部警政署保安警察第一總隊職場互助教保服務中心</t>
  </si>
  <si>
    <t>421K06</t>
  </si>
  <si>
    <t>臺北市中華電信北投職場互助教保服務中心</t>
  </si>
  <si>
    <t>311K05</t>
  </si>
  <si>
    <t>國防部資通電軍指揮部平安新村職場互助教保服務中心</t>
  </si>
  <si>
    <t>311K03</t>
  </si>
  <si>
    <t>國防部軍備局健安新城職場互助教保服務中心</t>
  </si>
  <si>
    <t>委託社團法人新竹市教保人員協會辦理</t>
  </si>
  <si>
    <t>311K04</t>
  </si>
  <si>
    <t>三軍總醫院松山分院職場互助教保服務中心</t>
  </si>
  <si>
    <t>311K02</t>
  </si>
  <si>
    <t>內政部國土管理署職場互助教保服務中心</t>
  </si>
  <si>
    <t>很滿意
設備老舊
很乾淨</t>
  </si>
  <si>
    <t>321K07</t>
  </si>
  <si>
    <t>財政部財政資訊中心職場互助教保服務中心</t>
  </si>
  <si>
    <t>391K07</t>
  </si>
  <si>
    <t>國防部軍備局光華營區職場互助教保服務中心</t>
  </si>
  <si>
    <t>371K02</t>
  </si>
  <si>
    <t>財政部臺北國稅局職場互助教保服務中心</t>
  </si>
  <si>
    <t>371K03</t>
  </si>
  <si>
    <t>國防部陸軍司令部精勤職場互助教保服務中心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</si>
</sst>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0"/>
      <color rgb="FF000000"/>
      <name val="新細明體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標楷體"/>
      <family val="4"/>
      <charset val="136"/>
    </font>
    <font>
      <sz val="10"/>
      <color rgb="FF000000"/>
      <name val="標楷體"/>
      <family val="4"/>
      <charset val="136"/>
    </font>
    <font>
      <b/>
      <sz val="10"/>
      <color rgb="FF000000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color rgb="FF000000"/>
      <name val="新細明體"/>
      <family val="1"/>
      <charset val="136"/>
    </font>
    <font>
      <sz val="10"/>
      <color rgb="FF000000"/>
      <name val="新細明體"/>
      <family val="1"/>
      <charset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9" fontId="8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1" applyFont="1"/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vertical="center" wrapText="1"/>
    </xf>
    <xf numFmtId="0" fontId="5" fillId="0" borderId="4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2" fillId="0" borderId="0" xfId="2" applyFont="1"/>
    <xf numFmtId="0" fontId="4" fillId="0" borderId="1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 wrapText="1"/>
    </xf>
    <xf numFmtId="0" fontId="6" fillId="0" borderId="5" xfId="2" applyFont="1" applyBorder="1" applyAlignment="1">
      <alignment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6" fillId="0" borderId="2" xfId="2" applyFont="1" applyBorder="1" applyAlignment="1">
      <alignment vertical="center" wrapText="1"/>
    </xf>
    <xf numFmtId="0" fontId="4" fillId="0" borderId="2" xfId="2" applyFont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10" fontId="4" fillId="0" borderId="4" xfId="3" applyNumberFormat="1" applyFont="1" applyBorder="1" applyAlignment="1">
      <alignment horizontal="center" vertical="center" wrapText="1"/>
    </xf>
    <xf numFmtId="176" fontId="4" fillId="0" borderId="2" xfId="1" applyNumberFormat="1" applyFont="1" applyBorder="1" applyAlignment="1">
      <alignment horizontal="center" vertical="center" wrapText="1"/>
    </xf>
    <xf numFmtId="176" fontId="2" fillId="0" borderId="4" xfId="2" applyNumberFormat="1" applyFont="1" applyBorder="1" applyAlignment="1">
      <alignment horizontal="center" vertical="center"/>
    </xf>
    <xf numFmtId="176" fontId="9" fillId="0" borderId="4" xfId="2" applyNumberFormat="1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176" fontId="2" fillId="0" borderId="4" xfId="1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49" fontId="2" fillId="0" borderId="0" xfId="2" applyNumberFormat="1" applyFont="1" applyAlignment="1">
      <alignment wrapText="1"/>
    </xf>
    <xf numFmtId="0" fontId="2" fillId="0" borderId="0" xfId="2" applyFont="1" applyAlignment="1">
      <alignment wrapText="1"/>
    </xf>
    <xf numFmtId="49" fontId="0" fillId="0" borderId="0" xfId="0" applyNumberFormat="1" applyAlignment="1">
      <alignment vertical="center" wrapText="1"/>
    </xf>
  </cellXfs>
  <cellStyles count="4">
    <cellStyle name="一般" xfId="0" builtinId="0"/>
    <cellStyle name="一般 2" xfId="1" xr:uid="{00000000-0005-0000-0000-000001000000}"/>
    <cellStyle name="一般 3" xfId="2" xr:uid="{00000000-0005-0000-0000-000002000000}"/>
    <cellStyle name="百分比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6"/>
  <sheetViews>
    <sheetView tabSelected="1" zoomScale="120" zoomScaleNormal="120" workbookViewId="0">
      <pane ySplit="1" topLeftCell="A2" activePane="bottomLeft" state="frozen"/>
      <selection pane="bottomLeft" activeCell="E56" sqref="A56:XFD56"/>
    </sheetView>
  </sheetViews>
  <sheetFormatPr defaultColWidth="9" defaultRowHeight="14.25" x14ac:dyDescent="0.25"/>
  <cols>
    <col min="1" max="1" width="6" style="1" customWidth="1"/>
    <col min="2" max="2" width="10.375" style="1" bestFit="1" customWidth="1"/>
    <col min="3" max="3" width="9" style="1" customWidth="1"/>
    <col min="4" max="5" width="37.375" style="1" bestFit="1" customWidth="1"/>
    <col min="6" max="6" width="13.125" style="1" bestFit="1" customWidth="1"/>
    <col min="7" max="7" width="13.375" style="1" bestFit="1" customWidth="1"/>
    <col min="8" max="8" width="8.625" style="1" bestFit="1" customWidth="1"/>
    <col min="9" max="31" width="9" style="1" customWidth="1"/>
    <col min="32" max="32" width="10.375" style="1" bestFit="1" customWidth="1"/>
    <col min="33" max="36" width="33.375" style="1" customWidth="1"/>
    <col min="37" max="38" width="9" style="1" customWidth="1"/>
    <col min="39" max="16384" width="9" style="1"/>
  </cols>
  <sheetData>
    <row r="1" spans="1:36" ht="30" customHeight="1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9" t="s">
        <v>6</v>
      </c>
      <c r="H1" s="6" t="s">
        <v>7</v>
      </c>
      <c r="I1" s="6" t="s">
        <v>8</v>
      </c>
      <c r="J1" s="22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6" t="s">
        <v>30</v>
      </c>
      <c r="AF1" s="6" t="s">
        <v>31</v>
      </c>
      <c r="AG1" s="8" t="s">
        <v>32</v>
      </c>
      <c r="AH1" s="8" t="s">
        <v>33</v>
      </c>
      <c r="AI1" s="8" t="s">
        <v>34</v>
      </c>
      <c r="AJ1" s="8" t="s">
        <v>35</v>
      </c>
    </row>
    <row r="2" spans="1:36" ht="34.5" customHeight="1" thickBot="1" x14ac:dyDescent="0.3">
      <c r="A2" s="2">
        <v>1</v>
      </c>
      <c r="B2" s="3" t="s">
        <v>36</v>
      </c>
      <c r="C2" s="4" t="s">
        <v>37</v>
      </c>
      <c r="D2" s="5" t="s">
        <v>38</v>
      </c>
      <c r="E2" s="5" t="s">
        <v>39</v>
      </c>
      <c r="F2" s="3">
        <v>106</v>
      </c>
      <c r="G2" s="3">
        <v>94</v>
      </c>
      <c r="H2" s="7"/>
      <c r="I2" s="21">
        <v>94</v>
      </c>
      <c r="J2" s="23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 t="e">
        <f t="shared" ref="AE2:AE33" si="0">AVERAGE(K2:AD2)</f>
        <v>#DIV/0!</v>
      </c>
      <c r="AF2" s="24" t="e">
        <f t="shared" ref="AF2:AF33" si="1">ROUND(AE2*20, 0)</f>
        <v>#DIV/0!</v>
      </c>
      <c r="AG2" s="24"/>
      <c r="AH2" s="24"/>
      <c r="AI2" s="24"/>
      <c r="AJ2" s="24"/>
    </row>
    <row r="3" spans="1:36" ht="36" customHeight="1" thickBot="1" x14ac:dyDescent="0.3">
      <c r="A3" s="2">
        <v>2</v>
      </c>
      <c r="B3" s="3" t="s">
        <v>40</v>
      </c>
      <c r="C3" s="4" t="s">
        <v>37</v>
      </c>
      <c r="D3" s="5" t="s">
        <v>41</v>
      </c>
      <c r="E3" s="5" t="s">
        <v>42</v>
      </c>
      <c r="F3" s="3">
        <v>150</v>
      </c>
      <c r="G3" s="3">
        <v>140</v>
      </c>
      <c r="H3" s="7"/>
      <c r="I3" s="3">
        <v>140</v>
      </c>
      <c r="J3" s="23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 t="e">
        <f t="shared" si="0"/>
        <v>#DIV/0!</v>
      </c>
      <c r="AF3" s="24" t="e">
        <f t="shared" si="1"/>
        <v>#DIV/0!</v>
      </c>
      <c r="AG3" s="24"/>
      <c r="AH3" s="24"/>
      <c r="AI3" s="24"/>
      <c r="AJ3" s="24"/>
    </row>
    <row r="4" spans="1:36" ht="35.25" customHeight="1" thickBot="1" x14ac:dyDescent="0.3">
      <c r="A4" s="2">
        <v>3</v>
      </c>
      <c r="B4" s="3" t="s">
        <v>43</v>
      </c>
      <c r="C4" s="4" t="s">
        <v>37</v>
      </c>
      <c r="D4" s="5" t="s">
        <v>44</v>
      </c>
      <c r="E4" s="5" t="s">
        <v>45</v>
      </c>
      <c r="F4" s="3">
        <v>198</v>
      </c>
      <c r="G4" s="3">
        <v>188</v>
      </c>
      <c r="H4" s="7">
        <v>30</v>
      </c>
      <c r="I4" s="3">
        <v>188</v>
      </c>
      <c r="J4" s="23">
        <v>0.15959999999999999</v>
      </c>
      <c r="K4" s="24">
        <v>4.2</v>
      </c>
      <c r="L4" s="24">
        <v>4.3</v>
      </c>
      <c r="M4" s="24">
        <v>4.5</v>
      </c>
      <c r="N4" s="24">
        <v>4.4000000000000004</v>
      </c>
      <c r="O4" s="24">
        <v>4.2</v>
      </c>
      <c r="P4" s="24">
        <v>4.4000000000000004</v>
      </c>
      <c r="Q4" s="24">
        <v>4.4000000000000004</v>
      </c>
      <c r="R4" s="24">
        <v>4.4000000000000004</v>
      </c>
      <c r="S4" s="24">
        <v>4.2</v>
      </c>
      <c r="T4" s="24">
        <v>4.5</v>
      </c>
      <c r="U4" s="24">
        <v>4.3</v>
      </c>
      <c r="V4" s="24">
        <v>4.4000000000000004</v>
      </c>
      <c r="W4" s="24">
        <v>4.3</v>
      </c>
      <c r="X4" s="24">
        <v>4.4000000000000004</v>
      </c>
      <c r="Y4" s="24">
        <v>4.3</v>
      </c>
      <c r="Z4" s="24">
        <v>4.4000000000000004</v>
      </c>
      <c r="AA4" s="24">
        <v>4.3</v>
      </c>
      <c r="AB4" s="24">
        <v>4.3</v>
      </c>
      <c r="AC4" s="24">
        <v>4.5</v>
      </c>
      <c r="AD4" s="24">
        <v>4.5</v>
      </c>
      <c r="AE4" s="24">
        <f t="shared" si="0"/>
        <v>4.3599999999999994</v>
      </c>
      <c r="AF4" s="24">
        <f t="shared" si="1"/>
        <v>87</v>
      </c>
      <c r="AG4" s="24" t="s">
        <v>46</v>
      </c>
      <c r="AH4" s="24" t="s">
        <v>47</v>
      </c>
      <c r="AI4" s="24" t="s">
        <v>48</v>
      </c>
      <c r="AJ4" s="24" t="s">
        <v>49</v>
      </c>
    </row>
    <row r="5" spans="1:36" ht="35.25" customHeight="1" thickBot="1" x14ac:dyDescent="0.3">
      <c r="A5" s="2">
        <v>4</v>
      </c>
      <c r="B5" s="3" t="s">
        <v>50</v>
      </c>
      <c r="C5" s="4" t="s">
        <v>37</v>
      </c>
      <c r="D5" s="5" t="s">
        <v>51</v>
      </c>
      <c r="E5" s="5" t="s">
        <v>52</v>
      </c>
      <c r="F5" s="3">
        <v>190</v>
      </c>
      <c r="G5" s="3">
        <v>160</v>
      </c>
      <c r="H5" s="7"/>
      <c r="I5" s="3">
        <v>160</v>
      </c>
      <c r="J5" s="23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 t="e">
        <f t="shared" si="0"/>
        <v>#DIV/0!</v>
      </c>
      <c r="AF5" s="24" t="e">
        <f t="shared" si="1"/>
        <v>#DIV/0!</v>
      </c>
      <c r="AG5" s="24"/>
      <c r="AH5" s="24"/>
      <c r="AI5" s="24"/>
      <c r="AJ5" s="24"/>
    </row>
    <row r="6" spans="1:36" ht="35.25" customHeight="1" thickBot="1" x14ac:dyDescent="0.3">
      <c r="A6" s="2">
        <v>5</v>
      </c>
      <c r="B6" s="3" t="s">
        <v>53</v>
      </c>
      <c r="C6" s="4" t="s">
        <v>37</v>
      </c>
      <c r="D6" s="5" t="s">
        <v>54</v>
      </c>
      <c r="E6" s="5" t="s">
        <v>45</v>
      </c>
      <c r="F6" s="3">
        <v>90</v>
      </c>
      <c r="G6" s="3">
        <v>84</v>
      </c>
      <c r="H6" s="7"/>
      <c r="I6" s="3">
        <v>84</v>
      </c>
      <c r="J6" s="23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 t="e">
        <f t="shared" si="0"/>
        <v>#DIV/0!</v>
      </c>
      <c r="AF6" s="24" t="e">
        <f t="shared" si="1"/>
        <v>#DIV/0!</v>
      </c>
      <c r="AG6" s="24"/>
      <c r="AH6" s="24"/>
      <c r="AI6" s="24"/>
      <c r="AJ6" s="24"/>
    </row>
    <row r="7" spans="1:36" ht="35.25" customHeight="1" thickBot="1" x14ac:dyDescent="0.3">
      <c r="A7" s="2">
        <v>6</v>
      </c>
      <c r="B7" s="3" t="s">
        <v>55</v>
      </c>
      <c r="C7" s="4" t="s">
        <v>56</v>
      </c>
      <c r="D7" s="5" t="s">
        <v>57</v>
      </c>
      <c r="E7" s="5" t="s">
        <v>58</v>
      </c>
      <c r="F7" s="3">
        <v>136</v>
      </c>
      <c r="G7" s="3">
        <v>128</v>
      </c>
      <c r="H7" s="7"/>
      <c r="I7" s="3">
        <v>128</v>
      </c>
      <c r="J7" s="23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 t="e">
        <f t="shared" si="0"/>
        <v>#DIV/0!</v>
      </c>
      <c r="AF7" s="24" t="e">
        <f t="shared" si="1"/>
        <v>#DIV/0!</v>
      </c>
      <c r="AG7" s="24"/>
      <c r="AH7" s="24"/>
      <c r="AI7" s="24"/>
      <c r="AJ7" s="24"/>
    </row>
    <row r="8" spans="1:36" ht="35.25" customHeight="1" thickBot="1" x14ac:dyDescent="0.3">
      <c r="A8" s="2">
        <v>7</v>
      </c>
      <c r="B8" s="3" t="s">
        <v>59</v>
      </c>
      <c r="C8" s="4" t="s">
        <v>56</v>
      </c>
      <c r="D8" s="5" t="s">
        <v>60</v>
      </c>
      <c r="E8" s="5" t="s">
        <v>61</v>
      </c>
      <c r="F8" s="3">
        <v>106</v>
      </c>
      <c r="G8" s="3">
        <v>100</v>
      </c>
      <c r="H8" s="7">
        <v>27</v>
      </c>
      <c r="I8" s="3">
        <v>100</v>
      </c>
      <c r="J8" s="23">
        <v>0.27</v>
      </c>
      <c r="K8" s="24">
        <v>4.3</v>
      </c>
      <c r="L8" s="24">
        <v>4.33</v>
      </c>
      <c r="M8" s="24">
        <v>4.5599999999999996</v>
      </c>
      <c r="N8" s="24">
        <v>4.4800000000000004</v>
      </c>
      <c r="O8" s="24">
        <v>4.3</v>
      </c>
      <c r="P8" s="24">
        <v>4.59</v>
      </c>
      <c r="Q8" s="24">
        <v>4.37</v>
      </c>
      <c r="R8" s="24">
        <v>4.4800000000000004</v>
      </c>
      <c r="S8" s="24">
        <v>4.3</v>
      </c>
      <c r="T8" s="24">
        <v>4.5199999999999996</v>
      </c>
      <c r="U8" s="24">
        <v>4.4400000000000004</v>
      </c>
      <c r="V8" s="24">
        <v>4.41</v>
      </c>
      <c r="W8" s="24">
        <v>4.37</v>
      </c>
      <c r="X8" s="24">
        <v>4.41</v>
      </c>
      <c r="Y8" s="24">
        <v>4.37</v>
      </c>
      <c r="Z8" s="24">
        <v>4.41</v>
      </c>
      <c r="AA8" s="24">
        <v>4.37</v>
      </c>
      <c r="AB8" s="24">
        <v>4.37</v>
      </c>
      <c r="AC8" s="24">
        <v>4.5599999999999996</v>
      </c>
      <c r="AD8" s="24">
        <v>4.5599999999999996</v>
      </c>
      <c r="AE8" s="24">
        <f t="shared" si="0"/>
        <v>4.4249999999999998</v>
      </c>
      <c r="AF8" s="24">
        <f t="shared" si="1"/>
        <v>89</v>
      </c>
      <c r="AG8" s="24" t="s">
        <v>46</v>
      </c>
      <c r="AH8" s="24" t="s">
        <v>47</v>
      </c>
      <c r="AI8" s="24" t="s">
        <v>62</v>
      </c>
      <c r="AJ8" s="24" t="s">
        <v>63</v>
      </c>
    </row>
    <row r="9" spans="1:36" ht="35.25" customHeight="1" thickBot="1" x14ac:dyDescent="0.3">
      <c r="A9" s="2">
        <v>8</v>
      </c>
      <c r="B9" s="3" t="s">
        <v>64</v>
      </c>
      <c r="C9" s="4" t="s">
        <v>56</v>
      </c>
      <c r="D9" s="5" t="s">
        <v>65</v>
      </c>
      <c r="E9" s="5" t="s">
        <v>66</v>
      </c>
      <c r="F9" s="3">
        <v>152</v>
      </c>
      <c r="G9" s="3">
        <v>136</v>
      </c>
      <c r="H9" s="7">
        <v>36</v>
      </c>
      <c r="I9" s="3">
        <v>136</v>
      </c>
      <c r="J9" s="23">
        <v>0.26469999999999999</v>
      </c>
      <c r="K9" s="24">
        <v>4.1100000000000003</v>
      </c>
      <c r="L9" s="24">
        <v>4.1900000000000004</v>
      </c>
      <c r="M9" s="24">
        <v>4.3899999999999997</v>
      </c>
      <c r="N9" s="24">
        <v>4.28</v>
      </c>
      <c r="O9" s="24">
        <v>4.1100000000000003</v>
      </c>
      <c r="P9" s="24">
        <v>4.28</v>
      </c>
      <c r="Q9" s="24">
        <v>4.3600000000000003</v>
      </c>
      <c r="R9" s="24">
        <v>4.28</v>
      </c>
      <c r="S9" s="24">
        <v>4.1100000000000003</v>
      </c>
      <c r="T9" s="24">
        <v>4.4400000000000004</v>
      </c>
      <c r="U9" s="24">
        <v>4.1900000000000004</v>
      </c>
      <c r="V9" s="24">
        <v>4.3099999999999996</v>
      </c>
      <c r="W9" s="24">
        <v>4.1399999999999997</v>
      </c>
      <c r="X9" s="24">
        <v>4.3099999999999996</v>
      </c>
      <c r="Y9" s="24">
        <v>4.22</v>
      </c>
      <c r="Z9" s="24">
        <v>4.3099999999999996</v>
      </c>
      <c r="AA9" s="24">
        <v>4.22</v>
      </c>
      <c r="AB9" s="24">
        <v>4.22</v>
      </c>
      <c r="AC9" s="24">
        <v>4.3899999999999997</v>
      </c>
      <c r="AD9" s="24">
        <v>4.3899999999999997</v>
      </c>
      <c r="AE9" s="24">
        <f t="shared" si="0"/>
        <v>4.2625000000000002</v>
      </c>
      <c r="AF9" s="24">
        <f t="shared" si="1"/>
        <v>85</v>
      </c>
      <c r="AG9" s="24" t="s">
        <v>46</v>
      </c>
      <c r="AH9" s="24" t="s">
        <v>47</v>
      </c>
      <c r="AI9" s="24" t="s">
        <v>67</v>
      </c>
      <c r="AJ9" s="24" t="s">
        <v>68</v>
      </c>
    </row>
    <row r="10" spans="1:36" ht="35.25" customHeight="1" thickBot="1" x14ac:dyDescent="0.3">
      <c r="A10" s="2">
        <v>9</v>
      </c>
      <c r="B10" s="3" t="s">
        <v>69</v>
      </c>
      <c r="C10" s="4" t="s">
        <v>56</v>
      </c>
      <c r="D10" s="5" t="s">
        <v>70</v>
      </c>
      <c r="E10" s="5" t="s">
        <v>58</v>
      </c>
      <c r="F10" s="3">
        <v>136</v>
      </c>
      <c r="G10" s="3">
        <v>112</v>
      </c>
      <c r="H10" s="7"/>
      <c r="I10" s="3">
        <v>112</v>
      </c>
      <c r="J10" s="23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 t="e">
        <f t="shared" si="0"/>
        <v>#DIV/0!</v>
      </c>
      <c r="AF10" s="24" t="e">
        <f t="shared" si="1"/>
        <v>#DIV/0!</v>
      </c>
      <c r="AG10" s="24"/>
      <c r="AH10" s="24"/>
      <c r="AI10" s="24"/>
      <c r="AJ10" s="24"/>
    </row>
    <row r="11" spans="1:36" ht="35.25" customHeight="1" thickBot="1" x14ac:dyDescent="0.3">
      <c r="A11" s="2">
        <v>10</v>
      </c>
      <c r="B11" s="3" t="s">
        <v>71</v>
      </c>
      <c r="C11" s="4" t="s">
        <v>72</v>
      </c>
      <c r="D11" s="5" t="s">
        <v>73</v>
      </c>
      <c r="E11" s="5" t="s">
        <v>74</v>
      </c>
      <c r="F11" s="3">
        <v>144</v>
      </c>
      <c r="G11" s="3">
        <v>136</v>
      </c>
      <c r="H11" s="7"/>
      <c r="I11" s="3">
        <v>136</v>
      </c>
      <c r="J11" s="23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 t="e">
        <f t="shared" si="0"/>
        <v>#DIV/0!</v>
      </c>
      <c r="AF11" s="24" t="e">
        <f t="shared" si="1"/>
        <v>#DIV/0!</v>
      </c>
      <c r="AG11" s="24"/>
      <c r="AH11" s="24"/>
      <c r="AI11" s="24"/>
      <c r="AJ11" s="24"/>
    </row>
    <row r="12" spans="1:36" ht="35.25" customHeight="1" thickBot="1" x14ac:dyDescent="0.3">
      <c r="A12" s="2">
        <v>11</v>
      </c>
      <c r="B12" s="3" t="s">
        <v>75</v>
      </c>
      <c r="C12" s="4" t="s">
        <v>72</v>
      </c>
      <c r="D12" s="5" t="s">
        <v>76</v>
      </c>
      <c r="E12" s="5" t="s">
        <v>77</v>
      </c>
      <c r="F12" s="3">
        <v>258</v>
      </c>
      <c r="G12" s="3">
        <v>237</v>
      </c>
      <c r="H12" s="7"/>
      <c r="I12" s="3">
        <v>237</v>
      </c>
      <c r="J12" s="23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 t="e">
        <f t="shared" si="0"/>
        <v>#DIV/0!</v>
      </c>
      <c r="AF12" s="24" t="e">
        <f t="shared" si="1"/>
        <v>#DIV/0!</v>
      </c>
      <c r="AG12" s="24"/>
      <c r="AH12" s="24"/>
      <c r="AI12" s="24"/>
      <c r="AJ12" s="24"/>
    </row>
    <row r="13" spans="1:36" ht="35.25" customHeight="1" thickBot="1" x14ac:dyDescent="0.3">
      <c r="A13" s="2">
        <v>12</v>
      </c>
      <c r="B13" s="3" t="s">
        <v>78</v>
      </c>
      <c r="C13" s="4" t="s">
        <v>72</v>
      </c>
      <c r="D13" s="5" t="s">
        <v>79</v>
      </c>
      <c r="E13" s="5" t="s">
        <v>80</v>
      </c>
      <c r="F13" s="3">
        <v>182</v>
      </c>
      <c r="G13" s="3">
        <v>172</v>
      </c>
      <c r="H13" s="7"/>
      <c r="I13" s="3">
        <v>172</v>
      </c>
      <c r="J13" s="23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 t="e">
        <f t="shared" si="0"/>
        <v>#DIV/0!</v>
      </c>
      <c r="AF13" s="24" t="e">
        <f t="shared" si="1"/>
        <v>#DIV/0!</v>
      </c>
      <c r="AG13" s="24"/>
      <c r="AH13" s="24"/>
      <c r="AI13" s="24"/>
      <c r="AJ13" s="24"/>
    </row>
    <row r="14" spans="1:36" ht="35.25" customHeight="1" thickBot="1" x14ac:dyDescent="0.3">
      <c r="A14" s="2">
        <v>13</v>
      </c>
      <c r="B14" s="3" t="s">
        <v>81</v>
      </c>
      <c r="C14" s="4" t="s">
        <v>72</v>
      </c>
      <c r="D14" s="5" t="s">
        <v>82</v>
      </c>
      <c r="E14" s="5" t="s">
        <v>74</v>
      </c>
      <c r="F14" s="3">
        <v>144</v>
      </c>
      <c r="G14" s="3">
        <v>136</v>
      </c>
      <c r="H14" s="7">
        <v>31</v>
      </c>
      <c r="I14" s="3">
        <v>136</v>
      </c>
      <c r="J14" s="23">
        <v>0.22789999999999999</v>
      </c>
      <c r="K14" s="24">
        <v>4.13</v>
      </c>
      <c r="L14" s="24">
        <v>4.29</v>
      </c>
      <c r="M14" s="24">
        <v>4.3499999999999996</v>
      </c>
      <c r="N14" s="24">
        <v>4.3499999999999996</v>
      </c>
      <c r="O14" s="24">
        <v>4.13</v>
      </c>
      <c r="P14" s="24">
        <v>4.32</v>
      </c>
      <c r="Q14" s="24">
        <v>4.32</v>
      </c>
      <c r="R14" s="24">
        <v>4.3499999999999996</v>
      </c>
      <c r="S14" s="24">
        <v>4.13</v>
      </c>
      <c r="T14" s="24">
        <v>4.45</v>
      </c>
      <c r="U14" s="24">
        <v>4.26</v>
      </c>
      <c r="V14" s="24">
        <v>4.2300000000000004</v>
      </c>
      <c r="W14" s="24">
        <v>4.1900000000000004</v>
      </c>
      <c r="X14" s="24">
        <v>4.29</v>
      </c>
      <c r="Y14" s="24">
        <v>4.1900000000000004</v>
      </c>
      <c r="Z14" s="24">
        <v>4.29</v>
      </c>
      <c r="AA14" s="24">
        <v>4.1900000000000004</v>
      </c>
      <c r="AB14" s="24">
        <v>4.1900000000000004</v>
      </c>
      <c r="AC14" s="24">
        <v>4.3499999999999996</v>
      </c>
      <c r="AD14" s="24">
        <v>4.3499999999999996</v>
      </c>
      <c r="AE14" s="24">
        <f t="shared" si="0"/>
        <v>4.2674999999999992</v>
      </c>
      <c r="AF14" s="24">
        <f t="shared" si="1"/>
        <v>85</v>
      </c>
      <c r="AG14" s="24" t="s">
        <v>46</v>
      </c>
      <c r="AH14" s="24" t="s">
        <v>47</v>
      </c>
      <c r="AI14" s="24" t="s">
        <v>83</v>
      </c>
      <c r="AJ14" s="24" t="s">
        <v>84</v>
      </c>
    </row>
    <row r="15" spans="1:36" ht="35.25" customHeight="1" thickBot="1" x14ac:dyDescent="0.3">
      <c r="A15" s="2">
        <v>14</v>
      </c>
      <c r="B15" s="3" t="s">
        <v>85</v>
      </c>
      <c r="C15" s="4" t="s">
        <v>72</v>
      </c>
      <c r="D15" s="5" t="s">
        <v>86</v>
      </c>
      <c r="E15" s="5" t="s">
        <v>87</v>
      </c>
      <c r="F15" s="3">
        <v>106</v>
      </c>
      <c r="G15" s="3">
        <v>88</v>
      </c>
      <c r="H15" s="7"/>
      <c r="I15" s="3">
        <v>88</v>
      </c>
      <c r="J15" s="23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 t="e">
        <f t="shared" si="0"/>
        <v>#DIV/0!</v>
      </c>
      <c r="AF15" s="24" t="e">
        <f t="shared" si="1"/>
        <v>#DIV/0!</v>
      </c>
      <c r="AG15" s="24"/>
      <c r="AH15" s="24"/>
      <c r="AI15" s="24"/>
      <c r="AJ15" s="24"/>
    </row>
    <row r="16" spans="1:36" ht="35.25" customHeight="1" thickBot="1" x14ac:dyDescent="0.3">
      <c r="A16" s="2">
        <v>15</v>
      </c>
      <c r="B16" s="3" t="s">
        <v>88</v>
      </c>
      <c r="C16" s="4" t="s">
        <v>72</v>
      </c>
      <c r="D16" s="5" t="s">
        <v>89</v>
      </c>
      <c r="E16" s="5" t="s">
        <v>90</v>
      </c>
      <c r="F16" s="3">
        <v>76</v>
      </c>
      <c r="G16" s="3">
        <v>70</v>
      </c>
      <c r="H16" s="7"/>
      <c r="I16" s="3">
        <v>70</v>
      </c>
      <c r="J16" s="23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 t="e">
        <f t="shared" si="0"/>
        <v>#DIV/0!</v>
      </c>
      <c r="AF16" s="24" t="e">
        <f t="shared" si="1"/>
        <v>#DIV/0!</v>
      </c>
      <c r="AG16" s="24"/>
      <c r="AH16" s="24"/>
      <c r="AI16" s="24"/>
      <c r="AJ16" s="24"/>
    </row>
    <row r="17" spans="1:36" ht="35.25" customHeight="1" thickBot="1" x14ac:dyDescent="0.3">
      <c r="A17" s="2">
        <v>16</v>
      </c>
      <c r="B17" s="3" t="s">
        <v>91</v>
      </c>
      <c r="C17" s="4" t="s">
        <v>72</v>
      </c>
      <c r="D17" s="5" t="s">
        <v>92</v>
      </c>
      <c r="E17" s="5" t="s">
        <v>66</v>
      </c>
      <c r="F17" s="3">
        <v>106</v>
      </c>
      <c r="G17" s="3">
        <v>94</v>
      </c>
      <c r="H17" s="7"/>
      <c r="I17" s="3">
        <v>94</v>
      </c>
      <c r="J17" s="23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 t="e">
        <f t="shared" si="0"/>
        <v>#DIV/0!</v>
      </c>
      <c r="AF17" s="24" t="e">
        <f t="shared" si="1"/>
        <v>#DIV/0!</v>
      </c>
      <c r="AG17" s="24"/>
      <c r="AH17" s="24"/>
      <c r="AI17" s="24"/>
      <c r="AJ17" s="24"/>
    </row>
    <row r="18" spans="1:36" ht="35.25" customHeight="1" thickBot="1" x14ac:dyDescent="0.3">
      <c r="A18" s="2">
        <v>17</v>
      </c>
      <c r="B18" s="3" t="s">
        <v>93</v>
      </c>
      <c r="C18" s="4" t="s">
        <v>94</v>
      </c>
      <c r="D18" s="5" t="s">
        <v>95</v>
      </c>
      <c r="E18" s="5" t="s">
        <v>96</v>
      </c>
      <c r="F18" s="3">
        <v>212</v>
      </c>
      <c r="G18" s="3">
        <v>176</v>
      </c>
      <c r="H18" s="7"/>
      <c r="I18" s="3">
        <v>176</v>
      </c>
      <c r="J18" s="23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 t="e">
        <f t="shared" si="0"/>
        <v>#DIV/0!</v>
      </c>
      <c r="AF18" s="24" t="e">
        <f t="shared" si="1"/>
        <v>#DIV/0!</v>
      </c>
      <c r="AG18" s="24"/>
      <c r="AH18" s="24"/>
      <c r="AI18" s="24"/>
      <c r="AJ18" s="24"/>
    </row>
    <row r="19" spans="1:36" ht="35.25" customHeight="1" thickBot="1" x14ac:dyDescent="0.3">
      <c r="A19" s="2">
        <v>18</v>
      </c>
      <c r="B19" s="3" t="s">
        <v>97</v>
      </c>
      <c r="C19" s="4" t="s">
        <v>94</v>
      </c>
      <c r="D19" s="5" t="s">
        <v>98</v>
      </c>
      <c r="E19" s="5" t="s">
        <v>66</v>
      </c>
      <c r="F19" s="3">
        <v>106</v>
      </c>
      <c r="G19" s="3">
        <v>94</v>
      </c>
      <c r="H19" s="7"/>
      <c r="I19" s="3">
        <v>94</v>
      </c>
      <c r="J19" s="23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 t="e">
        <f t="shared" si="0"/>
        <v>#DIV/0!</v>
      </c>
      <c r="AF19" s="24" t="e">
        <f t="shared" si="1"/>
        <v>#DIV/0!</v>
      </c>
      <c r="AG19" s="24"/>
      <c r="AH19" s="24"/>
      <c r="AI19" s="24"/>
      <c r="AJ19" s="24"/>
    </row>
    <row r="20" spans="1:36" ht="35.25" customHeight="1" thickBot="1" x14ac:dyDescent="0.3">
      <c r="A20" s="2">
        <v>19</v>
      </c>
      <c r="B20" s="3" t="s">
        <v>99</v>
      </c>
      <c r="C20" s="4" t="s">
        <v>100</v>
      </c>
      <c r="D20" s="5" t="s">
        <v>101</v>
      </c>
      <c r="E20" s="5" t="s">
        <v>90</v>
      </c>
      <c r="F20" s="3">
        <v>106</v>
      </c>
      <c r="G20" s="3">
        <v>100</v>
      </c>
      <c r="H20" s="7"/>
      <c r="I20" s="3">
        <v>100</v>
      </c>
      <c r="J20" s="23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 t="e">
        <f t="shared" si="0"/>
        <v>#DIV/0!</v>
      </c>
      <c r="AF20" s="24" t="e">
        <f t="shared" si="1"/>
        <v>#DIV/0!</v>
      </c>
      <c r="AG20" s="24"/>
      <c r="AH20" s="24"/>
      <c r="AI20" s="24"/>
      <c r="AJ20" s="24"/>
    </row>
    <row r="21" spans="1:36" ht="35.25" customHeight="1" thickBot="1" x14ac:dyDescent="0.3">
      <c r="A21" s="2">
        <v>20</v>
      </c>
      <c r="B21" s="3" t="s">
        <v>102</v>
      </c>
      <c r="C21" s="4" t="s">
        <v>103</v>
      </c>
      <c r="D21" s="5" t="s">
        <v>104</v>
      </c>
      <c r="E21" s="5" t="s">
        <v>105</v>
      </c>
      <c r="F21" s="3">
        <v>152</v>
      </c>
      <c r="G21" s="3">
        <v>136</v>
      </c>
      <c r="H21" s="7"/>
      <c r="I21" s="3">
        <v>136</v>
      </c>
      <c r="J21" s="23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 t="e">
        <f t="shared" si="0"/>
        <v>#DIV/0!</v>
      </c>
      <c r="AF21" s="24" t="e">
        <f t="shared" si="1"/>
        <v>#DIV/0!</v>
      </c>
      <c r="AG21" s="24"/>
      <c r="AH21" s="24"/>
      <c r="AI21" s="24"/>
      <c r="AJ21" s="24"/>
    </row>
    <row r="22" spans="1:36" ht="35.25" customHeight="1" thickBot="1" x14ac:dyDescent="0.3">
      <c r="A22" s="2">
        <v>21</v>
      </c>
      <c r="B22" s="3" t="s">
        <v>106</v>
      </c>
      <c r="C22" s="4" t="s">
        <v>103</v>
      </c>
      <c r="D22" s="5" t="s">
        <v>107</v>
      </c>
      <c r="E22" s="5" t="s">
        <v>108</v>
      </c>
      <c r="F22" s="3">
        <v>85</v>
      </c>
      <c r="G22" s="3">
        <v>81</v>
      </c>
      <c r="H22" s="7"/>
      <c r="I22" s="3">
        <v>81</v>
      </c>
      <c r="J22" s="23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 t="e">
        <f t="shared" si="0"/>
        <v>#DIV/0!</v>
      </c>
      <c r="AF22" s="24" t="e">
        <f t="shared" si="1"/>
        <v>#DIV/0!</v>
      </c>
      <c r="AG22" s="24"/>
      <c r="AH22" s="24"/>
      <c r="AI22" s="24"/>
      <c r="AJ22" s="24"/>
    </row>
    <row r="23" spans="1:36" ht="35.25" customHeight="1" thickBot="1" x14ac:dyDescent="0.3">
      <c r="A23" s="2">
        <v>22</v>
      </c>
      <c r="B23" s="3" t="s">
        <v>109</v>
      </c>
      <c r="C23" s="4" t="s">
        <v>103</v>
      </c>
      <c r="D23" s="5" t="s">
        <v>110</v>
      </c>
      <c r="E23" s="5" t="s">
        <v>45</v>
      </c>
      <c r="F23" s="3">
        <v>130</v>
      </c>
      <c r="G23" s="3">
        <v>112</v>
      </c>
      <c r="H23" s="7"/>
      <c r="I23" s="3">
        <v>112</v>
      </c>
      <c r="J23" s="23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 t="e">
        <f t="shared" si="0"/>
        <v>#DIV/0!</v>
      </c>
      <c r="AF23" s="24" t="e">
        <f t="shared" si="1"/>
        <v>#DIV/0!</v>
      </c>
      <c r="AG23" s="24"/>
      <c r="AH23" s="24"/>
      <c r="AI23" s="24"/>
      <c r="AJ23" s="24"/>
    </row>
    <row r="24" spans="1:36" ht="35.25" customHeight="1" thickBot="1" x14ac:dyDescent="0.3">
      <c r="A24" s="2">
        <v>23</v>
      </c>
      <c r="B24" s="3" t="s">
        <v>111</v>
      </c>
      <c r="C24" s="4" t="s">
        <v>103</v>
      </c>
      <c r="D24" s="5" t="s">
        <v>112</v>
      </c>
      <c r="E24" s="5" t="s">
        <v>45</v>
      </c>
      <c r="F24" s="3">
        <v>90</v>
      </c>
      <c r="G24" s="3">
        <v>72</v>
      </c>
      <c r="H24" s="7"/>
      <c r="I24" s="3">
        <v>72</v>
      </c>
      <c r="J24" s="23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 t="e">
        <f t="shared" si="0"/>
        <v>#DIV/0!</v>
      </c>
      <c r="AF24" s="24" t="e">
        <f t="shared" si="1"/>
        <v>#DIV/0!</v>
      </c>
      <c r="AG24" s="24"/>
      <c r="AH24" s="24"/>
      <c r="AI24" s="24"/>
      <c r="AJ24" s="24"/>
    </row>
    <row r="25" spans="1:36" ht="35.25" customHeight="1" thickBot="1" x14ac:dyDescent="0.3">
      <c r="A25" s="2">
        <v>24</v>
      </c>
      <c r="B25" s="3" t="s">
        <v>113</v>
      </c>
      <c r="C25" s="4" t="s">
        <v>103</v>
      </c>
      <c r="D25" s="5" t="s">
        <v>114</v>
      </c>
      <c r="E25" s="5" t="s">
        <v>115</v>
      </c>
      <c r="F25" s="3">
        <v>149</v>
      </c>
      <c r="G25" s="3">
        <v>142</v>
      </c>
      <c r="H25" s="7"/>
      <c r="I25" s="3">
        <v>142</v>
      </c>
      <c r="J25" s="23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 t="e">
        <f t="shared" si="0"/>
        <v>#DIV/0!</v>
      </c>
      <c r="AF25" s="24" t="e">
        <f t="shared" si="1"/>
        <v>#DIV/0!</v>
      </c>
      <c r="AG25" s="24"/>
      <c r="AH25" s="24"/>
      <c r="AI25" s="24"/>
      <c r="AJ25" s="24"/>
    </row>
    <row r="26" spans="1:36" ht="35.25" customHeight="1" thickBot="1" x14ac:dyDescent="0.3">
      <c r="A26" s="2">
        <v>25</v>
      </c>
      <c r="B26" s="3" t="s">
        <v>116</v>
      </c>
      <c r="C26" s="4" t="s">
        <v>103</v>
      </c>
      <c r="D26" s="5" t="s">
        <v>117</v>
      </c>
      <c r="E26" s="5" t="s">
        <v>118</v>
      </c>
      <c r="F26" s="3">
        <v>131</v>
      </c>
      <c r="G26" s="3">
        <v>131</v>
      </c>
      <c r="H26" s="7"/>
      <c r="I26" s="3">
        <v>131</v>
      </c>
      <c r="J26" s="23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 t="e">
        <f t="shared" si="0"/>
        <v>#DIV/0!</v>
      </c>
      <c r="AF26" s="24" t="e">
        <f t="shared" si="1"/>
        <v>#DIV/0!</v>
      </c>
      <c r="AG26" s="24"/>
      <c r="AH26" s="24"/>
      <c r="AI26" s="24"/>
      <c r="AJ26" s="24"/>
    </row>
    <row r="27" spans="1:36" ht="35.25" customHeight="1" thickBot="1" x14ac:dyDescent="0.3">
      <c r="A27" s="2">
        <v>26</v>
      </c>
      <c r="B27" s="3" t="s">
        <v>119</v>
      </c>
      <c r="C27" s="4" t="s">
        <v>103</v>
      </c>
      <c r="D27" s="5" t="s">
        <v>120</v>
      </c>
      <c r="E27" s="5" t="s">
        <v>121</v>
      </c>
      <c r="F27" s="3">
        <v>106</v>
      </c>
      <c r="G27" s="3">
        <v>91</v>
      </c>
      <c r="H27" s="7"/>
      <c r="I27" s="3">
        <v>91</v>
      </c>
      <c r="J27" s="23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 t="e">
        <f t="shared" si="0"/>
        <v>#DIV/0!</v>
      </c>
      <c r="AF27" s="24" t="e">
        <f t="shared" si="1"/>
        <v>#DIV/0!</v>
      </c>
      <c r="AG27" s="24"/>
      <c r="AH27" s="24"/>
      <c r="AI27" s="24"/>
      <c r="AJ27" s="24"/>
    </row>
    <row r="28" spans="1:36" ht="35.25" customHeight="1" thickBot="1" x14ac:dyDescent="0.3">
      <c r="A28" s="2">
        <v>27</v>
      </c>
      <c r="B28" s="3" t="s">
        <v>122</v>
      </c>
      <c r="C28" s="4" t="s">
        <v>103</v>
      </c>
      <c r="D28" s="5" t="s">
        <v>123</v>
      </c>
      <c r="E28" s="5" t="s">
        <v>124</v>
      </c>
      <c r="F28" s="3">
        <v>136</v>
      </c>
      <c r="G28" s="3">
        <v>120</v>
      </c>
      <c r="H28" s="7"/>
      <c r="I28" s="3">
        <v>120</v>
      </c>
      <c r="J28" s="23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 t="e">
        <f t="shared" si="0"/>
        <v>#DIV/0!</v>
      </c>
      <c r="AF28" s="24" t="e">
        <f t="shared" si="1"/>
        <v>#DIV/0!</v>
      </c>
      <c r="AG28" s="24"/>
      <c r="AH28" s="24"/>
      <c r="AI28" s="24"/>
      <c r="AJ28" s="24"/>
    </row>
    <row r="29" spans="1:36" ht="35.25" customHeight="1" thickBot="1" x14ac:dyDescent="0.3">
      <c r="A29" s="2">
        <v>28</v>
      </c>
      <c r="B29" s="3" t="s">
        <v>125</v>
      </c>
      <c r="C29" s="4" t="s">
        <v>103</v>
      </c>
      <c r="D29" s="5" t="s">
        <v>126</v>
      </c>
      <c r="E29" s="5" t="s">
        <v>127</v>
      </c>
      <c r="F29" s="3">
        <v>76</v>
      </c>
      <c r="G29" s="3">
        <v>76</v>
      </c>
      <c r="H29" s="7"/>
      <c r="I29" s="3">
        <v>76</v>
      </c>
      <c r="J29" s="23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 t="e">
        <f t="shared" si="0"/>
        <v>#DIV/0!</v>
      </c>
      <c r="AF29" s="24" t="e">
        <f t="shared" si="1"/>
        <v>#DIV/0!</v>
      </c>
      <c r="AG29" s="24"/>
      <c r="AH29" s="24"/>
      <c r="AI29" s="24"/>
      <c r="AJ29" s="24"/>
    </row>
    <row r="30" spans="1:36" ht="35.25" customHeight="1" thickBot="1" x14ac:dyDescent="0.3">
      <c r="A30" s="2">
        <v>29</v>
      </c>
      <c r="B30" s="3" t="s">
        <v>128</v>
      </c>
      <c r="C30" s="4" t="s">
        <v>129</v>
      </c>
      <c r="D30" s="5" t="s">
        <v>130</v>
      </c>
      <c r="E30" s="5" t="s">
        <v>80</v>
      </c>
      <c r="F30" s="3">
        <v>120</v>
      </c>
      <c r="G30" s="3">
        <v>106</v>
      </c>
      <c r="H30" s="7"/>
      <c r="I30" s="3">
        <v>106</v>
      </c>
      <c r="J30" s="23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 t="e">
        <f t="shared" si="0"/>
        <v>#DIV/0!</v>
      </c>
      <c r="AF30" s="24" t="e">
        <f t="shared" si="1"/>
        <v>#DIV/0!</v>
      </c>
      <c r="AG30" s="24"/>
      <c r="AH30" s="24"/>
      <c r="AI30" s="24"/>
      <c r="AJ30" s="24"/>
    </row>
    <row r="31" spans="1:36" ht="35.25" customHeight="1" thickBot="1" x14ac:dyDescent="0.3">
      <c r="A31" s="2">
        <v>30</v>
      </c>
      <c r="B31" s="3" t="s">
        <v>131</v>
      </c>
      <c r="C31" s="4" t="s">
        <v>129</v>
      </c>
      <c r="D31" s="5" t="s">
        <v>132</v>
      </c>
      <c r="E31" s="5" t="s">
        <v>133</v>
      </c>
      <c r="F31" s="3">
        <v>136</v>
      </c>
      <c r="G31" s="3">
        <v>112</v>
      </c>
      <c r="H31" s="7"/>
      <c r="I31" s="3">
        <v>112</v>
      </c>
      <c r="J31" s="23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 t="e">
        <f t="shared" si="0"/>
        <v>#DIV/0!</v>
      </c>
      <c r="AF31" s="24" t="e">
        <f t="shared" si="1"/>
        <v>#DIV/0!</v>
      </c>
      <c r="AG31" s="24"/>
      <c r="AH31" s="24"/>
      <c r="AI31" s="24"/>
      <c r="AJ31" s="24"/>
    </row>
    <row r="32" spans="1:36" ht="35.25" customHeight="1" thickBot="1" x14ac:dyDescent="0.3">
      <c r="A32" s="2">
        <v>31</v>
      </c>
      <c r="B32" s="3" t="s">
        <v>134</v>
      </c>
      <c r="C32" s="4" t="s">
        <v>129</v>
      </c>
      <c r="D32" s="5" t="s">
        <v>135</v>
      </c>
      <c r="E32" s="5" t="s">
        <v>61</v>
      </c>
      <c r="F32" s="3">
        <v>213</v>
      </c>
      <c r="G32" s="3">
        <v>204</v>
      </c>
      <c r="H32" s="7"/>
      <c r="I32" s="3">
        <v>204</v>
      </c>
      <c r="J32" s="23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 t="e">
        <f t="shared" si="0"/>
        <v>#DIV/0!</v>
      </c>
      <c r="AF32" s="24" t="e">
        <f t="shared" si="1"/>
        <v>#DIV/0!</v>
      </c>
      <c r="AG32" s="24"/>
      <c r="AH32" s="24"/>
      <c r="AI32" s="24"/>
      <c r="AJ32" s="24"/>
    </row>
    <row r="33" spans="1:36" ht="35.25" customHeight="1" thickBot="1" x14ac:dyDescent="0.3">
      <c r="A33" s="2">
        <v>32</v>
      </c>
      <c r="B33" s="3" t="s">
        <v>136</v>
      </c>
      <c r="C33" s="4" t="s">
        <v>129</v>
      </c>
      <c r="D33" s="5" t="s">
        <v>137</v>
      </c>
      <c r="E33" s="5" t="s">
        <v>80</v>
      </c>
      <c r="F33" s="3">
        <v>106</v>
      </c>
      <c r="G33" s="3">
        <v>88</v>
      </c>
      <c r="H33" s="7"/>
      <c r="I33" s="3">
        <v>88</v>
      </c>
      <c r="J33" s="23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 t="e">
        <f t="shared" si="0"/>
        <v>#DIV/0!</v>
      </c>
      <c r="AF33" s="24" t="e">
        <f t="shared" si="1"/>
        <v>#DIV/0!</v>
      </c>
      <c r="AG33" s="24"/>
      <c r="AH33" s="24"/>
      <c r="AI33" s="24"/>
      <c r="AJ33" s="24"/>
    </row>
    <row r="34" spans="1:36" ht="35.25" customHeight="1" thickBot="1" x14ac:dyDescent="0.3">
      <c r="A34" s="2">
        <v>33</v>
      </c>
      <c r="B34" s="3" t="s">
        <v>138</v>
      </c>
      <c r="C34" s="4" t="s">
        <v>129</v>
      </c>
      <c r="D34" s="5" t="s">
        <v>139</v>
      </c>
      <c r="E34" s="5" t="s">
        <v>133</v>
      </c>
      <c r="F34" s="3">
        <v>166</v>
      </c>
      <c r="G34" s="3">
        <v>136</v>
      </c>
      <c r="H34" s="7"/>
      <c r="I34" s="3">
        <v>136</v>
      </c>
      <c r="J34" s="23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 t="e">
        <f t="shared" ref="AE34:AE55" si="2">AVERAGE(K34:AD34)</f>
        <v>#DIV/0!</v>
      </c>
      <c r="AF34" s="24" t="e">
        <f t="shared" ref="AF34:AF55" si="3">ROUND(AE34*20, 0)</f>
        <v>#DIV/0!</v>
      </c>
      <c r="AG34" s="24"/>
      <c r="AH34" s="24"/>
      <c r="AI34" s="24"/>
      <c r="AJ34" s="24"/>
    </row>
    <row r="35" spans="1:36" ht="35.25" customHeight="1" thickBot="1" x14ac:dyDescent="0.3">
      <c r="A35" s="2">
        <v>34</v>
      </c>
      <c r="B35" s="3" t="s">
        <v>140</v>
      </c>
      <c r="C35" s="4" t="s">
        <v>129</v>
      </c>
      <c r="D35" s="5" t="s">
        <v>141</v>
      </c>
      <c r="E35" s="5" t="s">
        <v>66</v>
      </c>
      <c r="F35" s="3">
        <v>106</v>
      </c>
      <c r="G35" s="3">
        <v>94</v>
      </c>
      <c r="H35" s="7"/>
      <c r="I35" s="3">
        <v>94</v>
      </c>
      <c r="J35" s="23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 t="e">
        <f t="shared" si="2"/>
        <v>#DIV/0!</v>
      </c>
      <c r="AF35" s="24" t="e">
        <f t="shared" si="3"/>
        <v>#DIV/0!</v>
      </c>
      <c r="AG35" s="24"/>
      <c r="AH35" s="24"/>
      <c r="AI35" s="24"/>
      <c r="AJ35" s="24"/>
    </row>
    <row r="36" spans="1:36" ht="35.25" customHeight="1" thickBot="1" x14ac:dyDescent="0.3">
      <c r="A36" s="2">
        <v>35</v>
      </c>
      <c r="B36" s="3" t="s">
        <v>142</v>
      </c>
      <c r="C36" s="4" t="s">
        <v>129</v>
      </c>
      <c r="D36" s="5" t="s">
        <v>143</v>
      </c>
      <c r="E36" s="5" t="s">
        <v>58</v>
      </c>
      <c r="F36" s="3">
        <v>196</v>
      </c>
      <c r="G36" s="3">
        <v>152</v>
      </c>
      <c r="H36" s="7"/>
      <c r="I36" s="3">
        <v>152</v>
      </c>
      <c r="J36" s="23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 t="e">
        <f t="shared" si="2"/>
        <v>#DIV/0!</v>
      </c>
      <c r="AF36" s="24" t="e">
        <f t="shared" si="3"/>
        <v>#DIV/0!</v>
      </c>
      <c r="AG36" s="24"/>
      <c r="AH36" s="24"/>
      <c r="AI36" s="24"/>
      <c r="AJ36" s="24"/>
    </row>
    <row r="37" spans="1:36" ht="35.25" customHeight="1" thickBot="1" x14ac:dyDescent="0.3">
      <c r="A37" s="2">
        <v>36</v>
      </c>
      <c r="B37" s="3" t="s">
        <v>144</v>
      </c>
      <c r="C37" s="4" t="s">
        <v>129</v>
      </c>
      <c r="D37" s="5" t="s">
        <v>145</v>
      </c>
      <c r="E37" s="5" t="s">
        <v>80</v>
      </c>
      <c r="F37" s="3">
        <v>274</v>
      </c>
      <c r="G37" s="3">
        <v>244</v>
      </c>
      <c r="H37" s="7"/>
      <c r="I37" s="3">
        <v>244</v>
      </c>
      <c r="J37" s="23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 t="e">
        <f t="shared" si="2"/>
        <v>#DIV/0!</v>
      </c>
      <c r="AF37" s="24" t="e">
        <f t="shared" si="3"/>
        <v>#DIV/0!</v>
      </c>
      <c r="AG37" s="24"/>
      <c r="AH37" s="24"/>
      <c r="AI37" s="24"/>
      <c r="AJ37" s="24"/>
    </row>
    <row r="38" spans="1:36" ht="35.25" customHeight="1" thickBot="1" x14ac:dyDescent="0.3">
      <c r="A38" s="2">
        <v>37</v>
      </c>
      <c r="B38" s="3" t="s">
        <v>146</v>
      </c>
      <c r="C38" s="4" t="s">
        <v>129</v>
      </c>
      <c r="D38" s="5" t="s">
        <v>147</v>
      </c>
      <c r="E38" s="5" t="s">
        <v>80</v>
      </c>
      <c r="F38" s="3">
        <v>90</v>
      </c>
      <c r="G38" s="3">
        <v>72</v>
      </c>
      <c r="H38" s="7"/>
      <c r="I38" s="3">
        <v>72</v>
      </c>
      <c r="J38" s="23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 t="e">
        <f t="shared" si="2"/>
        <v>#DIV/0!</v>
      </c>
      <c r="AF38" s="24" t="e">
        <f t="shared" si="3"/>
        <v>#DIV/0!</v>
      </c>
      <c r="AG38" s="24"/>
      <c r="AH38" s="24"/>
      <c r="AI38" s="24"/>
      <c r="AJ38" s="24"/>
    </row>
    <row r="39" spans="1:36" ht="35.25" customHeight="1" thickBot="1" x14ac:dyDescent="0.3">
      <c r="A39" s="2">
        <v>38</v>
      </c>
      <c r="B39" s="3" t="s">
        <v>148</v>
      </c>
      <c r="C39" s="4" t="s">
        <v>129</v>
      </c>
      <c r="D39" s="5" t="s">
        <v>149</v>
      </c>
      <c r="E39" s="5" t="s">
        <v>118</v>
      </c>
      <c r="F39" s="3">
        <v>90</v>
      </c>
      <c r="G39" s="3">
        <v>72</v>
      </c>
      <c r="H39" s="7"/>
      <c r="I39" s="3">
        <v>72</v>
      </c>
      <c r="J39" s="23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 t="e">
        <f t="shared" si="2"/>
        <v>#DIV/0!</v>
      </c>
      <c r="AF39" s="24" t="e">
        <f t="shared" si="3"/>
        <v>#DIV/0!</v>
      </c>
      <c r="AG39" s="24"/>
      <c r="AH39" s="24"/>
      <c r="AI39" s="24"/>
      <c r="AJ39" s="24"/>
    </row>
    <row r="40" spans="1:36" ht="35.25" customHeight="1" thickBot="1" x14ac:dyDescent="0.3">
      <c r="A40" s="2">
        <v>39</v>
      </c>
      <c r="B40" s="3" t="s">
        <v>150</v>
      </c>
      <c r="C40" s="4" t="s">
        <v>129</v>
      </c>
      <c r="D40" s="5" t="s">
        <v>151</v>
      </c>
      <c r="E40" s="5" t="s">
        <v>152</v>
      </c>
      <c r="F40" s="3">
        <v>106</v>
      </c>
      <c r="G40" s="3">
        <v>88</v>
      </c>
      <c r="H40" s="7"/>
      <c r="I40" s="3">
        <v>88</v>
      </c>
      <c r="J40" s="23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 t="e">
        <f t="shared" si="2"/>
        <v>#DIV/0!</v>
      </c>
      <c r="AF40" s="24" t="e">
        <f t="shared" si="3"/>
        <v>#DIV/0!</v>
      </c>
      <c r="AG40" s="24"/>
      <c r="AH40" s="24"/>
      <c r="AI40" s="24"/>
      <c r="AJ40" s="24"/>
    </row>
    <row r="41" spans="1:36" ht="35.25" customHeight="1" thickBot="1" x14ac:dyDescent="0.3">
      <c r="A41" s="2">
        <v>40</v>
      </c>
      <c r="B41" s="3" t="s">
        <v>153</v>
      </c>
      <c r="C41" s="4" t="s">
        <v>154</v>
      </c>
      <c r="D41" s="5" t="s">
        <v>155</v>
      </c>
      <c r="E41" s="5" t="s">
        <v>156</v>
      </c>
      <c r="F41" s="3">
        <v>147</v>
      </c>
      <c r="G41" s="3">
        <v>124</v>
      </c>
      <c r="H41" s="7"/>
      <c r="I41" s="3">
        <v>124</v>
      </c>
      <c r="J41" s="23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 t="e">
        <f t="shared" si="2"/>
        <v>#DIV/0!</v>
      </c>
      <c r="AF41" s="24" t="e">
        <f t="shared" si="3"/>
        <v>#DIV/0!</v>
      </c>
      <c r="AG41" s="24"/>
      <c r="AH41" s="24"/>
      <c r="AI41" s="24"/>
      <c r="AJ41" s="24"/>
    </row>
    <row r="42" spans="1:36" ht="35.25" customHeight="1" thickBot="1" x14ac:dyDescent="0.3">
      <c r="A42" s="2">
        <v>41</v>
      </c>
      <c r="B42" s="3" t="s">
        <v>157</v>
      </c>
      <c r="C42" s="4" t="s">
        <v>154</v>
      </c>
      <c r="D42" s="5" t="s">
        <v>158</v>
      </c>
      <c r="E42" s="5" t="s">
        <v>66</v>
      </c>
      <c r="F42" s="3">
        <v>136</v>
      </c>
      <c r="G42" s="3">
        <v>112</v>
      </c>
      <c r="H42" s="7"/>
      <c r="I42" s="3">
        <v>112</v>
      </c>
      <c r="J42" s="23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 t="e">
        <f t="shared" si="2"/>
        <v>#DIV/0!</v>
      </c>
      <c r="AF42" s="24" t="e">
        <f t="shared" si="3"/>
        <v>#DIV/0!</v>
      </c>
      <c r="AG42" s="24"/>
      <c r="AH42" s="24"/>
      <c r="AI42" s="24"/>
      <c r="AJ42" s="24"/>
    </row>
    <row r="43" spans="1:36" ht="35.25" customHeight="1" thickBot="1" x14ac:dyDescent="0.3">
      <c r="A43" s="2">
        <v>42</v>
      </c>
      <c r="B43" s="3" t="s">
        <v>159</v>
      </c>
      <c r="C43" s="4" t="s">
        <v>160</v>
      </c>
      <c r="D43" s="5" t="s">
        <v>161</v>
      </c>
      <c r="E43" s="5" t="s">
        <v>162</v>
      </c>
      <c r="F43" s="3">
        <v>210</v>
      </c>
      <c r="G43" s="3">
        <v>163</v>
      </c>
      <c r="H43" s="7"/>
      <c r="I43" s="3">
        <v>163</v>
      </c>
      <c r="J43" s="23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 t="e">
        <f t="shared" si="2"/>
        <v>#DIV/0!</v>
      </c>
      <c r="AF43" s="24" t="e">
        <f t="shared" si="3"/>
        <v>#DIV/0!</v>
      </c>
      <c r="AG43" s="24"/>
      <c r="AH43" s="24"/>
      <c r="AI43" s="24"/>
      <c r="AJ43" s="24"/>
    </row>
    <row r="44" spans="1:36" ht="35.25" customHeight="1" thickBot="1" x14ac:dyDescent="0.3">
      <c r="A44" s="2">
        <v>43</v>
      </c>
      <c r="B44" s="3" t="s">
        <v>163</v>
      </c>
      <c r="C44" s="4" t="s">
        <v>160</v>
      </c>
      <c r="D44" s="5" t="s">
        <v>164</v>
      </c>
      <c r="E44" s="5" t="s">
        <v>165</v>
      </c>
      <c r="F44" s="3">
        <v>106</v>
      </c>
      <c r="G44" s="3">
        <v>106</v>
      </c>
      <c r="H44" s="7"/>
      <c r="I44" s="3">
        <v>106</v>
      </c>
      <c r="J44" s="23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 t="e">
        <f t="shared" si="2"/>
        <v>#DIV/0!</v>
      </c>
      <c r="AF44" s="24" t="e">
        <f t="shared" si="3"/>
        <v>#DIV/0!</v>
      </c>
      <c r="AG44" s="24"/>
      <c r="AH44" s="24"/>
      <c r="AI44" s="24"/>
      <c r="AJ44" s="24"/>
    </row>
    <row r="45" spans="1:36" ht="35.25" customHeight="1" thickBot="1" x14ac:dyDescent="0.3">
      <c r="A45" s="2">
        <v>44</v>
      </c>
      <c r="B45" s="3" t="s">
        <v>166</v>
      </c>
      <c r="C45" s="4" t="s">
        <v>167</v>
      </c>
      <c r="D45" s="5" t="s">
        <v>168</v>
      </c>
      <c r="E45" s="5" t="s">
        <v>169</v>
      </c>
      <c r="F45" s="3">
        <v>120</v>
      </c>
      <c r="G45" s="3">
        <v>120</v>
      </c>
      <c r="H45" s="7"/>
      <c r="I45" s="3">
        <v>120</v>
      </c>
      <c r="J45" s="23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 t="e">
        <f t="shared" si="2"/>
        <v>#DIV/0!</v>
      </c>
      <c r="AF45" s="24" t="e">
        <f t="shared" si="3"/>
        <v>#DIV/0!</v>
      </c>
      <c r="AG45" s="24"/>
      <c r="AH45" s="24"/>
      <c r="AI45" s="24"/>
      <c r="AJ45" s="24"/>
    </row>
    <row r="46" spans="1:36" ht="35.25" customHeight="1" thickBot="1" x14ac:dyDescent="0.3">
      <c r="A46" s="2">
        <v>45</v>
      </c>
      <c r="B46" s="3" t="s">
        <v>170</v>
      </c>
      <c r="C46" s="4" t="s">
        <v>167</v>
      </c>
      <c r="D46" s="5" t="s">
        <v>171</v>
      </c>
      <c r="E46" s="5" t="s">
        <v>61</v>
      </c>
      <c r="F46" s="3">
        <v>212</v>
      </c>
      <c r="G46" s="3">
        <v>176</v>
      </c>
      <c r="H46" s="7"/>
      <c r="I46" s="3">
        <v>176</v>
      </c>
      <c r="J46" s="23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 t="e">
        <f t="shared" si="2"/>
        <v>#DIV/0!</v>
      </c>
      <c r="AF46" s="24" t="e">
        <f t="shared" si="3"/>
        <v>#DIV/0!</v>
      </c>
      <c r="AG46" s="24"/>
      <c r="AH46" s="24"/>
      <c r="AI46" s="24"/>
      <c r="AJ46" s="24"/>
    </row>
    <row r="47" spans="1:36" ht="35.25" customHeight="1" thickBot="1" x14ac:dyDescent="0.3">
      <c r="A47" s="2">
        <v>46</v>
      </c>
      <c r="B47" s="3" t="s">
        <v>172</v>
      </c>
      <c r="C47" s="4" t="s">
        <v>167</v>
      </c>
      <c r="D47" s="5" t="s">
        <v>173</v>
      </c>
      <c r="E47" s="5" t="s">
        <v>174</v>
      </c>
      <c r="F47" s="3">
        <v>182</v>
      </c>
      <c r="G47" s="3">
        <v>157</v>
      </c>
      <c r="H47" s="7"/>
      <c r="I47" s="3">
        <v>157</v>
      </c>
      <c r="J47" s="23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 t="e">
        <f t="shared" si="2"/>
        <v>#DIV/0!</v>
      </c>
      <c r="AF47" s="24" t="e">
        <f t="shared" si="3"/>
        <v>#DIV/0!</v>
      </c>
      <c r="AG47" s="24"/>
      <c r="AH47" s="24"/>
      <c r="AI47" s="24"/>
      <c r="AJ47" s="24"/>
    </row>
    <row r="48" spans="1:36" ht="35.25" customHeight="1" thickBot="1" x14ac:dyDescent="0.3">
      <c r="A48" s="2">
        <v>47</v>
      </c>
      <c r="B48" s="3" t="s">
        <v>175</v>
      </c>
      <c r="C48" s="4" t="s">
        <v>167</v>
      </c>
      <c r="D48" s="5" t="s">
        <v>176</v>
      </c>
      <c r="E48" s="5" t="s">
        <v>108</v>
      </c>
      <c r="F48" s="3">
        <v>212</v>
      </c>
      <c r="G48" s="3">
        <v>212</v>
      </c>
      <c r="H48" s="7"/>
      <c r="I48" s="3">
        <v>212</v>
      </c>
      <c r="J48" s="23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 t="e">
        <f t="shared" si="2"/>
        <v>#DIV/0!</v>
      </c>
      <c r="AF48" s="24" t="e">
        <f t="shared" si="3"/>
        <v>#DIV/0!</v>
      </c>
      <c r="AG48" s="24"/>
      <c r="AH48" s="24"/>
      <c r="AI48" s="24"/>
      <c r="AJ48" s="24"/>
    </row>
    <row r="49" spans="1:36" ht="35.25" customHeight="1" thickBot="1" x14ac:dyDescent="0.3">
      <c r="A49" s="2">
        <v>48</v>
      </c>
      <c r="B49" s="3" t="s">
        <v>177</v>
      </c>
      <c r="C49" s="4" t="s">
        <v>167</v>
      </c>
      <c r="D49" s="5" t="s">
        <v>178</v>
      </c>
      <c r="E49" s="5" t="s">
        <v>115</v>
      </c>
      <c r="F49" s="3">
        <v>152</v>
      </c>
      <c r="G49" s="3">
        <v>140</v>
      </c>
      <c r="H49" s="7"/>
      <c r="I49" s="3">
        <v>140</v>
      </c>
      <c r="J49" s="23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 t="e">
        <f t="shared" si="2"/>
        <v>#DIV/0!</v>
      </c>
      <c r="AF49" s="24" t="e">
        <f t="shared" si="3"/>
        <v>#DIV/0!</v>
      </c>
      <c r="AG49" s="24"/>
      <c r="AH49" s="24"/>
      <c r="AI49" s="24"/>
      <c r="AJ49" s="24"/>
    </row>
    <row r="50" spans="1:36" ht="35.25" customHeight="1" thickBot="1" x14ac:dyDescent="0.3">
      <c r="A50" s="2">
        <v>49</v>
      </c>
      <c r="B50" s="3" t="s">
        <v>179</v>
      </c>
      <c r="C50" s="4" t="s">
        <v>180</v>
      </c>
      <c r="D50" s="5" t="s">
        <v>181</v>
      </c>
      <c r="E50" s="5" t="s">
        <v>118</v>
      </c>
      <c r="F50" s="3">
        <v>106</v>
      </c>
      <c r="G50" s="3">
        <v>88</v>
      </c>
      <c r="H50" s="7"/>
      <c r="I50" s="3">
        <v>88</v>
      </c>
      <c r="J50" s="23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 t="e">
        <f t="shared" si="2"/>
        <v>#DIV/0!</v>
      </c>
      <c r="AF50" s="24" t="e">
        <f t="shared" si="3"/>
        <v>#DIV/0!</v>
      </c>
      <c r="AG50" s="24"/>
      <c r="AH50" s="24"/>
      <c r="AI50" s="24"/>
      <c r="AJ50" s="24"/>
    </row>
    <row r="51" spans="1:36" ht="35.25" customHeight="1" thickBot="1" x14ac:dyDescent="0.3">
      <c r="A51" s="2">
        <v>50</v>
      </c>
      <c r="B51" s="3" t="s">
        <v>182</v>
      </c>
      <c r="C51" s="4" t="s">
        <v>180</v>
      </c>
      <c r="D51" s="5" t="s">
        <v>183</v>
      </c>
      <c r="E51" s="5" t="s">
        <v>174</v>
      </c>
      <c r="F51" s="3">
        <v>90</v>
      </c>
      <c r="G51" s="3">
        <v>78</v>
      </c>
      <c r="H51" s="7"/>
      <c r="I51" s="3">
        <v>78</v>
      </c>
      <c r="J51" s="23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 t="e">
        <f t="shared" si="2"/>
        <v>#DIV/0!</v>
      </c>
      <c r="AF51" s="24" t="e">
        <f t="shared" si="3"/>
        <v>#DIV/0!</v>
      </c>
      <c r="AG51" s="24"/>
      <c r="AH51" s="24"/>
      <c r="AI51" s="24"/>
      <c r="AJ51" s="24"/>
    </row>
    <row r="52" spans="1:36" ht="35.25" customHeight="1" thickBot="1" x14ac:dyDescent="0.3">
      <c r="A52" s="2">
        <v>51</v>
      </c>
      <c r="B52" s="3" t="s">
        <v>184</v>
      </c>
      <c r="C52" s="4" t="s">
        <v>180</v>
      </c>
      <c r="D52" s="5" t="s">
        <v>185</v>
      </c>
      <c r="E52" s="5" t="s">
        <v>186</v>
      </c>
      <c r="F52" s="3">
        <v>136</v>
      </c>
      <c r="G52" s="3">
        <v>112</v>
      </c>
      <c r="H52" s="7"/>
      <c r="I52" s="3">
        <v>112</v>
      </c>
      <c r="J52" s="23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 t="e">
        <f t="shared" si="2"/>
        <v>#DIV/0!</v>
      </c>
      <c r="AF52" s="24" t="e">
        <f t="shared" si="3"/>
        <v>#DIV/0!</v>
      </c>
      <c r="AG52" s="24"/>
      <c r="AH52" s="24"/>
      <c r="AI52" s="24"/>
      <c r="AJ52" s="24"/>
    </row>
    <row r="53" spans="1:36" ht="35.25" customHeight="1" thickBot="1" x14ac:dyDescent="0.3">
      <c r="A53" s="2">
        <v>52</v>
      </c>
      <c r="B53" s="3" t="s">
        <v>187</v>
      </c>
      <c r="C53" s="4" t="s">
        <v>188</v>
      </c>
      <c r="D53" s="5" t="s">
        <v>189</v>
      </c>
      <c r="E53" s="5" t="s">
        <v>165</v>
      </c>
      <c r="F53" s="3">
        <v>182</v>
      </c>
      <c r="G53" s="3">
        <v>152</v>
      </c>
      <c r="H53" s="7"/>
      <c r="I53" s="3">
        <v>152</v>
      </c>
      <c r="J53" s="23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 t="e">
        <f t="shared" si="2"/>
        <v>#DIV/0!</v>
      </c>
      <c r="AF53" s="24" t="e">
        <f t="shared" si="3"/>
        <v>#DIV/0!</v>
      </c>
      <c r="AG53" s="24"/>
      <c r="AH53" s="24"/>
      <c r="AI53" s="24"/>
      <c r="AJ53" s="24"/>
    </row>
    <row r="54" spans="1:36" ht="35.25" customHeight="1" thickBot="1" x14ac:dyDescent="0.3">
      <c r="A54" s="2">
        <v>53</v>
      </c>
      <c r="B54" s="3" t="s">
        <v>190</v>
      </c>
      <c r="C54" s="4" t="s">
        <v>188</v>
      </c>
      <c r="D54" s="5" t="s">
        <v>191</v>
      </c>
      <c r="E54" s="5" t="s">
        <v>77</v>
      </c>
      <c r="F54" s="3">
        <v>162</v>
      </c>
      <c r="G54" s="3">
        <v>136</v>
      </c>
      <c r="H54" s="7"/>
      <c r="I54" s="3">
        <v>136</v>
      </c>
      <c r="J54" s="23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 t="e">
        <f t="shared" si="2"/>
        <v>#DIV/0!</v>
      </c>
      <c r="AF54" s="24" t="e">
        <f t="shared" si="3"/>
        <v>#DIV/0!</v>
      </c>
      <c r="AG54" s="24"/>
      <c r="AH54" s="24"/>
      <c r="AI54" s="24"/>
      <c r="AJ54" s="24"/>
    </row>
    <row r="55" spans="1:36" ht="35.25" customHeight="1" thickBot="1" x14ac:dyDescent="0.3">
      <c r="A55" s="2">
        <v>54</v>
      </c>
      <c r="B55" s="3" t="s">
        <v>192</v>
      </c>
      <c r="C55" s="4" t="s">
        <v>188</v>
      </c>
      <c r="D55" s="5" t="s">
        <v>193</v>
      </c>
      <c r="E55" s="5" t="s">
        <v>77</v>
      </c>
      <c r="F55" s="3">
        <v>76</v>
      </c>
      <c r="G55" s="3">
        <v>64</v>
      </c>
      <c r="H55" s="7"/>
      <c r="I55" s="3">
        <v>64</v>
      </c>
      <c r="J55" s="23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 t="e">
        <f t="shared" si="2"/>
        <v>#DIV/0!</v>
      </c>
      <c r="AF55" s="24" t="e">
        <f t="shared" si="3"/>
        <v>#DIV/0!</v>
      </c>
      <c r="AG55" s="24"/>
      <c r="AH55" s="24"/>
      <c r="AI55" s="24"/>
      <c r="AJ55" s="24"/>
    </row>
    <row r="56" spans="1:36" ht="29.1" customHeight="1" thickBot="1" x14ac:dyDescent="0.3">
      <c r="J56" s="6" t="s">
        <v>194</v>
      </c>
      <c r="K56" s="30">
        <f t="shared" ref="K56:AE56" si="4">AVERAGE(K2:K55)</f>
        <v>4.1849999999999996</v>
      </c>
      <c r="L56" s="30">
        <f t="shared" si="4"/>
        <v>4.2774999999999999</v>
      </c>
      <c r="M56" s="30">
        <f t="shared" si="4"/>
        <v>4.4499999999999993</v>
      </c>
      <c r="N56" s="30">
        <f t="shared" si="4"/>
        <v>4.3774999999999995</v>
      </c>
      <c r="O56" s="30">
        <f t="shared" si="4"/>
        <v>4.1849999999999996</v>
      </c>
      <c r="P56" s="30">
        <f t="shared" si="4"/>
        <v>4.3975</v>
      </c>
      <c r="Q56" s="30">
        <f t="shared" si="4"/>
        <v>4.3624999999999998</v>
      </c>
      <c r="R56" s="30">
        <f t="shared" si="4"/>
        <v>4.3774999999999995</v>
      </c>
      <c r="S56" s="30">
        <f t="shared" si="4"/>
        <v>4.1849999999999996</v>
      </c>
      <c r="T56" s="30">
        <f t="shared" si="4"/>
        <v>4.4775</v>
      </c>
      <c r="U56" s="30">
        <f t="shared" si="4"/>
        <v>4.2974999999999994</v>
      </c>
      <c r="V56" s="30">
        <f t="shared" si="4"/>
        <v>4.3375000000000004</v>
      </c>
      <c r="W56" s="30">
        <f t="shared" si="4"/>
        <v>4.25</v>
      </c>
      <c r="X56" s="30">
        <f t="shared" si="4"/>
        <v>4.3525</v>
      </c>
      <c r="Y56" s="30">
        <f t="shared" si="4"/>
        <v>4.2700000000000005</v>
      </c>
      <c r="Z56" s="30">
        <f t="shared" si="4"/>
        <v>4.3525</v>
      </c>
      <c r="AA56" s="30">
        <f t="shared" si="4"/>
        <v>4.2700000000000005</v>
      </c>
      <c r="AB56" s="30">
        <f t="shared" si="4"/>
        <v>4.2700000000000005</v>
      </c>
      <c r="AC56" s="30">
        <f t="shared" si="4"/>
        <v>4.4499999999999993</v>
      </c>
      <c r="AD56" s="30">
        <f t="shared" si="4"/>
        <v>4.4499999999999993</v>
      </c>
      <c r="AE56" s="30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9"/>
  <sheetViews>
    <sheetView topLeftCell="Z1" zoomScale="120" zoomScaleNormal="120" workbookViewId="0">
      <selection activeCell="AH13" sqref="AH13"/>
    </sheetView>
  </sheetViews>
  <sheetFormatPr defaultColWidth="9" defaultRowHeight="14.25" x14ac:dyDescent="0.25"/>
  <cols>
    <col min="1" max="1" width="6" style="9" customWidth="1"/>
    <col min="2" max="2" width="10.875" style="9" bestFit="1" customWidth="1"/>
    <col min="3" max="3" width="9" style="9" customWidth="1"/>
    <col min="4" max="4" width="45.5" style="9" bestFit="1" customWidth="1"/>
    <col min="5" max="5" width="49.125" style="9" bestFit="1" customWidth="1"/>
    <col min="6" max="6" width="12" style="9" bestFit="1" customWidth="1"/>
    <col min="7" max="7" width="13.625" style="9" customWidth="1"/>
    <col min="8" max="9" width="9" style="9" customWidth="1"/>
    <col min="10" max="10" width="9" style="1" customWidth="1"/>
    <col min="11" max="32" width="9" style="9" customWidth="1"/>
    <col min="33" max="36" width="33.375" style="9" customWidth="1"/>
    <col min="37" max="42" width="9" style="9" customWidth="1"/>
    <col min="43" max="16384" width="9" style="9"/>
  </cols>
  <sheetData>
    <row r="1" spans="1:36" ht="42.95" customHeight="1" thickBot="1" x14ac:dyDescent="0.3">
      <c r="A1" s="10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195</v>
      </c>
      <c r="G1" s="29" t="s">
        <v>6</v>
      </c>
      <c r="H1" s="6" t="s">
        <v>7</v>
      </c>
      <c r="I1" s="6" t="s">
        <v>8</v>
      </c>
      <c r="J1" s="22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6" t="s">
        <v>30</v>
      </c>
      <c r="AF1" s="6" t="s">
        <v>31</v>
      </c>
      <c r="AG1" s="8" t="s">
        <v>32</v>
      </c>
      <c r="AH1" s="8" t="s">
        <v>33</v>
      </c>
      <c r="AI1" s="8" t="s">
        <v>34</v>
      </c>
      <c r="AJ1" s="8" t="s">
        <v>35</v>
      </c>
    </row>
    <row r="2" spans="1:36" ht="15.95" customHeight="1" thickBot="1" x14ac:dyDescent="0.3">
      <c r="A2" s="10">
        <v>1</v>
      </c>
      <c r="B2" s="11" t="s">
        <v>196</v>
      </c>
      <c r="C2" s="12" t="s">
        <v>37</v>
      </c>
      <c r="D2" s="13" t="s">
        <v>197</v>
      </c>
      <c r="E2" s="13" t="s">
        <v>174</v>
      </c>
      <c r="F2" s="14">
        <v>20</v>
      </c>
      <c r="G2" s="15">
        <v>16</v>
      </c>
      <c r="H2" s="19"/>
      <c r="I2" s="15">
        <v>16</v>
      </c>
      <c r="J2" s="23"/>
      <c r="K2" s="26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 t="e">
        <f t="shared" ref="AE2:AE29" si="0">AVERAGE(K2:AD2)</f>
        <v>#DIV/0!</v>
      </c>
      <c r="AF2" s="25" t="e">
        <f t="shared" ref="AF2:AF29" si="1">ROUND(AE2*20, 0)</f>
        <v>#DIV/0!</v>
      </c>
      <c r="AG2" s="32"/>
      <c r="AH2" s="33"/>
      <c r="AI2" s="33"/>
      <c r="AJ2" s="33"/>
    </row>
    <row r="3" spans="1:36" ht="15.95" customHeight="1" thickBot="1" x14ac:dyDescent="0.3">
      <c r="A3" s="10">
        <v>2</v>
      </c>
      <c r="B3" s="10" t="s">
        <v>198</v>
      </c>
      <c r="C3" s="16" t="s">
        <v>72</v>
      </c>
      <c r="D3" s="18" t="s">
        <v>199</v>
      </c>
      <c r="E3" s="18" t="s">
        <v>87</v>
      </c>
      <c r="F3" s="17">
        <v>28</v>
      </c>
      <c r="G3" s="19">
        <v>24</v>
      </c>
      <c r="H3" s="19"/>
      <c r="I3" s="19">
        <v>24</v>
      </c>
      <c r="J3" s="23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 t="e">
        <f t="shared" si="0"/>
        <v>#DIV/0!</v>
      </c>
      <c r="AF3" s="25" t="e">
        <f t="shared" si="1"/>
        <v>#DIV/0!</v>
      </c>
      <c r="AG3" s="32"/>
      <c r="AH3" s="33"/>
      <c r="AI3" s="33"/>
      <c r="AJ3" s="33"/>
    </row>
    <row r="4" spans="1:36" ht="15.95" customHeight="1" thickBot="1" x14ac:dyDescent="0.3">
      <c r="A4" s="10">
        <v>3</v>
      </c>
      <c r="B4" s="10" t="s">
        <v>200</v>
      </c>
      <c r="C4" s="16" t="s">
        <v>72</v>
      </c>
      <c r="D4" s="18" t="s">
        <v>201</v>
      </c>
      <c r="E4" s="18" t="s">
        <v>202</v>
      </c>
      <c r="F4" s="17">
        <v>50</v>
      </c>
      <c r="G4" s="19">
        <v>50</v>
      </c>
      <c r="H4" s="19"/>
      <c r="I4" s="19">
        <v>50</v>
      </c>
      <c r="J4" s="23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 t="e">
        <f t="shared" si="0"/>
        <v>#DIV/0!</v>
      </c>
      <c r="AF4" s="25" t="e">
        <f t="shared" si="1"/>
        <v>#DIV/0!</v>
      </c>
      <c r="AG4" s="32"/>
      <c r="AH4" s="33"/>
      <c r="AI4" s="33"/>
      <c r="AJ4" s="33"/>
    </row>
    <row r="5" spans="1:36" ht="15.95" customHeight="1" thickBot="1" x14ac:dyDescent="0.3">
      <c r="A5" s="10">
        <v>4</v>
      </c>
      <c r="B5" s="10" t="s">
        <v>203</v>
      </c>
      <c r="C5" s="16" t="s">
        <v>94</v>
      </c>
      <c r="D5" s="18" t="s">
        <v>204</v>
      </c>
      <c r="E5" s="18" t="s">
        <v>58</v>
      </c>
      <c r="F5" s="17">
        <v>55</v>
      </c>
      <c r="G5" s="19">
        <v>55</v>
      </c>
      <c r="H5" s="19">
        <v>10</v>
      </c>
      <c r="I5" s="19">
        <v>55</v>
      </c>
      <c r="J5" s="23">
        <v>0.18179999999999999</v>
      </c>
      <c r="K5" s="27">
        <v>4.2</v>
      </c>
      <c r="L5" s="28">
        <v>4.3</v>
      </c>
      <c r="M5" s="28">
        <v>4.5</v>
      </c>
      <c r="N5" s="28">
        <v>4.4000000000000004</v>
      </c>
      <c r="O5" s="28">
        <v>4.2</v>
      </c>
      <c r="P5" s="28">
        <v>4.4000000000000004</v>
      </c>
      <c r="Q5" s="28">
        <v>4.4000000000000004</v>
      </c>
      <c r="R5" s="28">
        <v>4.4000000000000004</v>
      </c>
      <c r="S5" s="28">
        <v>4.2</v>
      </c>
      <c r="T5" s="28">
        <v>4.5</v>
      </c>
      <c r="U5" s="28">
        <v>4.3</v>
      </c>
      <c r="V5" s="28">
        <v>4.4000000000000004</v>
      </c>
      <c r="W5" s="28">
        <v>4.3</v>
      </c>
      <c r="X5" s="28">
        <v>4.4000000000000004</v>
      </c>
      <c r="Y5" s="28">
        <v>4.3</v>
      </c>
      <c r="Z5" s="28">
        <v>4.4000000000000004</v>
      </c>
      <c r="AA5" s="28">
        <v>4.3</v>
      </c>
      <c r="AB5" s="28">
        <v>4.3</v>
      </c>
      <c r="AC5" s="28">
        <v>4.5</v>
      </c>
      <c r="AD5" s="28">
        <v>4.5</v>
      </c>
      <c r="AE5" s="25">
        <f t="shared" si="0"/>
        <v>4.3599999999999994</v>
      </c>
      <c r="AF5" s="25">
        <f t="shared" si="1"/>
        <v>87</v>
      </c>
      <c r="AG5" s="34" t="s">
        <v>46</v>
      </c>
      <c r="AH5" s="31" t="s">
        <v>47</v>
      </c>
      <c r="AI5" s="31" t="s">
        <v>48</v>
      </c>
      <c r="AJ5" s="31" t="s">
        <v>49</v>
      </c>
    </row>
    <row r="6" spans="1:36" ht="15.95" customHeight="1" thickBot="1" x14ac:dyDescent="0.3">
      <c r="A6" s="10">
        <v>5</v>
      </c>
      <c r="B6" s="10" t="s">
        <v>205</v>
      </c>
      <c r="C6" s="16" t="s">
        <v>100</v>
      </c>
      <c r="D6" s="18" t="s">
        <v>206</v>
      </c>
      <c r="E6" s="18" t="s">
        <v>207</v>
      </c>
      <c r="F6" s="17">
        <v>30</v>
      </c>
      <c r="G6" s="19">
        <v>28</v>
      </c>
      <c r="H6" s="19"/>
      <c r="I6" s="19">
        <v>28</v>
      </c>
      <c r="J6" s="23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 t="e">
        <f t="shared" si="0"/>
        <v>#DIV/0!</v>
      </c>
      <c r="AF6" s="25" t="e">
        <f t="shared" si="1"/>
        <v>#DIV/0!</v>
      </c>
      <c r="AG6" s="32"/>
      <c r="AH6" s="33"/>
      <c r="AI6" s="33"/>
      <c r="AJ6" s="33"/>
    </row>
    <row r="7" spans="1:36" ht="15.95" customHeight="1" thickBot="1" x14ac:dyDescent="0.3">
      <c r="A7" s="10">
        <v>6</v>
      </c>
      <c r="B7" s="10" t="s">
        <v>208</v>
      </c>
      <c r="C7" s="16" t="s">
        <v>100</v>
      </c>
      <c r="D7" s="18" t="s">
        <v>209</v>
      </c>
      <c r="E7" s="18" t="s">
        <v>202</v>
      </c>
      <c r="F7" s="17">
        <v>40</v>
      </c>
      <c r="G7" s="19">
        <v>32</v>
      </c>
      <c r="H7" s="19"/>
      <c r="I7" s="19">
        <v>32</v>
      </c>
      <c r="J7" s="23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 t="e">
        <f t="shared" si="0"/>
        <v>#DIV/0!</v>
      </c>
      <c r="AF7" s="25" t="e">
        <f t="shared" si="1"/>
        <v>#DIV/0!</v>
      </c>
      <c r="AG7" s="32"/>
      <c r="AH7" s="33"/>
      <c r="AI7" s="33"/>
      <c r="AJ7" s="33"/>
    </row>
    <row r="8" spans="1:36" ht="15.95" customHeight="1" thickBot="1" x14ac:dyDescent="0.3">
      <c r="A8" s="10">
        <v>7</v>
      </c>
      <c r="B8" s="10" t="s">
        <v>210</v>
      </c>
      <c r="C8" s="16" t="s">
        <v>100</v>
      </c>
      <c r="D8" s="18" t="s">
        <v>211</v>
      </c>
      <c r="E8" s="18" t="s">
        <v>152</v>
      </c>
      <c r="F8" s="17">
        <v>48</v>
      </c>
      <c r="G8" s="19">
        <v>48</v>
      </c>
      <c r="H8" s="19"/>
      <c r="I8" s="19">
        <v>48</v>
      </c>
      <c r="J8" s="23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 t="e">
        <f t="shared" si="0"/>
        <v>#DIV/0!</v>
      </c>
      <c r="AF8" s="25" t="e">
        <f t="shared" si="1"/>
        <v>#DIV/0!</v>
      </c>
      <c r="AG8" s="32"/>
      <c r="AH8" s="33"/>
      <c r="AI8" s="33"/>
      <c r="AJ8" s="33"/>
    </row>
    <row r="9" spans="1:36" ht="15.95" customHeight="1" thickBot="1" x14ac:dyDescent="0.3">
      <c r="A9" s="10">
        <v>8</v>
      </c>
      <c r="B9" s="10" t="s">
        <v>212</v>
      </c>
      <c r="C9" s="16" t="s">
        <v>100</v>
      </c>
      <c r="D9" s="18" t="s">
        <v>213</v>
      </c>
      <c r="E9" s="18" t="s">
        <v>202</v>
      </c>
      <c r="F9" s="17">
        <v>60</v>
      </c>
      <c r="G9" s="19">
        <v>40</v>
      </c>
      <c r="H9" s="19"/>
      <c r="I9" s="19">
        <v>40</v>
      </c>
      <c r="J9" s="23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 t="e">
        <f t="shared" si="0"/>
        <v>#DIV/0!</v>
      </c>
      <c r="AF9" s="25" t="e">
        <f t="shared" si="1"/>
        <v>#DIV/0!</v>
      </c>
      <c r="AG9" s="32"/>
      <c r="AH9" s="33"/>
      <c r="AI9" s="33"/>
      <c r="AJ9" s="33"/>
    </row>
    <row r="10" spans="1:36" ht="15.95" customHeight="1" thickBot="1" x14ac:dyDescent="0.3">
      <c r="A10" s="20">
        <v>9</v>
      </c>
      <c r="B10" s="10" t="s">
        <v>214</v>
      </c>
      <c r="C10" s="16" t="s">
        <v>100</v>
      </c>
      <c r="D10" s="18" t="s">
        <v>215</v>
      </c>
      <c r="E10" s="18" t="s">
        <v>216</v>
      </c>
      <c r="F10" s="17">
        <v>30</v>
      </c>
      <c r="G10" s="19">
        <v>26</v>
      </c>
      <c r="H10" s="19"/>
      <c r="I10" s="19">
        <v>26</v>
      </c>
      <c r="J10" s="23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 t="e">
        <f t="shared" si="0"/>
        <v>#DIV/0!</v>
      </c>
      <c r="AF10" s="25" t="e">
        <f t="shared" si="1"/>
        <v>#DIV/0!</v>
      </c>
      <c r="AG10" s="32"/>
      <c r="AH10" s="33"/>
      <c r="AI10" s="33"/>
      <c r="AJ10" s="33"/>
    </row>
    <row r="11" spans="1:36" ht="15.95" customHeight="1" thickBot="1" x14ac:dyDescent="0.3">
      <c r="A11" s="10">
        <v>10</v>
      </c>
      <c r="B11" s="10" t="s">
        <v>217</v>
      </c>
      <c r="C11" s="16" t="s">
        <v>100</v>
      </c>
      <c r="D11" s="18" t="s">
        <v>218</v>
      </c>
      <c r="E11" s="18" t="s">
        <v>152</v>
      </c>
      <c r="F11" s="17">
        <v>60</v>
      </c>
      <c r="G11" s="19">
        <v>56</v>
      </c>
      <c r="H11" s="19"/>
      <c r="I11" s="19">
        <v>56</v>
      </c>
      <c r="J11" s="23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 t="e">
        <f t="shared" si="0"/>
        <v>#DIV/0!</v>
      </c>
      <c r="AF11" s="25" t="e">
        <f t="shared" si="1"/>
        <v>#DIV/0!</v>
      </c>
      <c r="AG11" s="32"/>
      <c r="AH11" s="33"/>
      <c r="AI11" s="33"/>
      <c r="AJ11" s="33"/>
    </row>
    <row r="12" spans="1:36" ht="15.95" customHeight="1" thickBot="1" x14ac:dyDescent="0.3">
      <c r="A12" s="10">
        <v>11</v>
      </c>
      <c r="B12" s="10" t="s">
        <v>219</v>
      </c>
      <c r="C12" s="16" t="s">
        <v>100</v>
      </c>
      <c r="D12" s="18" t="s">
        <v>220</v>
      </c>
      <c r="E12" s="18" t="s">
        <v>221</v>
      </c>
      <c r="F12" s="17">
        <v>40</v>
      </c>
      <c r="G12" s="19">
        <v>40</v>
      </c>
      <c r="H12" s="19">
        <v>16</v>
      </c>
      <c r="I12" s="19">
        <v>40</v>
      </c>
      <c r="J12" s="23">
        <v>0.4</v>
      </c>
      <c r="K12" s="25">
        <v>4.1900000000000004</v>
      </c>
      <c r="L12" s="25">
        <v>4.3099999999999996</v>
      </c>
      <c r="M12" s="25">
        <v>4.5599999999999996</v>
      </c>
      <c r="N12" s="25">
        <v>4.4400000000000004</v>
      </c>
      <c r="O12" s="25">
        <v>4.1900000000000004</v>
      </c>
      <c r="P12" s="25">
        <v>4.4400000000000004</v>
      </c>
      <c r="Q12" s="25">
        <v>4.38</v>
      </c>
      <c r="R12" s="25">
        <v>4.4400000000000004</v>
      </c>
      <c r="S12" s="25">
        <v>4.1900000000000004</v>
      </c>
      <c r="T12" s="25">
        <v>4.5</v>
      </c>
      <c r="U12" s="25">
        <v>4.3099999999999996</v>
      </c>
      <c r="V12" s="25">
        <v>4.4400000000000004</v>
      </c>
      <c r="W12" s="25">
        <v>4.38</v>
      </c>
      <c r="X12" s="25">
        <v>4.4400000000000004</v>
      </c>
      <c r="Y12" s="25">
        <v>4.3099999999999996</v>
      </c>
      <c r="Z12" s="25">
        <v>4.4400000000000004</v>
      </c>
      <c r="AA12" s="25">
        <v>4.3099999999999996</v>
      </c>
      <c r="AB12" s="25">
        <v>4.3099999999999996</v>
      </c>
      <c r="AC12" s="25">
        <v>4.5599999999999996</v>
      </c>
      <c r="AD12" s="25">
        <v>4.5599999999999996</v>
      </c>
      <c r="AE12" s="25">
        <f t="shared" si="0"/>
        <v>4.3849999999999998</v>
      </c>
      <c r="AF12" s="25">
        <f t="shared" si="1"/>
        <v>88</v>
      </c>
      <c r="AG12" s="34" t="s">
        <v>46</v>
      </c>
      <c r="AH12" s="31" t="s">
        <v>47</v>
      </c>
      <c r="AI12" s="31" t="s">
        <v>48</v>
      </c>
      <c r="AJ12" s="31" t="s">
        <v>49</v>
      </c>
    </row>
    <row r="13" spans="1:36" ht="15.95" customHeight="1" thickBot="1" x14ac:dyDescent="0.3">
      <c r="A13" s="10">
        <v>12</v>
      </c>
      <c r="B13" s="10" t="s">
        <v>222</v>
      </c>
      <c r="C13" s="16" t="s">
        <v>100</v>
      </c>
      <c r="D13" s="18" t="s">
        <v>223</v>
      </c>
      <c r="E13" s="18" t="s">
        <v>66</v>
      </c>
      <c r="F13" s="17">
        <v>40</v>
      </c>
      <c r="G13" s="19">
        <v>40</v>
      </c>
      <c r="H13" s="19"/>
      <c r="I13" s="19">
        <v>40</v>
      </c>
      <c r="J13" s="23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 t="e">
        <f t="shared" si="0"/>
        <v>#DIV/0!</v>
      </c>
      <c r="AF13" s="25" t="e">
        <f t="shared" si="1"/>
        <v>#DIV/0!</v>
      </c>
      <c r="AG13" s="32"/>
      <c r="AH13" s="33"/>
      <c r="AI13" s="33"/>
      <c r="AJ13" s="33"/>
    </row>
    <row r="14" spans="1:36" ht="15.95" customHeight="1" thickBot="1" x14ac:dyDescent="0.3">
      <c r="A14" s="10">
        <v>13</v>
      </c>
      <c r="B14" s="10" t="s">
        <v>224</v>
      </c>
      <c r="C14" s="16" t="s">
        <v>100</v>
      </c>
      <c r="D14" s="18" t="s">
        <v>225</v>
      </c>
      <c r="E14" s="18" t="s">
        <v>66</v>
      </c>
      <c r="F14" s="17">
        <v>40</v>
      </c>
      <c r="G14" s="19">
        <v>32</v>
      </c>
      <c r="H14" s="19"/>
      <c r="I14" s="19">
        <v>32</v>
      </c>
      <c r="J14" s="23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 t="e">
        <f t="shared" si="0"/>
        <v>#DIV/0!</v>
      </c>
      <c r="AF14" s="25" t="e">
        <f t="shared" si="1"/>
        <v>#DIV/0!</v>
      </c>
      <c r="AG14" s="32"/>
      <c r="AH14" s="33"/>
      <c r="AI14" s="33"/>
      <c r="AJ14" s="33"/>
    </row>
    <row r="15" spans="1:36" ht="15.95" customHeight="1" thickBot="1" x14ac:dyDescent="0.3">
      <c r="A15" s="10">
        <v>14</v>
      </c>
      <c r="B15" s="10" t="s">
        <v>226</v>
      </c>
      <c r="C15" s="16" t="s">
        <v>100</v>
      </c>
      <c r="D15" s="18" t="s">
        <v>227</v>
      </c>
      <c r="E15" s="18" t="s">
        <v>87</v>
      </c>
      <c r="F15" s="17">
        <v>60</v>
      </c>
      <c r="G15" s="19">
        <v>60</v>
      </c>
      <c r="H15" s="19"/>
      <c r="I15" s="19">
        <v>60</v>
      </c>
      <c r="J15" s="23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 t="e">
        <f t="shared" si="0"/>
        <v>#DIV/0!</v>
      </c>
      <c r="AF15" s="25" t="e">
        <f t="shared" si="1"/>
        <v>#DIV/0!</v>
      </c>
      <c r="AG15" s="32"/>
      <c r="AH15" s="33"/>
      <c r="AI15" s="33"/>
      <c r="AJ15" s="33"/>
    </row>
    <row r="16" spans="1:36" ht="15.95" customHeight="1" thickBot="1" x14ac:dyDescent="0.3">
      <c r="A16" s="10">
        <v>15</v>
      </c>
      <c r="B16" s="10" t="s">
        <v>228</v>
      </c>
      <c r="C16" s="16" t="s">
        <v>100</v>
      </c>
      <c r="D16" s="18" t="s">
        <v>229</v>
      </c>
      <c r="E16" s="18" t="s">
        <v>66</v>
      </c>
      <c r="F16" s="17">
        <v>30</v>
      </c>
      <c r="G16" s="19">
        <v>30</v>
      </c>
      <c r="H16" s="19"/>
      <c r="I16" s="19">
        <v>30</v>
      </c>
      <c r="J16" s="23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 t="e">
        <f t="shared" si="0"/>
        <v>#DIV/0!</v>
      </c>
      <c r="AF16" s="25" t="e">
        <f t="shared" si="1"/>
        <v>#DIV/0!</v>
      </c>
      <c r="AG16" s="32"/>
      <c r="AH16" s="33"/>
      <c r="AI16" s="33"/>
      <c r="AJ16" s="33"/>
    </row>
    <row r="17" spans="1:36" ht="15.95" customHeight="1" thickBot="1" x14ac:dyDescent="0.3">
      <c r="A17" s="10">
        <v>16</v>
      </c>
      <c r="B17" s="10" t="s">
        <v>230</v>
      </c>
      <c r="C17" s="16" t="s">
        <v>129</v>
      </c>
      <c r="D17" s="18" t="s">
        <v>231</v>
      </c>
      <c r="E17" s="18" t="s">
        <v>133</v>
      </c>
      <c r="F17" s="17">
        <v>20</v>
      </c>
      <c r="G17" s="19">
        <v>19</v>
      </c>
      <c r="H17" s="19"/>
      <c r="I17" s="19">
        <v>19</v>
      </c>
      <c r="J17" s="23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 t="e">
        <f t="shared" si="0"/>
        <v>#DIV/0!</v>
      </c>
      <c r="AF17" s="25" t="e">
        <f t="shared" si="1"/>
        <v>#DIV/0!</v>
      </c>
      <c r="AG17" s="32"/>
      <c r="AH17" s="33"/>
      <c r="AI17" s="33"/>
      <c r="AJ17" s="33"/>
    </row>
    <row r="18" spans="1:36" ht="15.95" customHeight="1" thickBot="1" x14ac:dyDescent="0.3">
      <c r="A18" s="10">
        <v>17</v>
      </c>
      <c r="B18" s="10" t="s">
        <v>232</v>
      </c>
      <c r="C18" s="16" t="s">
        <v>129</v>
      </c>
      <c r="D18" s="18" t="s">
        <v>233</v>
      </c>
      <c r="E18" s="18" t="s">
        <v>133</v>
      </c>
      <c r="F18" s="17">
        <v>50</v>
      </c>
      <c r="G18" s="19">
        <v>40</v>
      </c>
      <c r="H18" s="19"/>
      <c r="I18" s="19">
        <v>40</v>
      </c>
      <c r="J18" s="23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 t="e">
        <f t="shared" si="0"/>
        <v>#DIV/0!</v>
      </c>
      <c r="AF18" s="25" t="e">
        <f t="shared" si="1"/>
        <v>#DIV/0!</v>
      </c>
      <c r="AG18" s="32"/>
      <c r="AH18" s="33"/>
      <c r="AI18" s="33"/>
      <c r="AJ18" s="33"/>
    </row>
    <row r="19" spans="1:36" ht="15.95" customHeight="1" thickBot="1" x14ac:dyDescent="0.3">
      <c r="A19" s="10">
        <v>18</v>
      </c>
      <c r="B19" s="10" t="s">
        <v>234</v>
      </c>
      <c r="C19" s="16" t="s">
        <v>154</v>
      </c>
      <c r="D19" s="18" t="s">
        <v>235</v>
      </c>
      <c r="E19" s="18" t="s">
        <v>236</v>
      </c>
      <c r="F19" s="17">
        <v>20</v>
      </c>
      <c r="G19" s="19">
        <v>19</v>
      </c>
      <c r="H19" s="19"/>
      <c r="I19" s="19">
        <v>19</v>
      </c>
      <c r="J19" s="23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 t="e">
        <f t="shared" si="0"/>
        <v>#DIV/0!</v>
      </c>
      <c r="AF19" s="25" t="e">
        <f t="shared" si="1"/>
        <v>#DIV/0!</v>
      </c>
      <c r="AG19" s="32"/>
      <c r="AH19" s="33"/>
      <c r="AI19" s="33"/>
      <c r="AJ19" s="33"/>
    </row>
    <row r="20" spans="1:36" ht="15.95" customHeight="1" thickBot="1" x14ac:dyDescent="0.3">
      <c r="A20" s="10">
        <v>19</v>
      </c>
      <c r="B20" s="10" t="s">
        <v>237</v>
      </c>
      <c r="C20" s="16" t="s">
        <v>154</v>
      </c>
      <c r="D20" s="18" t="s">
        <v>238</v>
      </c>
      <c r="E20" s="18" t="s">
        <v>236</v>
      </c>
      <c r="F20" s="17">
        <v>60</v>
      </c>
      <c r="G20" s="19">
        <v>40</v>
      </c>
      <c r="H20" s="19"/>
      <c r="I20" s="19">
        <v>40</v>
      </c>
      <c r="J20" s="23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 t="e">
        <f t="shared" si="0"/>
        <v>#DIV/0!</v>
      </c>
      <c r="AF20" s="25" t="e">
        <f t="shared" si="1"/>
        <v>#DIV/0!</v>
      </c>
      <c r="AG20" s="32"/>
      <c r="AH20" s="33"/>
      <c r="AI20" s="33"/>
      <c r="AJ20" s="33"/>
    </row>
    <row r="21" spans="1:36" ht="15.95" customHeight="1" thickBot="1" x14ac:dyDescent="0.3">
      <c r="A21" s="10">
        <v>20</v>
      </c>
      <c r="B21" s="10" t="s">
        <v>239</v>
      </c>
      <c r="C21" s="16" t="s">
        <v>154</v>
      </c>
      <c r="D21" s="18" t="s">
        <v>240</v>
      </c>
      <c r="E21" s="18" t="s">
        <v>87</v>
      </c>
      <c r="F21" s="17">
        <v>50</v>
      </c>
      <c r="G21" s="19">
        <v>48</v>
      </c>
      <c r="H21" s="19"/>
      <c r="I21" s="19">
        <v>48</v>
      </c>
      <c r="J21" s="23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 t="e">
        <f t="shared" si="0"/>
        <v>#DIV/0!</v>
      </c>
      <c r="AF21" s="25" t="e">
        <f t="shared" si="1"/>
        <v>#DIV/0!</v>
      </c>
      <c r="AG21" s="32"/>
      <c r="AH21" s="33"/>
      <c r="AI21" s="33"/>
      <c r="AJ21" s="33"/>
    </row>
    <row r="22" spans="1:36" ht="15.95" customHeight="1" thickBot="1" x14ac:dyDescent="0.3">
      <c r="A22" s="10">
        <v>21</v>
      </c>
      <c r="B22" s="10" t="s">
        <v>241</v>
      </c>
      <c r="C22" s="16" t="s">
        <v>160</v>
      </c>
      <c r="D22" s="18" t="s">
        <v>242</v>
      </c>
      <c r="E22" s="18" t="s">
        <v>162</v>
      </c>
      <c r="F22" s="17">
        <v>40</v>
      </c>
      <c r="G22" s="19">
        <v>40</v>
      </c>
      <c r="H22" s="19"/>
      <c r="I22" s="19">
        <v>40</v>
      </c>
      <c r="J22" s="23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 t="e">
        <f t="shared" si="0"/>
        <v>#DIV/0!</v>
      </c>
      <c r="AF22" s="25" t="e">
        <f t="shared" si="1"/>
        <v>#DIV/0!</v>
      </c>
      <c r="AG22" s="32"/>
      <c r="AH22" s="33"/>
      <c r="AI22" s="33"/>
      <c r="AJ22" s="33"/>
    </row>
    <row r="23" spans="1:36" ht="15.95" customHeight="1" thickBot="1" x14ac:dyDescent="0.3">
      <c r="A23" s="10">
        <v>22</v>
      </c>
      <c r="B23" s="10" t="s">
        <v>243</v>
      </c>
      <c r="C23" s="16" t="s">
        <v>160</v>
      </c>
      <c r="D23" s="18" t="s">
        <v>244</v>
      </c>
      <c r="E23" s="18" t="s">
        <v>245</v>
      </c>
      <c r="F23" s="17">
        <v>40</v>
      </c>
      <c r="G23" s="19">
        <v>40</v>
      </c>
      <c r="H23" s="19"/>
      <c r="I23" s="19">
        <v>40</v>
      </c>
      <c r="J23" s="23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 t="e">
        <f t="shared" si="0"/>
        <v>#DIV/0!</v>
      </c>
      <c r="AF23" s="25" t="e">
        <f t="shared" si="1"/>
        <v>#DIV/0!</v>
      </c>
      <c r="AG23" s="32"/>
      <c r="AH23" s="33"/>
      <c r="AI23" s="33"/>
      <c r="AJ23" s="33"/>
    </row>
    <row r="24" spans="1:36" ht="15.95" customHeight="1" thickBot="1" x14ac:dyDescent="0.3">
      <c r="A24" s="10">
        <v>23</v>
      </c>
      <c r="B24" s="10" t="s">
        <v>246</v>
      </c>
      <c r="C24" s="16" t="s">
        <v>160</v>
      </c>
      <c r="D24" s="18" t="s">
        <v>247</v>
      </c>
      <c r="E24" s="18" t="s">
        <v>207</v>
      </c>
      <c r="F24" s="17">
        <v>50</v>
      </c>
      <c r="G24" s="19">
        <v>40</v>
      </c>
      <c r="H24" s="19"/>
      <c r="I24" s="19">
        <v>40</v>
      </c>
      <c r="J24" s="23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 t="e">
        <f t="shared" si="0"/>
        <v>#DIV/0!</v>
      </c>
      <c r="AF24" s="25" t="e">
        <f t="shared" si="1"/>
        <v>#DIV/0!</v>
      </c>
      <c r="AG24" s="32"/>
      <c r="AH24" s="33"/>
      <c r="AI24" s="33"/>
      <c r="AJ24" s="33"/>
    </row>
    <row r="25" spans="1:36" ht="15.95" customHeight="1" thickBot="1" x14ac:dyDescent="0.3">
      <c r="A25" s="10">
        <v>24</v>
      </c>
      <c r="B25" s="10" t="s">
        <v>248</v>
      </c>
      <c r="C25" s="16" t="s">
        <v>160</v>
      </c>
      <c r="D25" s="18" t="s">
        <v>249</v>
      </c>
      <c r="E25" s="18" t="s">
        <v>174</v>
      </c>
      <c r="F25" s="17">
        <v>30</v>
      </c>
      <c r="G25" s="19">
        <v>30</v>
      </c>
      <c r="H25" s="19">
        <v>16</v>
      </c>
      <c r="I25" s="19">
        <v>30</v>
      </c>
      <c r="J25" s="23">
        <v>0.5333</v>
      </c>
      <c r="K25" s="25">
        <v>4.0599999999999996</v>
      </c>
      <c r="L25" s="25">
        <v>4.3099999999999996</v>
      </c>
      <c r="M25" s="25">
        <v>4.38</v>
      </c>
      <c r="N25" s="25">
        <v>4.38</v>
      </c>
      <c r="O25" s="25">
        <v>4.0599999999999996</v>
      </c>
      <c r="P25" s="25">
        <v>4.25</v>
      </c>
      <c r="Q25" s="25">
        <v>4.3099999999999996</v>
      </c>
      <c r="R25" s="25">
        <v>4.38</v>
      </c>
      <c r="S25" s="25">
        <v>4.0599999999999996</v>
      </c>
      <c r="T25" s="25">
        <v>4.4400000000000004</v>
      </c>
      <c r="U25" s="25">
        <v>4.1900000000000004</v>
      </c>
      <c r="V25" s="25">
        <v>4.25</v>
      </c>
      <c r="W25" s="25">
        <v>4.25</v>
      </c>
      <c r="X25" s="25">
        <v>4.3099999999999996</v>
      </c>
      <c r="Y25" s="25">
        <v>4.12</v>
      </c>
      <c r="Z25" s="25">
        <v>4.3099999999999996</v>
      </c>
      <c r="AA25" s="25">
        <v>4.12</v>
      </c>
      <c r="AB25" s="25">
        <v>4.12</v>
      </c>
      <c r="AC25" s="25">
        <v>4.38</v>
      </c>
      <c r="AD25" s="25">
        <v>4.38</v>
      </c>
      <c r="AE25" s="25">
        <f t="shared" si="0"/>
        <v>4.2529999999999992</v>
      </c>
      <c r="AF25" s="25">
        <f t="shared" si="1"/>
        <v>85</v>
      </c>
      <c r="AG25" s="34" t="s">
        <v>250</v>
      </c>
      <c r="AH25" s="31" t="s">
        <v>47</v>
      </c>
      <c r="AI25" s="31" t="s">
        <v>48</v>
      </c>
      <c r="AJ25" s="31" t="s">
        <v>49</v>
      </c>
    </row>
    <row r="26" spans="1:36" ht="15.95" customHeight="1" thickBot="1" x14ac:dyDescent="0.3">
      <c r="A26" s="10">
        <v>25</v>
      </c>
      <c r="B26" s="10" t="s">
        <v>251</v>
      </c>
      <c r="C26" s="16" t="s">
        <v>167</v>
      </c>
      <c r="D26" s="18" t="s">
        <v>252</v>
      </c>
      <c r="E26" s="18" t="s">
        <v>245</v>
      </c>
      <c r="F26" s="17">
        <v>40</v>
      </c>
      <c r="G26" s="19">
        <v>40</v>
      </c>
      <c r="H26" s="19"/>
      <c r="I26" s="19">
        <v>40</v>
      </c>
      <c r="J26" s="23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 t="e">
        <f t="shared" si="0"/>
        <v>#DIV/0!</v>
      </c>
      <c r="AF26" s="25" t="e">
        <f t="shared" si="1"/>
        <v>#DIV/0!</v>
      </c>
      <c r="AG26" s="32"/>
      <c r="AH26" s="33"/>
      <c r="AI26" s="33"/>
      <c r="AJ26" s="33"/>
    </row>
    <row r="27" spans="1:36" ht="15.95" customHeight="1" thickBot="1" x14ac:dyDescent="0.3">
      <c r="A27" s="10">
        <v>26</v>
      </c>
      <c r="B27" s="10" t="s">
        <v>253</v>
      </c>
      <c r="C27" s="16" t="s">
        <v>180</v>
      </c>
      <c r="D27" s="18" t="s">
        <v>254</v>
      </c>
      <c r="E27" s="18" t="s">
        <v>133</v>
      </c>
      <c r="F27" s="17">
        <v>40</v>
      </c>
      <c r="G27" s="19">
        <v>32</v>
      </c>
      <c r="H27" s="19"/>
      <c r="I27" s="19">
        <v>32</v>
      </c>
      <c r="J27" s="23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 t="e">
        <f t="shared" si="0"/>
        <v>#DIV/0!</v>
      </c>
      <c r="AF27" s="25" t="e">
        <f t="shared" si="1"/>
        <v>#DIV/0!</v>
      </c>
      <c r="AG27" s="32"/>
      <c r="AH27" s="33"/>
      <c r="AI27" s="33"/>
      <c r="AJ27" s="33"/>
    </row>
    <row r="28" spans="1:36" ht="15.95" customHeight="1" thickBot="1" x14ac:dyDescent="0.3">
      <c r="A28" s="10">
        <v>27</v>
      </c>
      <c r="B28" s="10" t="s">
        <v>255</v>
      </c>
      <c r="C28" s="16" t="s">
        <v>188</v>
      </c>
      <c r="D28" s="18" t="s">
        <v>256</v>
      </c>
      <c r="E28" s="18" t="s">
        <v>66</v>
      </c>
      <c r="F28" s="17">
        <v>60</v>
      </c>
      <c r="G28" s="19">
        <v>40</v>
      </c>
      <c r="H28" s="19"/>
      <c r="I28" s="19">
        <v>40</v>
      </c>
      <c r="J28" s="23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 t="e">
        <f t="shared" si="0"/>
        <v>#DIV/0!</v>
      </c>
      <c r="AF28" s="25" t="e">
        <f t="shared" si="1"/>
        <v>#DIV/0!</v>
      </c>
      <c r="AG28" s="32"/>
      <c r="AH28" s="33"/>
      <c r="AI28" s="33"/>
      <c r="AJ28" s="33"/>
    </row>
    <row r="29" spans="1:36" ht="15.95" customHeight="1" thickBot="1" x14ac:dyDescent="0.3">
      <c r="A29" s="10">
        <v>28</v>
      </c>
      <c r="B29" s="10" t="s">
        <v>257</v>
      </c>
      <c r="C29" s="16" t="s">
        <v>188</v>
      </c>
      <c r="D29" s="18" t="s">
        <v>258</v>
      </c>
      <c r="E29" s="18" t="s">
        <v>77</v>
      </c>
      <c r="F29" s="17">
        <v>50</v>
      </c>
      <c r="G29" s="19">
        <v>48</v>
      </c>
      <c r="H29" s="19"/>
      <c r="I29" s="19">
        <v>48</v>
      </c>
      <c r="J29" s="23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 t="e">
        <f t="shared" si="0"/>
        <v>#DIV/0!</v>
      </c>
      <c r="AF29" s="25" t="e">
        <f t="shared" si="1"/>
        <v>#DIV/0!</v>
      </c>
      <c r="AG29" s="32"/>
      <c r="AH29" s="33"/>
      <c r="AI29" s="33"/>
      <c r="AJ29" s="33"/>
    </row>
    <row r="30" spans="1:36" s="1" customFormat="1" ht="29.1" customHeight="1" thickBot="1" x14ac:dyDescent="0.3">
      <c r="J30" s="6" t="s">
        <v>194</v>
      </c>
      <c r="K30" s="30">
        <f t="shared" ref="K30:AE30" si="2">AVERAGE(K2:K29)</f>
        <v>4.1499999999999995</v>
      </c>
      <c r="L30" s="30">
        <f t="shared" si="2"/>
        <v>4.3066666666666658</v>
      </c>
      <c r="M30" s="30">
        <f t="shared" si="2"/>
        <v>4.4799999999999995</v>
      </c>
      <c r="N30" s="30">
        <f t="shared" si="2"/>
        <v>4.4066666666666663</v>
      </c>
      <c r="O30" s="30">
        <f t="shared" si="2"/>
        <v>4.1499999999999995</v>
      </c>
      <c r="P30" s="30">
        <f t="shared" si="2"/>
        <v>4.3633333333333333</v>
      </c>
      <c r="Q30" s="30">
        <f t="shared" si="2"/>
        <v>4.3633333333333333</v>
      </c>
      <c r="R30" s="30">
        <f t="shared" si="2"/>
        <v>4.4066666666666663</v>
      </c>
      <c r="S30" s="30">
        <f t="shared" si="2"/>
        <v>4.1499999999999995</v>
      </c>
      <c r="T30" s="30">
        <f t="shared" si="2"/>
        <v>4.4800000000000004</v>
      </c>
      <c r="U30" s="30">
        <f t="shared" si="2"/>
        <v>4.2666666666666666</v>
      </c>
      <c r="V30" s="30">
        <f t="shared" si="2"/>
        <v>4.3633333333333333</v>
      </c>
      <c r="W30" s="30">
        <f t="shared" si="2"/>
        <v>4.3099999999999996</v>
      </c>
      <c r="X30" s="30">
        <f t="shared" si="2"/>
        <v>4.3833333333333329</v>
      </c>
      <c r="Y30" s="30">
        <f t="shared" si="2"/>
        <v>4.2433333333333332</v>
      </c>
      <c r="Z30" s="30">
        <f t="shared" si="2"/>
        <v>4.3833333333333329</v>
      </c>
      <c r="AA30" s="30">
        <f t="shared" si="2"/>
        <v>4.2433333333333332</v>
      </c>
      <c r="AB30" s="30">
        <f t="shared" si="2"/>
        <v>4.2433333333333332</v>
      </c>
      <c r="AC30" s="30">
        <f t="shared" si="2"/>
        <v>4.4799999999999995</v>
      </c>
      <c r="AD30" s="30">
        <f t="shared" si="2"/>
        <v>4.4799999999999995</v>
      </c>
      <c r="AE30" s="30" t="e">
        <f t="shared" si="2"/>
        <v>#DIV/0!</v>
      </c>
    </row>
    <row r="31" spans="1:36" x14ac:dyDescent="0.25">
      <c r="J31" s="9"/>
    </row>
    <row r="32" spans="1:36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  <row r="38" spans="10:10" x14ac:dyDescent="0.25">
      <c r="J38" s="9"/>
    </row>
    <row r="39" spans="10:10" x14ac:dyDescent="0.25">
      <c r="J39" s="9"/>
    </row>
    <row r="40" spans="10:10" x14ac:dyDescent="0.25">
      <c r="J40" s="9"/>
    </row>
    <row r="41" spans="10:10" x14ac:dyDescent="0.25">
      <c r="J41" s="9"/>
    </row>
    <row r="42" spans="10:10" x14ac:dyDescent="0.25">
      <c r="J42" s="9"/>
    </row>
    <row r="43" spans="10:10" x14ac:dyDescent="0.25">
      <c r="J43" s="9"/>
    </row>
    <row r="44" spans="10:10" x14ac:dyDescent="0.25">
      <c r="J44" s="9"/>
    </row>
    <row r="45" spans="10:10" x14ac:dyDescent="0.25">
      <c r="J45" s="9"/>
    </row>
    <row r="46" spans="10:10" x14ac:dyDescent="0.25">
      <c r="J46" s="9"/>
    </row>
    <row r="47" spans="10:10" x14ac:dyDescent="0.25">
      <c r="J47" s="9"/>
    </row>
    <row r="48" spans="10:10" x14ac:dyDescent="0.25">
      <c r="J48" s="9"/>
    </row>
    <row r="49" spans="10:10" x14ac:dyDescent="0.25">
      <c r="J49" s="9"/>
    </row>
    <row r="50" spans="10:10" x14ac:dyDescent="0.25">
      <c r="J50" s="9"/>
    </row>
    <row r="51" spans="10:10" x14ac:dyDescent="0.25">
      <c r="J51" s="9"/>
    </row>
    <row r="52" spans="10:10" x14ac:dyDescent="0.25">
      <c r="J52" s="9"/>
    </row>
    <row r="53" spans="10:10" x14ac:dyDescent="0.25">
      <c r="J53" s="9"/>
    </row>
    <row r="54" spans="10:10" x14ac:dyDescent="0.25">
      <c r="J54" s="9"/>
    </row>
    <row r="55" spans="10:10" x14ac:dyDescent="0.25">
      <c r="J55" s="9"/>
    </row>
    <row r="56" spans="10:10" x14ac:dyDescent="0.25">
      <c r="J56" s="9"/>
    </row>
    <row r="57" spans="10:10" x14ac:dyDescent="0.25">
      <c r="J57" s="9"/>
    </row>
    <row r="58" spans="10:10" x14ac:dyDescent="0.25">
      <c r="J58" s="9"/>
    </row>
    <row r="59" spans="10:10" x14ac:dyDescent="0.25">
      <c r="J59" s="9"/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非營利</vt:lpstr>
      <vt:lpstr>職場互助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Hsun-Li Chang</cp:lastModifiedBy>
  <cp:lastPrinted>2024-03-06T06:36:30Z</cp:lastPrinted>
  <dcterms:created xsi:type="dcterms:W3CDTF">2024-03-06T06:08:00Z</dcterms:created>
  <dcterms:modified xsi:type="dcterms:W3CDTF">2025-03-05T00:56:09Z</dcterms:modified>
</cp:coreProperties>
</file>