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slicers/slicer1.xml" ContentType="application/vnd.ms-excel.slicer+xml"/>
  <Override PartName="/xl/timelines/timeline1.xml" ContentType="application/vnd.ms-excel.timeline+xml"/>
  <Override PartName="/xl/pivotTables/pivotTable6.xml" ContentType="application/vnd.openxmlformats-officedocument.spreadsheetml.pivotTable+xml"/>
  <Override PartName="/xl/tables/table5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6.xml" ContentType="application/vnd.openxmlformats-officedocument.spreadsheetml.table+xml"/>
  <Override PartName="/xl/pivotTables/pivotTable11.xml" ContentType="application/vnd.openxmlformats-officedocument.spreadsheetml.pivotTable+xml"/>
  <Override PartName="/xl/tables/table7.xml" ContentType="application/vnd.openxmlformats-officedocument.spreadsheetml.table+xml"/>
  <Override PartName="/xl/pivotTables/pivotTable12.xml" ContentType="application/vnd.openxmlformats-officedocument.spreadsheetml.pivotTable+xml"/>
  <Override PartName="/xl/tables/table8.xml" ContentType="application/vnd.openxmlformats-officedocument.spreadsheetml.table+xml"/>
  <Override PartName="/xl/pivotTables/pivotTable13.xml" ContentType="application/vnd.openxmlformats-officedocument.spreadsheetml.pivotTable+xml"/>
  <Override PartName="/xl/tables/table9.xml" ContentType="application/vnd.openxmlformats-officedocument.spreadsheetml.table+xml"/>
  <Override PartName="/xl/pivotTables/pivotTable14.xml" ContentType="application/vnd.openxmlformats-officedocument.spreadsheetml.pivotTable+xml"/>
  <Override PartName="/xl/tables/table10.xml" ContentType="application/vnd.openxmlformats-officedocument.spreadsheetml.table+xml"/>
  <Override PartName="/xl/pivotTables/pivotTable15.xml" ContentType="application/vnd.openxmlformats-officedocument.spreadsheetml.pivot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offi\BDSE36MS_Office\Excel Cookbook\"/>
    </mc:Choice>
  </mc:AlternateContent>
  <xr:revisionPtr revIDLastSave="0" documentId="13_ncr:1_{62524F8C-FB6C-49E2-BD54-5DA740F29A08}" xr6:coauthVersionLast="47" xr6:coauthVersionMax="47" xr10:uidLastSave="{00000000-0000-0000-0000-000000000000}"/>
  <bookViews>
    <workbookView xWindow="-108" yWindow="-108" windowWidth="23256" windowHeight="12456" firstSheet="11" activeTab="14" xr2:uid="{00000000-000D-0000-FFFF-FFFF00000000}"/>
  </bookViews>
  <sheets>
    <sheet name="11.2-11.3 Insert Pivot" sheetId="1" r:id="rId1"/>
    <sheet name="11.4 Secondary Rows" sheetId="2" r:id="rId2"/>
    <sheet name="11.11 Custom Subtotals" sheetId="3" r:id="rId3"/>
    <sheet name="11.14 Filtering" sheetId="4" r:id="rId4"/>
    <sheet name="11.15 Multiple Pivots" sheetId="5" r:id="rId5"/>
    <sheet name="CatChat" sheetId="11" r:id="rId6"/>
    <sheet name="Manic Mango" sheetId="10" r:id="rId7"/>
    <sheet name="Starbuzz" sheetId="9" r:id="rId8"/>
    <sheet name="11.16 Grouping by Date" sheetId="12" r:id="rId9"/>
    <sheet name="11.17 Grouping by Number " sheetId="13" r:id="rId10"/>
    <sheet name="11.18 Grouping Text" sheetId="14" r:id="rId11"/>
    <sheet name="11.20 Calculated Fields" sheetId="15" r:id="rId12"/>
    <sheet name="11.22 Calculated Items" sheetId="16" r:id="rId13"/>
    <sheet name="工作表6" sheetId="17" r:id="rId14"/>
    <sheet name="11.25 Solve Order" sheetId="18" r:id="rId15"/>
  </sheets>
  <definedNames>
    <definedName name="NativeTimeline_Order_date">#N/A</definedName>
    <definedName name="Slicer_Company">#N/A</definedName>
  </definedNames>
  <calcPr calcId="162913"/>
  <pivotCaches>
    <pivotCache cacheId="10" r:id="rId16"/>
    <pivotCache cacheId="11" r:id="rId17"/>
    <pivotCache cacheId="12" r:id="rId18"/>
    <pivotCache cacheId="13" r:id="rId19"/>
    <pivotCache cacheId="14" r:id="rId20"/>
    <pivotCache cacheId="20" r:id="rId21"/>
    <pivotCache cacheId="25" r:id="rId22"/>
    <pivotCache cacheId="32" r:id="rId23"/>
    <pivotCache cacheId="38" r:id="rId24"/>
    <pivotCache cacheId="44" r:id="rId25"/>
    <pivotCache cacheId="56" r:id="rId26"/>
  </pivotCaches>
  <extLst>
    <ext xmlns:x14="http://schemas.microsoft.com/office/spreadsheetml/2009/9/main" uri="{BBE1A952-AA13-448e-AADC-164F8A28A991}">
      <x14:slicerCaches>
        <x14:slicerCache r:id="rId2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28"/>
      </x15:timelineCacheRef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<sst xmlns="http://schemas.openxmlformats.org/spreadsheetml/2006/main" count="416" uniqueCount="88">
  <si>
    <t>Product</t>
  </si>
  <si>
    <t>Month</t>
  </si>
  <si>
    <t>Amount</t>
  </si>
  <si>
    <t>Coffee</t>
  </si>
  <si>
    <t>January</t>
  </si>
  <si>
    <t>Tea</t>
  </si>
  <si>
    <t>Cake</t>
  </si>
  <si>
    <t>February</t>
  </si>
  <si>
    <t>Pizza</t>
  </si>
  <si>
    <t>列標籤</t>
  </si>
  <si>
    <t>總計</t>
  </si>
  <si>
    <t>欄標籤</t>
  </si>
  <si>
    <t>加總 - Amount</t>
  </si>
  <si>
    <t>Category</t>
  </si>
  <si>
    <t>Drink</t>
  </si>
  <si>
    <t>Food</t>
  </si>
  <si>
    <t>Salesperson</t>
  </si>
  <si>
    <t>Company</t>
  </si>
  <si>
    <t>Order date</t>
  </si>
  <si>
    <t>Linda</t>
  </si>
  <si>
    <t>Starbuzz</t>
  </si>
  <si>
    <t>Alex</t>
  </si>
  <si>
    <t>Manic Mango</t>
  </si>
  <si>
    <t>Louise</t>
  </si>
  <si>
    <t>CatChat</t>
  </si>
  <si>
    <t>Will</t>
  </si>
  <si>
    <t>(全部)</t>
  </si>
  <si>
    <t>2022年</t>
  </si>
  <si>
    <t>2023年</t>
  </si>
  <si>
    <t>第一季</t>
  </si>
  <si>
    <t>第二季</t>
  </si>
  <si>
    <t>1月</t>
  </si>
  <si>
    <t>2月</t>
  </si>
  <si>
    <t>3月</t>
  </si>
  <si>
    <t>Name</t>
  </si>
  <si>
    <t>Score</t>
  </si>
  <si>
    <t>Jamie</t>
  </si>
  <si>
    <t>Delia</t>
  </si>
  <si>
    <t>Angela</t>
  </si>
  <si>
    <t>Marcus</t>
  </si>
  <si>
    <t>Rick</t>
  </si>
  <si>
    <t>Harley</t>
  </si>
  <si>
    <t>Simon</t>
  </si>
  <si>
    <t>1-10</t>
  </si>
  <si>
    <t>61-70</t>
  </si>
  <si>
    <t>71-80</t>
  </si>
  <si>
    <t>81-90</t>
  </si>
  <si>
    <t>91-100</t>
  </si>
  <si>
    <t>Scone</t>
  </si>
  <si>
    <t>計數 - Name</t>
  </si>
  <si>
    <t>Cream Tea</t>
  </si>
  <si>
    <t>Other</t>
  </si>
  <si>
    <t>&lt;1</t>
  </si>
  <si>
    <t>11-20</t>
  </si>
  <si>
    <t>21-30</t>
  </si>
  <si>
    <t>31-40</t>
  </si>
  <si>
    <t>41-50</t>
  </si>
  <si>
    <t>51-60</t>
  </si>
  <si>
    <t>&gt;101</t>
  </si>
  <si>
    <t>Alex</t>
    <phoneticPr fontId="1" type="noConversion"/>
  </si>
  <si>
    <t>N/A</t>
  </si>
  <si>
    <t>Units</t>
  </si>
  <si>
    <t>加總 - Bonus</t>
  </si>
  <si>
    <t>Status</t>
  </si>
  <si>
    <t>Shipped</t>
  </si>
  <si>
    <t>Pending</t>
  </si>
  <si>
    <t>Returned</t>
  </si>
  <si>
    <t>Canceled</t>
  </si>
  <si>
    <t>Refunded</t>
  </si>
  <si>
    <t>計算欄位</t>
  </si>
  <si>
    <t>求解順序</t>
  </si>
  <si>
    <t>欄位</t>
  </si>
  <si>
    <t>公式</t>
  </si>
  <si>
    <t>計算項目</t>
  </si>
  <si>
    <t>項目</t>
  </si>
  <si>
    <t>= -(Canceled +Returned )</t>
  </si>
  <si>
    <t>備註:</t>
  </si>
  <si>
    <t>當有多個公式更新一個儲存格時，</t>
  </si>
  <si>
    <t>儲存格的值是由求解順序最後的公式來決定。</t>
  </si>
  <si>
    <t>若要變更多個計算項目或欄位的求解順序，</t>
  </si>
  <si>
    <t>在 [選項] 索引標籤的 [計算] 群組中，按一下 [欄位、項目和集]，再按一下 [求解順序]。</t>
  </si>
  <si>
    <t>Country</t>
  </si>
  <si>
    <t>Australia</t>
  </si>
  <si>
    <t>USA</t>
  </si>
  <si>
    <t>Canada</t>
  </si>
  <si>
    <t>計數 - Amount</t>
  </si>
  <si>
    <t>Return Rate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</si>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</sst>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scheme val="minor"/>
    </font>
    <font>
      <b/>
      <i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5" fontId="0" fillId="0" borderId="0" xfId="0" applyNumberFormat="1"/>
    <xf numFmtId="0" fontId="0" fillId="0" borderId="0" xfId="0" applyNumberFormat="1"/>
    <xf numFmtId="0" fontId="0" fillId="0" borderId="0" xfId="0" applyAlignment="1">
      <alignment horizontal="left" indent="2"/>
    </xf>
    <xf numFmtId="0" fontId="3" fillId="0" borderId="0" xfId="0" applyFont="1"/>
    <xf numFmtId="0" fontId="2" fillId="0" borderId="1" xfId="0" applyFont="1" applyBorder="1"/>
  </cellXfs>
  <cellStyles count="1">
    <cellStyle name="一般" xfId="0" builtinId="0"/>
  </cellStyles>
  <dxfs count="4">
    <dxf>
      <numFmt numFmtId="0" formatCode="General"/>
    </dxf>
    <dxf>
      <numFmt numFmtId="176" formatCode="dd\-mmm\-yy"/>
    </dxf>
    <dxf>
      <numFmt numFmtId="176" formatCode="dd\-mmm\-yy"/>
    </dxf>
    <dxf>
      <numFmt numFmtId="176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pivotCacheDefinition" Target="pivotCache/pivotCacheDefinition1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pivotCacheDefinition" Target="pivotCache/pivotCacheDefinition10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8.xml"/><Relationship Id="rId28" Type="http://schemas.microsoft.com/office/2011/relationships/timelineCache" Target="timelineCaches/timelineCach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7.xml"/><Relationship Id="rId27" Type="http://schemas.microsoft.com/office/2007/relationships/slicerCache" Target="slicerCaches/slicerCache1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434340</xdr:colOff>
      <xdr:row>17</xdr:row>
      <xdr:rowOff>175260</xdr:rowOff>
    </xdr:from>
    <xdr:to>
      <xdr:col>8</xdr:col>
      <xdr:colOff>83820</xdr:colOff>
      <xdr:row>23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ompany">
              <a:extLst>
                <a:ext uri="{FF2B5EF4-FFF2-40B4-BE49-F238E27FC236}">
                  <a16:creationId xmlns:a16="http://schemas.microsoft.com/office/drawing/2014/main" id="{C9BAEA33-A6D8-07C7-3E64-BAEC986EA1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mpan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57700" y="3413760"/>
              <a:ext cx="1828800" cy="1005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266700</xdr:colOff>
      <xdr:row>6</xdr:row>
      <xdr:rowOff>83820</xdr:rowOff>
    </xdr:from>
    <xdr:to>
      <xdr:col>14</xdr:col>
      <xdr:colOff>167640</xdr:colOff>
      <xdr:row>13</xdr:row>
      <xdr:rowOff>152400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Order date">
              <a:extLst>
                <a:ext uri="{FF2B5EF4-FFF2-40B4-BE49-F238E27FC236}">
                  <a16:creationId xmlns:a16="http://schemas.microsoft.com/office/drawing/2014/main" id="{98A8F152-13BB-A73C-68E2-0F17660BD7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Order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69380" y="1226820"/>
              <a:ext cx="3337560" cy="1402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時間表: 適用於 Excel 2013 或更新版本。請勿移動或調整大小。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許伯瑋" refreshedDate="45782.588049652775" createdVersion="8" refreshedVersion="8" minRefreshableVersion="3" recordCount="15" xr:uid="{9D79B11E-32EF-4D5F-9FE2-F0D3D6257EFB}">
  <cacheSource type="worksheet">
    <worksheetSource name="ProductsTable"/>
  </cacheSource>
  <cacheFields count="3">
    <cacheField name="Product" numFmtId="0">
      <sharedItems count="4">
        <s v="Coffee"/>
        <s v="Tea"/>
        <s v="Cake"/>
        <s v="Pizza"/>
      </sharedItems>
    </cacheField>
    <cacheField name="Month" numFmtId="0">
      <sharedItems count="2">
        <s v="January"/>
        <s v="February"/>
      </sharedItems>
    </cacheField>
    <cacheField name="Amount" numFmtId="0">
      <sharedItems containsSemiMixedTypes="0" containsString="0" containsNumber="1" minValue="634.98" maxValue="81458.24000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許伯瑋" refreshedDate="45782.601541898148" createdVersion="8" refreshedVersion="8" minRefreshableVersion="3" recordCount="15" xr:uid="{56D15944-1A56-4E52-9BAB-2CEA40DBD483}">
  <cacheSource type="worksheet">
    <worksheetSource name="ProductsTable5"/>
  </cacheSource>
  <cacheFields count="4">
    <cacheField name="Category" numFmtId="0">
      <sharedItems count="2">
        <s v="Drink"/>
        <s v="Food"/>
      </sharedItems>
    </cacheField>
    <cacheField name="Product" numFmtId="0">
      <sharedItems count="4">
        <s v="Coffee"/>
        <s v="Tea"/>
        <s v="Cake"/>
        <s v="Pizza"/>
      </sharedItems>
    </cacheField>
    <cacheField name="Month" numFmtId="0">
      <sharedItems count="2">
        <s v="January"/>
        <s v="February"/>
      </sharedItems>
    </cacheField>
    <cacheField name="Amount" numFmtId="0">
      <sharedItems containsSemiMixedTypes="0" containsString="0" containsNumber="1" minValue="634.98" maxValue="81458.24000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許伯瑋" refreshedDate="45782.637775462965" createdVersion="8" refreshedVersion="8" minRefreshableVersion="3" recordCount="8" xr:uid="{0BB783B5-B52D-48D1-8A38-416C6E0AD0C0}">
  <cacheSource type="worksheet">
    <worksheetSource name="ProductsTable57"/>
  </cacheSource>
  <cacheFields count="4">
    <cacheField name="Category" numFmtId="0">
      <sharedItems count="2">
        <s v="Drink"/>
        <s v="Food"/>
      </sharedItems>
    </cacheField>
    <cacheField name="Product" numFmtId="0">
      <sharedItems count="4">
        <s v="Coffee"/>
        <s v="Tea"/>
        <s v="Cake"/>
        <s v="Pizza"/>
      </sharedItems>
    </cacheField>
    <cacheField name="Month" numFmtId="0">
      <sharedItems/>
    </cacheField>
    <cacheField name="Amount" numFmtId="0">
      <sharedItems containsSemiMixedTypes="0" containsString="0" containsNumber="1" minValue="1254.1500000000001" maxValue="81458.24000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許伯瑋" refreshedDate="45782.661161805554" createdVersion="8" refreshedVersion="8" minRefreshableVersion="3" recordCount="9" xr:uid="{7FFB02DA-8A3A-4D47-BAB3-2B0620DECEF3}">
  <cacheSource type="worksheet">
    <worksheetSource name="Table723"/>
  </cacheSource>
  <cacheFields count="4">
    <cacheField name="Salesperson" numFmtId="0">
      <sharedItems count="4">
        <s v="Linda"/>
        <s v="Alex"/>
        <s v="Louise"/>
        <s v="Will"/>
      </sharedItems>
    </cacheField>
    <cacheField name="Company" numFmtId="0">
      <sharedItems count="3">
        <s v="Starbuzz"/>
        <s v="Manic Mango"/>
        <s v="CatChat"/>
      </sharedItems>
    </cacheField>
    <cacheField name="Order date" numFmtId="15">
      <sharedItems containsSemiMixedTypes="0" containsNonDate="0" containsDate="1" containsString="0" minDate="2022-12-14T00:00:00" maxDate="2023-04-09T00:00:00" count="9">
        <d v="2023-01-21T00:00:00"/>
        <d v="2023-01-03T00:00:00"/>
        <d v="2023-03-04T00:00:00"/>
        <d v="2022-12-14T00:00:00"/>
        <d v="2023-04-01T00:00:00"/>
        <d v="2023-02-06T00:00:00"/>
        <d v="2023-02-25T00:00:00"/>
        <d v="2023-03-05T00:00:00"/>
        <d v="2023-04-08T00:00:00"/>
      </sharedItems>
    </cacheField>
    <cacheField name="Amount" numFmtId="0">
      <sharedItems containsSemiMixedTypes="0" containsString="0" containsNumber="1" containsInteger="1" minValue="1248" maxValue="690324"/>
    </cacheField>
  </cacheFields>
  <extLst>
    <ext xmlns:x14="http://schemas.microsoft.com/office/spreadsheetml/2009/9/main" uri="{725AE2AE-9491-48be-B2B4-4EB974FC3084}">
      <x14:pivotCacheDefinition pivotCacheId="1981624974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許伯瑋" refreshedDate="45782.675953124999" createdVersion="8" refreshedVersion="8" minRefreshableVersion="3" recordCount="9" xr:uid="{047AB0CD-BC21-4815-BC70-AE3E94D95ECF}">
  <cacheSource type="worksheet">
    <worksheetSource name="Table7237"/>
  </cacheSource>
  <cacheFields count="4">
    <cacheField name="Salesperson" numFmtId="0">
      <sharedItems count="4">
        <s v="Linda"/>
        <s v="Alex"/>
        <s v="Louise"/>
        <s v="Will"/>
      </sharedItems>
    </cacheField>
    <cacheField name="Company" numFmtId="0">
      <sharedItems count="3">
        <s v="Starbuzz"/>
        <s v="Manic Mango"/>
        <s v="CatChat"/>
      </sharedItems>
    </cacheField>
    <cacheField name="Order date" numFmtId="15">
      <sharedItems containsSemiMixedTypes="0" containsNonDate="0" containsDate="1" containsString="0" minDate="2022-12-14T00:00:00" maxDate="2023-04-09T00:00:00"/>
    </cacheField>
    <cacheField name="Amount" numFmtId="0">
      <sharedItems containsSemiMixedTypes="0" containsString="0" containsNumber="1" containsInteger="1" minValue="1248" maxValue="6903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許伯瑋" refreshedDate="45784.761262152781" createdVersion="8" refreshedVersion="8" minRefreshableVersion="3" recordCount="9" xr:uid="{7978F2E2-280B-4922-ADA8-C7C852B8818A}">
  <cacheSource type="worksheet">
    <worksheetSource name="Table72310"/>
  </cacheSource>
  <cacheFields count="7">
    <cacheField name="Salesperson" numFmtId="0">
      <sharedItems/>
    </cacheField>
    <cacheField name="Company" numFmtId="0">
      <sharedItems/>
    </cacheField>
    <cacheField name="Order date" numFmtId="15">
      <sharedItems containsSemiMixedTypes="0" containsNonDate="0" containsDate="1" containsString="0" minDate="2022-12-14T00:00:00" maxDate="2023-04-09T00:00:00" count="9">
        <d v="2023-01-21T00:00:00"/>
        <d v="2023-01-03T00:00:00"/>
        <d v="2023-03-04T00:00:00"/>
        <d v="2022-12-14T00:00:00"/>
        <d v="2023-04-01T00:00:00"/>
        <d v="2023-02-06T00:00:00"/>
        <d v="2023-02-25T00:00:00"/>
        <d v="2023-03-05T00:00:00"/>
        <d v="2023-04-08T00:00:00"/>
      </sharedItems>
      <fieldGroup par="6"/>
    </cacheField>
    <cacheField name="Amount" numFmtId="0">
      <sharedItems containsSemiMixedTypes="0" containsString="0" containsNumber="1" containsInteger="1" minValue="1248" maxValue="690324" count="9">
        <n v="23457"/>
        <n v="678754"/>
        <n v="1248"/>
        <n v="78976"/>
        <n v="67643"/>
        <n v="6742"/>
        <n v="16547"/>
        <n v="690324"/>
        <n v="41258"/>
      </sharedItems>
    </cacheField>
    <cacheField name="月 (Order date)" numFmtId="0" databaseField="0">
      <fieldGroup base="2">
        <rangePr groupBy="months" startDate="2022-12-14T00:00:00" endDate="2023-04-09T00:00:00"/>
        <groupItems count="14">
          <s v="&lt;2022-12-14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3-4-9"/>
        </groupItems>
      </fieldGroup>
    </cacheField>
    <cacheField name="季 (Order date)" numFmtId="0" databaseField="0">
      <fieldGroup base="2">
        <rangePr groupBy="quarters" startDate="2022-12-14T00:00:00" endDate="2023-04-09T00:00:00"/>
        <groupItems count="6">
          <s v="&lt;2022-12-14"/>
          <s v="第一季"/>
          <s v="第二季"/>
          <s v="第三季"/>
          <s v="第四季"/>
          <s v="&gt;2023-4-9"/>
        </groupItems>
      </fieldGroup>
    </cacheField>
    <cacheField name="年 (Order date)" numFmtId="0" databaseField="0">
      <fieldGroup base="2">
        <rangePr groupBy="years" startDate="2022-12-14T00:00:00" endDate="2023-04-09T00:00:00"/>
        <groupItems count="4">
          <s v="&lt;2022-12-14"/>
          <s v="2022年"/>
          <s v="2023年"/>
          <s v="&gt;2023-4-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許伯瑋" refreshedDate="45784.769904513887" createdVersion="8" refreshedVersion="8" minRefreshableVersion="3" recordCount="7" xr:uid="{ECCB9F27-E6AE-42E1-9B0E-383B89BC6D40}">
  <cacheSource type="worksheet">
    <worksheetSource name="Table3710"/>
  </cacheSource>
  <cacheFields count="2">
    <cacheField name="Name" numFmtId="0">
      <sharedItems/>
    </cacheField>
    <cacheField name="Score" numFmtId="0">
      <sharedItems containsSemiMixedTypes="0" containsString="0" containsNumber="1" containsInteger="1" minValue="5" maxValue="100" count="6">
        <n v="70"/>
        <n v="100"/>
        <n v="85"/>
        <n v="75"/>
        <n v="5"/>
        <n v="65"/>
      </sharedItems>
      <fieldGroup base="1">
        <rangePr autoStart="0" startNum="1" endNum="100" groupInterval="10"/>
        <groupItems count="12">
          <s v="&lt;1"/>
          <s v="1-10"/>
          <s v="11-20"/>
          <s v="21-30"/>
          <s v="31-40"/>
          <s v="41-50"/>
          <s v="51-60"/>
          <s v="61-70"/>
          <s v="71-80"/>
          <s v="81-90"/>
          <s v="91-100"/>
          <s v="&gt;1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許伯瑋" refreshedDate="45784.772179861109" createdVersion="8" refreshedVersion="8" minRefreshableVersion="3" recordCount="8" xr:uid="{D6DD1DE0-77A4-4182-B27C-18A4A8984788}">
  <cacheSource type="worksheet">
    <worksheetSource name="ProductsTable5712"/>
  </cacheSource>
  <cacheFields count="5">
    <cacheField name="Category" numFmtId="0">
      <sharedItems/>
    </cacheField>
    <cacheField name="Product" numFmtId="0">
      <sharedItems count="4">
        <s v="Coffee"/>
        <s v="Tea"/>
        <s v="Scone"/>
        <s v="Pizza"/>
      </sharedItems>
      <fieldGroup par="4"/>
    </cacheField>
    <cacheField name="Month" numFmtId="0">
      <sharedItems/>
    </cacheField>
    <cacheField name="Amount" numFmtId="0">
      <sharedItems containsSemiMixedTypes="0" containsString="0" containsNumber="1" minValue="1254.1500000000001" maxValue="81458.240000000005"/>
    </cacheField>
    <cacheField name="Product2" numFmtId="0" databaseField="0">
      <fieldGroup base="1">
        <discretePr count="4">
          <x v="0"/>
          <x v="1"/>
          <x v="1"/>
          <x v="0"/>
        </discretePr>
        <groupItems count="2">
          <s v="資料組1"/>
          <s v="資料組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許伯瑋" refreshedDate="45784.786132870373" createdVersion="8" refreshedVersion="8" minRefreshableVersion="3" recordCount="9" xr:uid="{7BAE73D9-1018-4C35-A0AB-8E56ED718547}">
  <cacheSource type="worksheet">
    <worksheetSource name="Table7231013"/>
  </cacheSource>
  <cacheFields count="4">
    <cacheField name="Salesperson" numFmtId="0">
      <sharedItems count="4">
        <s v="Linda"/>
        <s v="Alex"/>
        <s v="Louise"/>
        <s v="Will"/>
      </sharedItems>
    </cacheField>
    <cacheField name="Units" numFmtId="0">
      <sharedItems containsSemiMixedTypes="0" containsString="0" containsNumber="1" containsInteger="1" minValue="54" maxValue="45017"/>
    </cacheField>
    <cacheField name="Amount" numFmtId="0">
      <sharedItems containsSemiMixedTypes="0" containsString="0" containsNumber="1" containsInteger="1" minValue="1248" maxValue="690324"/>
    </cacheField>
    <cacheField name="Bonus" numFmtId="0" formula=" IF(Units&gt;5000,Amount *2%, 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許伯瑋" refreshedDate="45784.802456944446" createdVersion="8" refreshedVersion="8" minRefreshableVersion="3" recordCount="9" xr:uid="{83EA633A-92CD-4C40-AA5E-9B21BA73F353}">
  <cacheSource type="worksheet">
    <worksheetSource name="Table723101314"/>
  </cacheSource>
  <cacheFields count="2">
    <cacheField name="Amount" numFmtId="0">
      <sharedItems containsSemiMixedTypes="0" containsString="0" containsNumber="1" minValue="1248" maxValue="690324"/>
    </cacheField>
    <cacheField name="Status" numFmtId="0">
      <sharedItems count="5">
        <s v="Shipped"/>
        <s v="Pending"/>
        <s v="Returned"/>
        <s v="Canceled"/>
        <s v="Refunded" f="1"/>
      </sharedItems>
    </cacheField>
  </cacheFields>
  <calculatedItems count="1">
    <calculatedItem formula=" -(Status[Canceled] +Status[Returned] )">
      <pivotArea cacheIndex="1" outline="0" fieldPosition="0">
        <references count="1">
          <reference field="1" count="1">
            <x v="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許伯瑋" refreshedDate="45784.848417939815" createdVersion="8" refreshedVersion="8" minRefreshableVersion="3" recordCount="7" xr:uid="{5E9DCC46-BC00-4D8B-8CE0-00A6999B21F1}">
  <cacheSource type="worksheet">
    <worksheetSource name="Table72310131416"/>
  </cacheSource>
  <cacheFields count="3">
    <cacheField name="Country" numFmtId="0">
      <sharedItems count="4">
        <s v="Australia"/>
        <s v="USA"/>
        <s v="Canada"/>
        <s v="North America" f="1"/>
      </sharedItems>
    </cacheField>
    <cacheField name="Amount" numFmtId="0">
      <sharedItems containsSemiMixedTypes="0" containsString="0" containsNumber="1" minValue="1248" maxValue="690324"/>
    </cacheField>
    <cacheField name="Status" numFmtId="0">
      <sharedItems count="3">
        <s v="Shipped"/>
        <s v="Returned"/>
        <s v="Return Rate" f="1"/>
      </sharedItems>
    </cacheField>
  </cacheFields>
  <calculatedItems count="2">
    <calculatedItem formula="Country[Canada] +Country[USA]">
      <pivotArea cacheIndex="1" outline="0" fieldPosition="0">
        <references count="1">
          <reference field="0" count="1">
            <x v="3"/>
          </reference>
        </references>
      </pivotArea>
    </calculatedItem>
    <calculatedItem formula="Status[Returned]/(Status[Returned]+Status[Shipped])">
      <pivotArea cacheIndex="1" outline="0" fieldPosition="0">
        <references count="1">
          <reference field="2" count="1">
            <x v="2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n v="1254.1500000000001"/>
  </r>
  <r>
    <x v="1"/>
    <x v="0"/>
    <n v="47862.12"/>
  </r>
  <r>
    <x v="2"/>
    <x v="0"/>
    <n v="1457.57"/>
  </r>
  <r>
    <x v="0"/>
    <x v="1"/>
    <n v="4125.41"/>
  </r>
  <r>
    <x v="1"/>
    <x v="1"/>
    <n v="7142.27"/>
  </r>
  <r>
    <x v="2"/>
    <x v="1"/>
    <n v="6543.98"/>
  </r>
  <r>
    <x v="3"/>
    <x v="0"/>
    <n v="41258.239999999998"/>
  </r>
  <r>
    <x v="3"/>
    <x v="1"/>
    <n v="81458.240000000005"/>
  </r>
  <r>
    <x v="0"/>
    <x v="0"/>
    <n v="6549.23"/>
  </r>
  <r>
    <x v="1"/>
    <x v="0"/>
    <n v="765.23"/>
  </r>
  <r>
    <x v="2"/>
    <x v="0"/>
    <n v="634.98"/>
  </r>
  <r>
    <x v="3"/>
    <x v="0"/>
    <n v="78934.649999999994"/>
  </r>
  <r>
    <x v="0"/>
    <x v="1"/>
    <n v="1457.02"/>
  </r>
  <r>
    <x v="1"/>
    <x v="1"/>
    <n v="45781.25"/>
  </r>
  <r>
    <x v="2"/>
    <x v="1"/>
    <n v="1457.2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x v="0"/>
    <n v="1254.1500000000001"/>
  </r>
  <r>
    <x v="0"/>
    <x v="1"/>
    <x v="0"/>
    <n v="47862.12"/>
  </r>
  <r>
    <x v="1"/>
    <x v="2"/>
    <x v="0"/>
    <n v="1457.57"/>
  </r>
  <r>
    <x v="0"/>
    <x v="0"/>
    <x v="1"/>
    <n v="4125.41"/>
  </r>
  <r>
    <x v="0"/>
    <x v="1"/>
    <x v="1"/>
    <n v="7142.27"/>
  </r>
  <r>
    <x v="1"/>
    <x v="2"/>
    <x v="1"/>
    <n v="6543.98"/>
  </r>
  <r>
    <x v="1"/>
    <x v="3"/>
    <x v="0"/>
    <n v="41258.239999999998"/>
  </r>
  <r>
    <x v="1"/>
    <x v="3"/>
    <x v="1"/>
    <n v="81458.240000000005"/>
  </r>
  <r>
    <x v="0"/>
    <x v="0"/>
    <x v="0"/>
    <n v="6549.23"/>
  </r>
  <r>
    <x v="0"/>
    <x v="1"/>
    <x v="0"/>
    <n v="765.23"/>
  </r>
  <r>
    <x v="1"/>
    <x v="2"/>
    <x v="0"/>
    <n v="634.98"/>
  </r>
  <r>
    <x v="1"/>
    <x v="3"/>
    <x v="0"/>
    <n v="78934.649999999994"/>
  </r>
  <r>
    <x v="0"/>
    <x v="0"/>
    <x v="1"/>
    <n v="1457.02"/>
  </r>
  <r>
    <x v="1"/>
    <x v="1"/>
    <x v="1"/>
    <n v="45781.25"/>
  </r>
  <r>
    <x v="1"/>
    <x v="2"/>
    <x v="1"/>
    <n v="1457.2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s v="January"/>
    <n v="1254.1500000000001"/>
  </r>
  <r>
    <x v="0"/>
    <x v="1"/>
    <s v="January"/>
    <n v="47862.12"/>
  </r>
  <r>
    <x v="1"/>
    <x v="2"/>
    <s v="January"/>
    <n v="1457.57"/>
  </r>
  <r>
    <x v="0"/>
    <x v="0"/>
    <s v="February"/>
    <n v="4125.41"/>
  </r>
  <r>
    <x v="0"/>
    <x v="1"/>
    <s v="February"/>
    <n v="7142.27"/>
  </r>
  <r>
    <x v="1"/>
    <x v="2"/>
    <s v="February"/>
    <n v="6543.98"/>
  </r>
  <r>
    <x v="1"/>
    <x v="3"/>
    <s v="January"/>
    <n v="41258.239999999998"/>
  </r>
  <r>
    <x v="1"/>
    <x v="3"/>
    <s v="February"/>
    <n v="81458.24000000000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x v="0"/>
    <n v="23457"/>
  </r>
  <r>
    <x v="1"/>
    <x v="1"/>
    <x v="1"/>
    <n v="678754"/>
  </r>
  <r>
    <x v="2"/>
    <x v="0"/>
    <x v="2"/>
    <n v="1248"/>
  </r>
  <r>
    <x v="1"/>
    <x v="1"/>
    <x v="3"/>
    <n v="78976"/>
  </r>
  <r>
    <x v="0"/>
    <x v="2"/>
    <x v="4"/>
    <n v="67643"/>
  </r>
  <r>
    <x v="2"/>
    <x v="2"/>
    <x v="5"/>
    <n v="6742"/>
  </r>
  <r>
    <x v="3"/>
    <x v="0"/>
    <x v="6"/>
    <n v="16547"/>
  </r>
  <r>
    <x v="3"/>
    <x v="2"/>
    <x v="7"/>
    <n v="690324"/>
  </r>
  <r>
    <x v="0"/>
    <x v="1"/>
    <x v="8"/>
    <n v="4125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d v="2023-01-21T00:00:00"/>
    <n v="23457"/>
  </r>
  <r>
    <x v="1"/>
    <x v="1"/>
    <d v="2023-01-03T00:00:00"/>
    <n v="678754"/>
  </r>
  <r>
    <x v="2"/>
    <x v="0"/>
    <d v="2023-03-04T00:00:00"/>
    <n v="1248"/>
  </r>
  <r>
    <x v="1"/>
    <x v="1"/>
    <d v="2022-12-14T00:00:00"/>
    <n v="78976"/>
  </r>
  <r>
    <x v="0"/>
    <x v="2"/>
    <d v="2023-04-01T00:00:00"/>
    <n v="67643"/>
  </r>
  <r>
    <x v="2"/>
    <x v="2"/>
    <d v="2023-02-06T00:00:00"/>
    <n v="6742"/>
  </r>
  <r>
    <x v="3"/>
    <x v="0"/>
    <d v="2023-02-25T00:00:00"/>
    <n v="16547"/>
  </r>
  <r>
    <x v="3"/>
    <x v="2"/>
    <d v="2023-03-05T00:00:00"/>
    <n v="690324"/>
  </r>
  <r>
    <x v="0"/>
    <x v="1"/>
    <d v="2023-04-08T00:00:00"/>
    <n v="41258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s v="Linda"/>
    <s v="Starbuzz"/>
    <x v="0"/>
    <x v="0"/>
  </r>
  <r>
    <s v="Alex"/>
    <s v="Manic Mango"/>
    <x v="1"/>
    <x v="1"/>
  </r>
  <r>
    <s v="Louise"/>
    <s v="Starbuzz"/>
    <x v="2"/>
    <x v="2"/>
  </r>
  <r>
    <s v="Alex"/>
    <s v="Manic Mango"/>
    <x v="3"/>
    <x v="3"/>
  </r>
  <r>
    <s v="Linda"/>
    <s v="CatChat"/>
    <x v="4"/>
    <x v="4"/>
  </r>
  <r>
    <s v="Louise"/>
    <s v="CatChat"/>
    <x v="5"/>
    <x v="5"/>
  </r>
  <r>
    <s v="Will"/>
    <s v="Starbuzz"/>
    <x v="6"/>
    <x v="6"/>
  </r>
  <r>
    <s v="Will"/>
    <s v="CatChat"/>
    <x v="7"/>
    <x v="7"/>
  </r>
  <r>
    <s v="Linda"/>
    <s v="Manic Mango"/>
    <x v="8"/>
    <x v="8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s v="Jamie"/>
    <x v="0"/>
  </r>
  <r>
    <s v="Delia"/>
    <x v="1"/>
  </r>
  <r>
    <s v="Angela"/>
    <x v="2"/>
  </r>
  <r>
    <s v="Marcus"/>
    <x v="3"/>
  </r>
  <r>
    <s v="Rick"/>
    <x v="0"/>
  </r>
  <r>
    <s v="Harley"/>
    <x v="4"/>
  </r>
  <r>
    <s v="Simon"/>
    <x v="5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Drink"/>
    <x v="0"/>
    <s v="January"/>
    <n v="1254.1500000000001"/>
  </r>
  <r>
    <s v="Drink"/>
    <x v="1"/>
    <s v="January"/>
    <n v="47862.12"/>
  </r>
  <r>
    <s v="Food"/>
    <x v="2"/>
    <s v="January"/>
    <n v="1457.57"/>
  </r>
  <r>
    <s v="Drink"/>
    <x v="0"/>
    <s v="February"/>
    <n v="4125.41"/>
  </r>
  <r>
    <s v="Drink"/>
    <x v="1"/>
    <s v="February"/>
    <n v="7142.27"/>
  </r>
  <r>
    <s v="Food"/>
    <x v="2"/>
    <s v="February"/>
    <n v="6543.98"/>
  </r>
  <r>
    <s v="Food"/>
    <x v="3"/>
    <s v="January"/>
    <n v="41258.239999999998"/>
  </r>
  <r>
    <s v="Food"/>
    <x v="3"/>
    <s v="February"/>
    <n v="81458.240000000005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87"/>
    <n v="23457"/>
  </r>
  <r>
    <x v="1"/>
    <n v="1500"/>
    <n v="678754"/>
  </r>
  <r>
    <x v="2"/>
    <n v="900"/>
    <n v="1248"/>
  </r>
  <r>
    <x v="1"/>
    <n v="1859"/>
    <n v="78976"/>
  </r>
  <r>
    <x v="0"/>
    <n v="45017"/>
    <n v="67643"/>
  </r>
  <r>
    <x v="2"/>
    <n v="4200"/>
    <n v="6742"/>
  </r>
  <r>
    <x v="3"/>
    <n v="44982"/>
    <n v="16547"/>
  </r>
  <r>
    <x v="3"/>
    <n v="54"/>
    <n v="690324"/>
  </r>
  <r>
    <x v="0"/>
    <n v="1400"/>
    <n v="41258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n v="23457.01"/>
    <x v="0"/>
  </r>
  <r>
    <n v="678754"/>
    <x v="0"/>
  </r>
  <r>
    <n v="1248"/>
    <x v="1"/>
  </r>
  <r>
    <n v="78976.990000000005"/>
    <x v="1"/>
  </r>
  <r>
    <n v="67643"/>
    <x v="2"/>
  </r>
  <r>
    <n v="6742"/>
    <x v="2"/>
  </r>
  <r>
    <n v="16547"/>
    <x v="3"/>
  </r>
  <r>
    <n v="690324"/>
    <x v="2"/>
  </r>
  <r>
    <n v="41258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n v="678754"/>
    <x v="0"/>
  </r>
  <r>
    <x v="1"/>
    <n v="1248"/>
    <x v="0"/>
  </r>
  <r>
    <x v="2"/>
    <n v="78976.990000000005"/>
    <x v="0"/>
  </r>
  <r>
    <x v="2"/>
    <n v="67643"/>
    <x v="1"/>
  </r>
  <r>
    <x v="1"/>
    <n v="6742"/>
    <x v="1"/>
  </r>
  <r>
    <x v="1"/>
    <n v="16547"/>
    <x v="0"/>
  </r>
  <r>
    <x v="2"/>
    <n v="69032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25E095-03C6-4C85-98E9-5B6B25EB22F3}" name="樞紐分析表1" cacheId="1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multipleFieldFilters="0">
  <location ref="J1:M7" firstHeaderRow="1" firstDataRow="2" firstDataCol="1"/>
  <pivotFields count="3">
    <pivotField axis="axisRow" showAll="0">
      <items count="5">
        <item x="2"/>
        <item x="0"/>
        <item x="3"/>
        <item x="1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加總 - Am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1A1FF6-3E36-41ED-A5D6-BCAADF6D2F41}" name="樞紐分析表2" cacheId="11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multipleFieldFilters="0">
  <location ref="J1:M10" firstHeaderRow="1" firstDataRow="2" firstDataCol="1"/>
  <pivotFields count="4">
    <pivotField axis="axisRow" showAll="0">
      <items count="3">
        <item x="0"/>
        <item x="1"/>
        <item t="default" sd="0"/>
      </items>
    </pivotField>
    <pivotField axis="axisRow" showAll="0">
      <items count="5">
        <item x="2"/>
        <item x="0"/>
        <item x="3"/>
        <item x="1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2">
    <field x="0"/>
    <field x="1"/>
  </rowFields>
  <rowItems count="8">
    <i>
      <x/>
    </i>
    <i r="1">
      <x v="1"/>
    </i>
    <i r="1">
      <x v="3"/>
    </i>
    <i>
      <x v="1"/>
    </i>
    <i r="1">
      <x/>
    </i>
    <i r="1">
      <x v="2"/>
    </i>
    <i r="1"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加總 -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F9F7E6-FC21-4115-AEEA-1113A7E5430F}" name="樞紐分析表3" cacheId="12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multipleFieldFilters="0">
  <location ref="J1:K8" firstHeaderRow="1" firstDataRow="1" firstDataCol="1"/>
  <pivotFields count="4">
    <pivotField axis="axisRow" showAll="0" countASubtotal="1">
      <items count="3">
        <item x="0"/>
        <item x="1"/>
        <item t="countA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/>
    <pivotField dataField="1" showAll="0"/>
  </pivotFields>
  <rowFields count="2">
    <field x="0"/>
    <field x="1"/>
  </rowFields>
  <rowItems count="7">
    <i>
      <x/>
    </i>
    <i r="1">
      <x v="1"/>
    </i>
    <i r="1">
      <x v="3"/>
    </i>
    <i>
      <x v="1"/>
    </i>
    <i r="1">
      <x/>
    </i>
    <i r="1">
      <x v="2"/>
    </i>
    <i t="grand">
      <x/>
    </i>
  </rowItems>
  <colItems count="1">
    <i/>
  </colItems>
  <dataFields count="1">
    <dataField name="加總 -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C80147-AB2F-474E-88F8-F443C03D9EE8}" name="樞紐分析表5" cacheId="13" applyNumberFormats="0" applyBorderFormats="0" applyFontFormats="0" applyPatternFormats="0" applyAlignmentFormats="0" applyWidthHeightFormats="1" dataCaption="值" updatedVersion="8" minRefreshableVersion="5" useAutoFormatting="1" itemPrintTitles="1" createdVersion="8" indent="0" multipleFieldFilters="0">
  <location ref="F12:H15" firstHeaderRow="1" firstDataRow="2" firstDataCol="1"/>
  <pivotFields count="4">
    <pivotField axis="axisRow" showAll="0">
      <items count="5">
        <item x="1"/>
        <item x="0"/>
        <item x="2"/>
        <item x="3"/>
        <item t="default"/>
      </items>
    </pivotField>
    <pivotField axis="axisCol" showAll="0">
      <items count="4">
        <item h="1" x="2"/>
        <item h="1" x="1"/>
        <item x="0"/>
        <item t="default"/>
      </items>
    </pivotField>
    <pivotField numFmtId="15" showAll="0">
      <items count="10">
        <item x="3"/>
        <item x="1"/>
        <item x="0"/>
        <item x="5"/>
        <item x="6"/>
        <item x="2"/>
        <item x="7"/>
        <item x="4"/>
        <item x="8"/>
        <item t="default"/>
      </items>
    </pivotField>
    <pivotField dataField="1" showAll="0"/>
  </pivotFields>
  <rowFields count="1">
    <field x="0"/>
  </rowFields>
  <rowItems count="2">
    <i>
      <x v="1"/>
    </i>
    <i t="grand">
      <x/>
    </i>
  </rowItems>
  <colFields count="1">
    <field x="1"/>
  </colFields>
  <colItems count="2">
    <i>
      <x v="2"/>
    </i>
    <i t="grand">
      <x/>
    </i>
  </colItems>
  <dataFields count="1">
    <dataField name="加總 - Amount" fld="3" baseField="0" baseItem="0"/>
  </dataFields>
  <pivotTableStyleInfo name="PivotStyleLight16" showRowHeaders="1" showColHeaders="1" showRowStripes="0" showColStripes="0" showLastColumn="1"/>
  <filters count="1">
    <filter fld="2" type="dateBetween" evalOrder="-1" id="2" name="Order date">
      <autoFilter ref="A1">
        <filterColumn colId="0">
          <customFilters and="1">
            <customFilter operator="greaterThanOrEqual" val="44927"/>
            <customFilter operator="lessThanOrEqual" val="4495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E6ECDE-8B44-47D9-9EE7-4B9CE1A8AF8C}" name="樞紐分析表4" cacheId="13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multipleFieldFilters="0">
  <location ref="F3:G7" firstHeaderRow="1" firstDataRow="1" firstDataCol="1" rowPageCount="1" colPageCount="1"/>
  <pivotFields count="4">
    <pivotField axis="axisRow" showAll="0">
      <items count="5">
        <item x="1"/>
        <item x="0"/>
        <item x="2"/>
        <item x="3"/>
        <item t="default"/>
      </items>
    </pivotField>
    <pivotField axis="axisPage" showAll="0">
      <items count="4">
        <item x="2"/>
        <item x="1"/>
        <item x="0"/>
        <item t="default"/>
      </items>
    </pivotField>
    <pivotField numFmtId="15" showAll="0"/>
    <pivotField dataField="1" showAll="0"/>
  </pivotFields>
  <rowFields count="1">
    <field x="0"/>
  </rowFields>
  <rowItems count="4">
    <i>
      <x v="1"/>
    </i>
    <i>
      <x v="2"/>
    </i>
    <i>
      <x v="3"/>
    </i>
    <i t="grand">
      <x/>
    </i>
  </rowItems>
  <colItems count="1">
    <i/>
  </colItems>
  <pageFields count="1">
    <pageField fld="1" item="2" hier="-1"/>
  </pageFields>
  <dataFields count="1">
    <dataField name="加總 -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66194A-015F-4F9D-B7C2-27FFC945153B}" name="樞紐分析表6" cacheId="1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multipleFieldFilters="0">
  <location ref="G3:H8" firstHeaderRow="1" firstDataRow="1" firstDataCol="1" rowPageCount="1" colPageCount="1"/>
  <pivotFields count="4">
    <pivotField axis="axisRow" showAll="0">
      <items count="5">
        <item x="1"/>
        <item x="0"/>
        <item x="2"/>
        <item x="3"/>
        <item t="default"/>
      </items>
    </pivotField>
    <pivotField axis="axisPage" showAll="0">
      <items count="4">
        <item x="2"/>
        <item x="1"/>
        <item x="0"/>
        <item t="default"/>
      </items>
    </pivotField>
    <pivotField numFmtId="15"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" hier="-1"/>
  </pageFields>
  <dataFields count="1">
    <dataField name="加總 -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66194A-015F-4F9D-B7C2-27FFC945153B}" name="樞紐分析表12" cacheId="1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multipleFieldFilters="0">
  <location ref="A3:B7" firstHeaderRow="1" firstDataRow="1" firstDataCol="1" rowPageCount="1" colPageCount="1"/>
  <pivotFields count="4">
    <pivotField axis="axisRow" showAll="0">
      <items count="5">
        <item x="1"/>
        <item x="0"/>
        <item x="2"/>
        <item x="3"/>
        <item t="default"/>
      </items>
    </pivotField>
    <pivotField axis="axisPage" showAll="0">
      <items count="4">
        <item x="2"/>
        <item x="1"/>
        <item x="0"/>
        <item t="default"/>
      </items>
    </pivotField>
    <pivotField numFmtId="15" showAll="0"/>
    <pivotField dataField="1" showAll="0"/>
  </pivotFields>
  <rowFields count="1">
    <field x="0"/>
  </rowFields>
  <rowItems count="4">
    <i>
      <x v="1"/>
    </i>
    <i>
      <x v="2"/>
    </i>
    <i>
      <x v="3"/>
    </i>
    <i t="grand">
      <x/>
    </i>
  </rowItems>
  <colItems count="1">
    <i/>
  </colItems>
  <pageFields count="1">
    <pageField fld="1" item="0" hier="-1"/>
  </pageFields>
  <dataFields count="1">
    <dataField name="加總 -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66194A-015F-4F9D-B7C2-27FFC945153B}" name="樞紐分析表11" cacheId="1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multipleFieldFilters="0">
  <location ref="A3:B6" firstHeaderRow="1" firstDataRow="1" firstDataCol="1" rowPageCount="1" colPageCount="1"/>
  <pivotFields count="4">
    <pivotField axis="axisRow" showAll="0">
      <items count="5">
        <item x="1"/>
        <item x="0"/>
        <item x="2"/>
        <item x="3"/>
        <item t="default"/>
      </items>
    </pivotField>
    <pivotField axis="axisPage" showAll="0">
      <items count="4">
        <item x="2"/>
        <item x="1"/>
        <item x="0"/>
        <item t="default"/>
      </items>
    </pivotField>
    <pivotField numFmtId="15" showAll="0"/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pageFields count="1">
    <pageField fld="1" item="1" hier="-1"/>
  </pageFields>
  <dataFields count="1">
    <dataField name="加總 -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66194A-015F-4F9D-B7C2-27FFC945153B}" name="樞紐分析表10" cacheId="1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multipleFieldFilters="0">
  <location ref="A3:B7" firstHeaderRow="1" firstDataRow="1" firstDataCol="1" rowPageCount="1" colPageCount="1"/>
  <pivotFields count="4">
    <pivotField axis="axisRow" showAll="0">
      <items count="5">
        <item x="1"/>
        <item x="0"/>
        <item x="2"/>
        <item x="3"/>
        <item t="default"/>
      </items>
    </pivotField>
    <pivotField axis="axisPage" showAll="0">
      <items count="4">
        <item x="2"/>
        <item x="1"/>
        <item x="0"/>
        <item t="default"/>
      </items>
    </pivotField>
    <pivotField numFmtId="15" showAll="0"/>
    <pivotField dataField="1" showAll="0"/>
  </pivotFields>
  <rowFields count="1">
    <field x="0"/>
  </rowFields>
  <rowItems count="4">
    <i>
      <x v="1"/>
    </i>
    <i>
      <x v="2"/>
    </i>
    <i>
      <x v="3"/>
    </i>
    <i t="grand">
      <x/>
    </i>
  </rowItems>
  <colItems count="1">
    <i/>
  </colItems>
  <pageFields count="1">
    <pageField fld="1" item="2" hier="-1"/>
  </pageFields>
  <dataFields count="1">
    <dataField name="加總 -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4F51D4-F363-43A2-B157-0FACFE9CC707}" name="樞紐分析表1" cacheId="2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F1:G9" firstHeaderRow="1" firstDataRow="1" firstDataCol="1"/>
  <pivotFields count="7">
    <pivotField showAll="0"/>
    <pivotField showAll="0"/>
    <pivotField axis="axisRow" numFmtId="15" showAll="0">
      <items count="10">
        <item x="3"/>
        <item x="1"/>
        <item x="0"/>
        <item x="5"/>
        <item x="6"/>
        <item x="2"/>
        <item x="7"/>
        <item x="4"/>
        <item x="8"/>
        <item t="default"/>
      </items>
    </pivotField>
    <pivotField dataField="1" showAll="0">
      <items count="10">
        <item x="2"/>
        <item x="5"/>
        <item x="6"/>
        <item x="0"/>
        <item x="8"/>
        <item x="4"/>
        <item x="3"/>
        <item x="1"/>
        <item x="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sd="0" x="1"/>
        <item x="2"/>
        <item sd="0" x="3"/>
        <item t="default"/>
      </items>
    </pivotField>
  </pivotFields>
  <rowFields count="4">
    <field x="6"/>
    <field x="5"/>
    <field x="4"/>
    <field x="2"/>
  </rowFields>
  <rowItems count="8">
    <i>
      <x v="1"/>
    </i>
    <i>
      <x v="2"/>
    </i>
    <i r="1">
      <x v="1"/>
    </i>
    <i r="2">
      <x v="1"/>
    </i>
    <i r="2">
      <x v="2"/>
    </i>
    <i r="2">
      <x v="3"/>
    </i>
    <i r="1">
      <x v="2"/>
    </i>
    <i t="grand">
      <x/>
    </i>
  </rowItems>
  <colItems count="1">
    <i/>
  </colItems>
  <dataFields count="1">
    <dataField name="加總 -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975559-C73F-4307-94C3-15BD6E93B40F}" name="樞紐分析表2" cacheId="25" applyNumberFormats="0" applyBorderFormats="0" applyFontFormats="0" applyPatternFormats="0" applyAlignmentFormats="0" applyWidthHeightFormats="1" dataCaption="值" missingCaption="N/A" updatedVersion="8" minRefreshableVersion="3" useAutoFormatting="1" itemPrintTitles="1" createdVersion="8" indent="0" outline="1" outlineData="1" multipleFieldFilters="0">
  <location ref="D1:E14" firstHeaderRow="1" firstDataRow="1" firstDataCol="1"/>
  <pivotFields count="2">
    <pivotField dataField="1" showAll="0"/>
    <pivotField axis="axisRow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計數 -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B60EA0-7F83-4203-A6C6-6F0FDCA84139}" name="樞紐分析表3" cacheId="32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F1:G8" firstHeaderRow="1" firstDataRow="1" firstDataCol="1"/>
  <pivotFields count="5">
    <pivotField showAll="0"/>
    <pivotField axis="axisRow" showAll="0">
      <items count="5">
        <item x="0"/>
        <item x="3"/>
        <item x="2"/>
        <item x="1"/>
        <item t="default"/>
      </items>
    </pivotField>
    <pivotField showAll="0"/>
    <pivotField dataField="1" showAll="0"/>
    <pivotField axis="axisRow" showAll="0">
      <items count="3">
        <item n="Cream Tea" x="0"/>
        <item n="Other" x="1"/>
        <item t="default"/>
      </items>
    </pivotField>
  </pivotFields>
  <rowFields count="2">
    <field x="4"/>
    <field x="1"/>
  </rowFields>
  <rowItems count="7">
    <i>
      <x/>
    </i>
    <i r="1">
      <x/>
    </i>
    <i r="1">
      <x v="1"/>
    </i>
    <i>
      <x v="1"/>
    </i>
    <i r="1">
      <x v="2"/>
    </i>
    <i r="1">
      <x v="3"/>
    </i>
    <i t="grand">
      <x/>
    </i>
  </rowItems>
  <colItems count="1">
    <i/>
  </colItems>
  <dataFields count="1">
    <dataField name="加總 -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9A2080-63D7-4074-842B-3EDE4D89B21B}" name="樞紐分析表4" cacheId="38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E1:F6" firstHeaderRow="1" firstDataRow="1" firstDataCol="1"/>
  <pivotFields count="4"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dataField="1" dragToRow="0" dragToCol="0" dragToPage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加總 - Bonu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AA4B3F-F897-4893-AA32-E7D3DAB5FB7C}" name="樞紐分析表5" cacheId="4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D1:E7" firstHeaderRow="1" firstDataRow="1" firstDataCol="1"/>
  <pivotFields count="2">
    <pivotField dataField="1" showAll="0"/>
    <pivotField axis="axisRow" showAll="0">
      <items count="6">
        <item x="3"/>
        <item x="1"/>
        <item x="2"/>
        <item x="0"/>
        <item f="1" x="4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加總 - Am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70C30B-17C2-41F8-85C3-5D487084E5FC}" name="樞紐分析表6" cacheId="56" applyNumberFormats="0" applyBorderFormats="0" applyFontFormats="0" applyPatternFormats="0" applyAlignmentFormats="0" applyWidthHeightFormats="1" dataCaption="值" updatedVersion="8" minRefreshableVersion="3" useAutoFormatting="1" rowGrandTotals="0" colGrandTotals="0" itemPrintTitles="1" createdVersion="8" indent="0" outline="1" outlineData="1" multipleFieldFilters="0">
  <location ref="F1:I6" firstHeaderRow="1" firstDataRow="2" firstDataCol="1"/>
  <pivotFields count="3">
    <pivotField axis="axisRow" showAll="0">
      <items count="5">
        <item x="0"/>
        <item x="2"/>
        <item x="1"/>
        <item f="1" x="3"/>
        <item t="default"/>
      </items>
    </pivotField>
    <pivotField dataField="1" showAll="0"/>
    <pivotField axis="axisCol" showAll="0">
      <items count="4">
        <item x="1"/>
        <item x="0"/>
        <item f="1" x="2"/>
        <item t="default"/>
      </items>
    </pivotField>
  </pivotFields>
  <rowFields count="1">
    <field x="0"/>
  </rowFields>
  <rowItems count="4">
    <i>
      <x/>
    </i>
    <i>
      <x v="1"/>
    </i>
    <i>
      <x v="2"/>
    </i>
    <i>
      <x v="3"/>
    </i>
  </rowItems>
  <colFields count="1">
    <field x="2"/>
  </colFields>
  <colItems count="3">
    <i>
      <x/>
    </i>
    <i>
      <x v="1"/>
    </i>
    <i>
      <x v="2"/>
    </i>
  </colItems>
  <dataFields count="1">
    <dataField name="計數 - Amou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ompany" xr10:uid="{E60C07BD-8FA5-476D-B8E9-5501D4B98C68}" sourceName="Company">
  <pivotTables>
    <pivotTable tabId="4" name="樞紐分析表5"/>
  </pivotTables>
  <data>
    <tabular pivotCacheId="1981624974">
      <items count="3">
        <i x="2"/>
        <i x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mpany" xr10:uid="{B1EAE31D-6E3F-4376-8A7C-015BA5031A9B}" cache="Slicer_Company" caption="Company" rowHeight="1968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E4556-E02A-483D-BD84-DAAAFDE60F2F}" name="ProductsTable" displayName="ProductsTable" ref="A1:C16" totalsRowShown="0">
  <autoFilter ref="A1:C16" xr:uid="{1ABE4556-E02A-483D-BD84-DAAAFDE60F2F}"/>
  <tableColumns count="3">
    <tableColumn id="1" xr3:uid="{173AD12D-6B7D-4259-8755-BB58260EA928}" name="Product"/>
    <tableColumn id="4" xr3:uid="{BE104F32-8BDF-4937-BE4E-3927A556F4CF}" name="Month"/>
    <tableColumn id="2" xr3:uid="{9A0CF31B-4DB2-4AAB-89F9-776328DA649F}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12E2C1-F8EB-4536-9B87-EEC15C04707D}" name="ProductsTable5" displayName="ProductsTable5" ref="A1:D16" totalsRowShown="0">
  <autoFilter ref="A1:D16" xr:uid="{9E12E2C1-F8EB-4536-9B87-EEC15C04707D}"/>
  <tableColumns count="4">
    <tableColumn id="5" xr3:uid="{3A93BDDA-717D-4338-AE66-46FD06F10410}" name="Category"/>
    <tableColumn id="1" xr3:uid="{76D28873-4FD6-4478-8021-2AD4B74675EE}" name="Product"/>
    <tableColumn id="4" xr3:uid="{A9C34AC0-0E19-4309-9A5C-135B9FADF64B}" name="Month"/>
    <tableColumn id="2" xr3:uid="{9E488762-9104-4AEE-99D8-64F79E657B30}" name="Am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11FCFB-F0EF-471F-A945-D2B5D893A740}" name="ProductsTable57" displayName="ProductsTable57" ref="A1:D9" totalsRowShown="0">
  <autoFilter ref="A1:D9" xr:uid="{9E11FCFB-F0EF-471F-A945-D2B5D893A740}"/>
  <tableColumns count="4">
    <tableColumn id="5" xr3:uid="{7143E6E1-E383-405E-BE84-644640718C68}" name="Category"/>
    <tableColumn id="1" xr3:uid="{EF44AAA0-3193-45D9-B10C-86DB72815267}" name="Product"/>
    <tableColumn id="4" xr3:uid="{050B1C60-828D-486B-A741-568510E3CDD0}" name="Month"/>
    <tableColumn id="2" xr3:uid="{B41CFCEC-A88C-4817-AF88-8F636337A511}" name="Am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CBE3AD-F785-4AFE-8376-53B9DCFD7BAB}" name="Table723" displayName="Table723" ref="A1:D10" totalsRowShown="0">
  <autoFilter ref="A1:D10" xr:uid="{48CBE3AD-F785-4AFE-8376-53B9DCFD7BAB}"/>
  <tableColumns count="4">
    <tableColumn id="1" xr3:uid="{43882B19-5A36-46D0-9895-374D1C501F5A}" name="Salesperson"/>
    <tableColumn id="2" xr3:uid="{12178F15-1740-4BFE-8604-33B6A9E5EDED}" name="Company"/>
    <tableColumn id="3" xr3:uid="{11399980-F992-41F3-91AE-C55DA29EF87E}" name="Order date" dataDxfId="3"/>
    <tableColumn id="4" xr3:uid="{BB71C23B-7807-4ADB-9611-05735459184F}" name="Am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89A35A-4742-4038-AA9D-970554BDC15A}" name="Table7237" displayName="Table7237" ref="A1:D10" totalsRowShown="0">
  <autoFilter ref="A1:D10" xr:uid="{E089A35A-4742-4038-AA9D-970554BDC15A}"/>
  <tableColumns count="4">
    <tableColumn id="1" xr3:uid="{AE9E8F70-90BF-43D9-8E4B-4FF1E66EE6C7}" name="Salesperson"/>
    <tableColumn id="2" xr3:uid="{3108B586-12BD-4011-B2D9-70CEF76EA968}" name="Company"/>
    <tableColumn id="3" xr3:uid="{305BC3A3-07EB-4588-B354-D6EB12F75B0D}" name="Order date" dataDxfId="2"/>
    <tableColumn id="4" xr3:uid="{6CAF09D1-EE55-48EA-BD64-31D5229138BE}" name="Am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432F42-90F7-4713-9C27-451F3456CB89}" name="Table72310" displayName="Table72310" ref="A1:D10" totalsRowShown="0">
  <autoFilter ref="A1:D10" xr:uid="{1A432F42-90F7-4713-9C27-451F3456CB89}"/>
  <tableColumns count="4">
    <tableColumn id="1" xr3:uid="{E6BA178A-CAE4-438F-9016-498B2881D317}" name="Salesperson"/>
    <tableColumn id="2" xr3:uid="{26AA1C11-E29C-4FB2-8A00-DD10F3BFABFE}" name="Company"/>
    <tableColumn id="3" xr3:uid="{D4BD662D-ACFA-4577-B296-AA568E964F33}" name="Order date" dataDxfId="1"/>
    <tableColumn id="4" xr3:uid="{A81C147D-F61D-4715-B38A-A9B6141C58C4}" name="Amou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AD5639-44B3-4905-8EBF-15AD52A0CEB4}" name="Table3710" displayName="Table3710" ref="A1:B9" totalsRowShown="0">
  <autoFilter ref="A1:B9" xr:uid="{57AD5639-44B3-4905-8EBF-15AD52A0CEB4}"/>
  <tableColumns count="2">
    <tableColumn id="1" xr3:uid="{1282D7FD-C386-4D1A-AAFC-BAB55EB253F6}" name="Name"/>
    <tableColumn id="3" xr3:uid="{653762D9-AAB4-4534-A280-F71355294499}" name="Scor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9A5FFB-729C-447F-9DB5-F8323EFBE4F5}" name="ProductsTable5712" displayName="ProductsTable5712" ref="A1:D9" totalsRowShown="0">
  <autoFilter ref="A1:D9" xr:uid="{879A5FFB-729C-447F-9DB5-F8323EFBE4F5}"/>
  <tableColumns count="4">
    <tableColumn id="5" xr3:uid="{FAADFBD9-10BF-4C50-9E3A-0FA45A4B668A}" name="Category"/>
    <tableColumn id="1" xr3:uid="{5F56E235-268E-44A3-AEDD-9AEBE677DDFB}" name="Product"/>
    <tableColumn id="4" xr3:uid="{613343B4-4121-41E5-9ED0-D66B21B7F81C}" name="Month"/>
    <tableColumn id="2" xr3:uid="{F1EA65B8-01E1-4A30-A438-0A4584EF62BF}" name="Amou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2C10F10-69D1-4F1B-A9FB-08F20736BCB4}" name="Table7231013" displayName="Table7231013" ref="A1:C10" totalsRowShown="0">
  <autoFilter ref="A1:C10" xr:uid="{22C10F10-69D1-4F1B-A9FB-08F20736BCB4}"/>
  <tableColumns count="3">
    <tableColumn id="1" xr3:uid="{B47F6106-A406-4830-80E8-57E28FE99305}" name="Salesperson"/>
    <tableColumn id="3" xr3:uid="{F62FB6DA-8977-49CD-AA55-844019084613}" name="Units" dataDxfId="0"/>
    <tableColumn id="4" xr3:uid="{6C103358-2B6A-4A7F-9BBF-3210CDD4C9B5}" name="Amou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7C98E75-AA8F-4A1B-8CBC-41FFE3244688}" name="Table723101314" displayName="Table723101314" ref="A1:B10" totalsRowShown="0">
  <autoFilter ref="A1:B10" xr:uid="{47C98E75-AA8F-4A1B-8CBC-41FFE3244688}"/>
  <tableColumns count="2">
    <tableColumn id="4" xr3:uid="{9D411452-C76C-4674-85C9-1DABD070B8BD}" name="Amount"/>
    <tableColumn id="2" xr3:uid="{12F57FC3-1BC1-489A-80EE-B3576F118A28}" name="Statu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C710539-E63D-4B7F-AA1C-9D440C045C5E}" name="Table72310131416" displayName="Table72310131416" ref="A1:C8" totalsRowShown="0">
  <autoFilter ref="A1:C8" xr:uid="{9C710539-E63D-4B7F-AA1C-9D440C045C5E}"/>
  <tableColumns count="3">
    <tableColumn id="5" xr3:uid="{8E1CBF70-CCB1-43E4-994C-87EA8F60C14F}" name="Country"/>
    <tableColumn id="4" xr3:uid="{E9B7C9BD-4DD7-4272-8105-C5A2067528E4}" name="Amount"/>
    <tableColumn id="2" xr3:uid="{1C72F435-E6EF-4DC4-AEA8-507866676CD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Order_date" xr10:uid="{ECEEFE46-9FEF-48DD-A4D0-4FBDF1B590E3}" sourceName="Order date">
  <pivotTables>
    <pivotTable tabId="4" name="樞紐分析表5"/>
  </pivotTables>
  <state minimalRefreshVersion="6" lastRefreshVersion="6" pivotCacheId="1981624974" filterType="dateBetween">
    <selection startDate="2023-01-01T00:00:00" endDate="2023-01-31T00:00:00"/>
    <bounds startDate="2022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" xr10:uid="{74DA6849-4479-4F95-A97D-AA89C8D47B33}" cache="NativeTimeline_Order_date" caption="Order date" level="2" selectionLevel="2" scrollPosition="2022-11-08T00:00:00"/>
</timeline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microsoft.com/office/2011/relationships/timeline" Target="../timelines/timeline1.xml"/><Relationship Id="rId5" Type="http://schemas.microsoft.com/office/2007/relationships/slicer" Target="../slicers/slicer1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ivotTable" Target="../pivotTables/pivotTable1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1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ivotTable" Target="../pivotTables/pivotTable1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workbookViewId="0">
      <selection sqref="A1:C16"/>
    </sheetView>
  </sheetViews>
  <sheetFormatPr defaultRowHeight="15" x14ac:dyDescent="0.3"/>
  <cols>
    <col min="5" max="5" width="13.875" customWidth="1"/>
    <col min="6" max="8" width="12" bestFit="1" customWidth="1"/>
    <col min="10" max="10" width="17" bestFit="1" customWidth="1"/>
    <col min="11" max="13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J1" s="1" t="s">
        <v>12</v>
      </c>
      <c r="K1" s="1" t="s">
        <v>11</v>
      </c>
    </row>
    <row r="2" spans="1:13" x14ac:dyDescent="0.3">
      <c r="A2" t="s">
        <v>3</v>
      </c>
      <c r="B2" t="s">
        <v>4</v>
      </c>
      <c r="C2">
        <v>1254.1500000000001</v>
      </c>
      <c r="J2" s="1" t="s">
        <v>9</v>
      </c>
      <c r="K2" t="s">
        <v>4</v>
      </c>
      <c r="L2" t="s">
        <v>7</v>
      </c>
      <c r="M2" t="s">
        <v>10</v>
      </c>
    </row>
    <row r="3" spans="1:13" x14ac:dyDescent="0.3">
      <c r="A3" t="s">
        <v>5</v>
      </c>
      <c r="B3" t="s">
        <v>4</v>
      </c>
      <c r="C3">
        <v>47862.12</v>
      </c>
      <c r="J3" s="2" t="s">
        <v>6</v>
      </c>
      <c r="K3">
        <v>2092.5500000000002</v>
      </c>
      <c r="L3">
        <v>8001.19</v>
      </c>
      <c r="M3">
        <v>10093.74</v>
      </c>
    </row>
    <row r="4" spans="1:13" x14ac:dyDescent="0.3">
      <c r="A4" t="s">
        <v>6</v>
      </c>
      <c r="B4" t="s">
        <v>4</v>
      </c>
      <c r="C4">
        <v>1457.57</v>
      </c>
      <c r="J4" s="2" t="s">
        <v>3</v>
      </c>
      <c r="K4">
        <v>7803.3799999999992</v>
      </c>
      <c r="L4">
        <v>5582.43</v>
      </c>
      <c r="M4">
        <v>13385.81</v>
      </c>
    </row>
    <row r="5" spans="1:13" x14ac:dyDescent="0.3">
      <c r="A5" t="s">
        <v>3</v>
      </c>
      <c r="B5" t="s">
        <v>7</v>
      </c>
      <c r="C5">
        <v>4125.41</v>
      </c>
      <c r="J5" s="2" t="s">
        <v>8</v>
      </c>
      <c r="K5">
        <v>120192.88999999998</v>
      </c>
      <c r="L5">
        <v>81458.240000000005</v>
      </c>
      <c r="M5">
        <v>201651.13</v>
      </c>
    </row>
    <row r="6" spans="1:13" x14ac:dyDescent="0.3">
      <c r="A6" t="s">
        <v>5</v>
      </c>
      <c r="B6" t="s">
        <v>7</v>
      </c>
      <c r="C6">
        <v>7142.27</v>
      </c>
      <c r="J6" s="2" t="s">
        <v>5</v>
      </c>
      <c r="K6">
        <v>48627.350000000006</v>
      </c>
      <c r="L6">
        <v>52923.520000000004</v>
      </c>
      <c r="M6">
        <v>101550.87000000001</v>
      </c>
    </row>
    <row r="7" spans="1:13" x14ac:dyDescent="0.3">
      <c r="A7" t="s">
        <v>6</v>
      </c>
      <c r="B7" t="s">
        <v>7</v>
      </c>
      <c r="C7">
        <v>6543.98</v>
      </c>
      <c r="J7" s="2" t="s">
        <v>10</v>
      </c>
      <c r="K7">
        <v>178716.16999999998</v>
      </c>
      <c r="L7">
        <v>147965.38</v>
      </c>
      <c r="M7">
        <v>326681.55</v>
      </c>
    </row>
    <row r="8" spans="1:13" x14ac:dyDescent="0.3">
      <c r="A8" t="s">
        <v>8</v>
      </c>
      <c r="B8" t="s">
        <v>4</v>
      </c>
      <c r="C8">
        <v>41258.239999999998</v>
      </c>
    </row>
    <row r="9" spans="1:13" x14ac:dyDescent="0.3">
      <c r="A9" t="s">
        <v>8</v>
      </c>
      <c r="B9" t="s">
        <v>7</v>
      </c>
      <c r="C9">
        <v>81458.240000000005</v>
      </c>
    </row>
    <row r="10" spans="1:13" x14ac:dyDescent="0.3">
      <c r="A10" t="s">
        <v>3</v>
      </c>
      <c r="B10" t="s">
        <v>4</v>
      </c>
      <c r="C10">
        <v>6549.23</v>
      </c>
    </row>
    <row r="11" spans="1:13" x14ac:dyDescent="0.3">
      <c r="A11" t="s">
        <v>5</v>
      </c>
      <c r="B11" t="s">
        <v>4</v>
      </c>
      <c r="C11">
        <v>765.23</v>
      </c>
    </row>
    <row r="12" spans="1:13" x14ac:dyDescent="0.3">
      <c r="A12" t="s">
        <v>6</v>
      </c>
      <c r="B12" t="s">
        <v>4</v>
      </c>
      <c r="C12">
        <v>634.98</v>
      </c>
    </row>
    <row r="13" spans="1:13" x14ac:dyDescent="0.3">
      <c r="A13" t="s">
        <v>8</v>
      </c>
      <c r="B13" t="s">
        <v>4</v>
      </c>
      <c r="C13">
        <v>78934.649999999994</v>
      </c>
    </row>
    <row r="14" spans="1:13" x14ac:dyDescent="0.3">
      <c r="A14" t="s">
        <v>3</v>
      </c>
      <c r="B14" t="s">
        <v>7</v>
      </c>
      <c r="C14">
        <v>1457.02</v>
      </c>
    </row>
    <row r="15" spans="1:13" x14ac:dyDescent="0.3">
      <c r="A15" t="s">
        <v>5</v>
      </c>
      <c r="B15" t="s">
        <v>7</v>
      </c>
      <c r="C15">
        <v>45781.25</v>
      </c>
    </row>
    <row r="16" spans="1:13" x14ac:dyDescent="0.3">
      <c r="A16" t="s">
        <v>6</v>
      </c>
      <c r="B16" t="s">
        <v>7</v>
      </c>
      <c r="C16">
        <v>1457.21</v>
      </c>
    </row>
  </sheetData>
  <phoneticPr fontId="1" type="noConversion"/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15FA-402B-403A-BABC-20222AB5235C}">
  <dimension ref="A1:M16"/>
  <sheetViews>
    <sheetView workbookViewId="0">
      <selection activeCell="K4" sqref="K4"/>
    </sheetView>
  </sheetViews>
  <sheetFormatPr defaultRowHeight="15" x14ac:dyDescent="0.3"/>
  <cols>
    <col min="10" max="10" width="17" bestFit="1" customWidth="1"/>
    <col min="11" max="13" width="12" bestFit="1" customWidth="1"/>
  </cols>
  <sheetData>
    <row r="1" spans="1:13" x14ac:dyDescent="0.3">
      <c r="A1" t="s">
        <v>13</v>
      </c>
      <c r="B1" t="s">
        <v>0</v>
      </c>
      <c r="C1" t="s">
        <v>1</v>
      </c>
      <c r="D1" t="s">
        <v>2</v>
      </c>
      <c r="J1" s="1" t="s">
        <v>12</v>
      </c>
      <c r="K1" s="1" t="s">
        <v>11</v>
      </c>
    </row>
    <row r="2" spans="1:13" x14ac:dyDescent="0.3">
      <c r="A2" t="s">
        <v>14</v>
      </c>
      <c r="B2" t="s">
        <v>3</v>
      </c>
      <c r="C2" t="s">
        <v>4</v>
      </c>
      <c r="D2">
        <v>1254.1500000000001</v>
      </c>
      <c r="J2" s="1" t="s">
        <v>9</v>
      </c>
      <c r="K2" t="s">
        <v>4</v>
      </c>
      <c r="L2" t="s">
        <v>7</v>
      </c>
      <c r="M2" t="s">
        <v>10</v>
      </c>
    </row>
    <row r="3" spans="1:13" x14ac:dyDescent="0.3">
      <c r="A3" t="s">
        <v>14</v>
      </c>
      <c r="B3" t="s">
        <v>5</v>
      </c>
      <c r="C3" t="s">
        <v>4</v>
      </c>
      <c r="D3">
        <v>47862.12</v>
      </c>
      <c r="J3" s="2" t="s">
        <v>14</v>
      </c>
      <c r="K3">
        <v>56430.73</v>
      </c>
      <c r="L3">
        <v>12724.7</v>
      </c>
      <c r="M3">
        <v>69155.430000000008</v>
      </c>
    </row>
    <row r="4" spans="1:13" x14ac:dyDescent="0.3">
      <c r="A4" t="s">
        <v>15</v>
      </c>
      <c r="B4" t="s">
        <v>6</v>
      </c>
      <c r="C4" t="s">
        <v>4</v>
      </c>
      <c r="D4">
        <v>1457.57</v>
      </c>
      <c r="J4" s="3" t="s">
        <v>3</v>
      </c>
      <c r="K4">
        <v>7803.3799999999992</v>
      </c>
      <c r="L4">
        <v>5582.43</v>
      </c>
      <c r="M4">
        <v>13385.81</v>
      </c>
    </row>
    <row r="5" spans="1:13" x14ac:dyDescent="0.3">
      <c r="A5" t="s">
        <v>14</v>
      </c>
      <c r="B5" t="s">
        <v>3</v>
      </c>
      <c r="C5" t="s">
        <v>7</v>
      </c>
      <c r="D5">
        <v>4125.41</v>
      </c>
      <c r="J5" s="3" t="s">
        <v>5</v>
      </c>
      <c r="K5">
        <v>48627.350000000006</v>
      </c>
      <c r="L5">
        <v>7142.27</v>
      </c>
      <c r="M5">
        <v>55769.62000000001</v>
      </c>
    </row>
    <row r="6" spans="1:13" x14ac:dyDescent="0.3">
      <c r="A6" t="s">
        <v>14</v>
      </c>
      <c r="B6" t="s">
        <v>5</v>
      </c>
      <c r="C6" t="s">
        <v>7</v>
      </c>
      <c r="D6">
        <v>7142.27</v>
      </c>
      <c r="J6" s="2" t="s">
        <v>15</v>
      </c>
      <c r="K6">
        <v>122285.43999999999</v>
      </c>
      <c r="L6">
        <v>135240.68</v>
      </c>
      <c r="M6">
        <v>257526.12</v>
      </c>
    </row>
    <row r="7" spans="1:13" x14ac:dyDescent="0.3">
      <c r="A7" t="s">
        <v>15</v>
      </c>
      <c r="B7" t="s">
        <v>6</v>
      </c>
      <c r="C7" t="s">
        <v>7</v>
      </c>
      <c r="D7">
        <v>6543.98</v>
      </c>
      <c r="J7" s="3" t="s">
        <v>6</v>
      </c>
      <c r="K7">
        <v>2092.5500000000002</v>
      </c>
      <c r="L7">
        <v>8001.19</v>
      </c>
      <c r="M7">
        <v>10093.74</v>
      </c>
    </row>
    <row r="8" spans="1:13" x14ac:dyDescent="0.3">
      <c r="A8" t="s">
        <v>15</v>
      </c>
      <c r="B8" t="s">
        <v>8</v>
      </c>
      <c r="C8" t="s">
        <v>4</v>
      </c>
      <c r="D8">
        <v>41258.239999999998</v>
      </c>
      <c r="J8" s="3" t="s">
        <v>8</v>
      </c>
      <c r="K8">
        <v>120192.88999999998</v>
      </c>
      <c r="L8">
        <v>81458.240000000005</v>
      </c>
      <c r="M8">
        <v>201651.13</v>
      </c>
    </row>
    <row r="9" spans="1:13" x14ac:dyDescent="0.3">
      <c r="A9" t="s">
        <v>15</v>
      </c>
      <c r="B9" t="s">
        <v>8</v>
      </c>
      <c r="C9" t="s">
        <v>7</v>
      </c>
      <c r="D9">
        <v>81458.240000000005</v>
      </c>
      <c r="J9" s="3" t="s">
        <v>5</v>
      </c>
      <c r="L9">
        <v>45781.25</v>
      </c>
      <c r="M9">
        <v>45781.25</v>
      </c>
    </row>
    <row r="10" spans="1:13" x14ac:dyDescent="0.3">
      <c r="A10" t="s">
        <v>14</v>
      </c>
      <c r="B10" t="s">
        <v>3</v>
      </c>
      <c r="C10" t="s">
        <v>4</v>
      </c>
      <c r="D10">
        <v>6549.23</v>
      </c>
      <c r="J10" s="2" t="s">
        <v>10</v>
      </c>
      <c r="K10">
        <v>178716.16999999998</v>
      </c>
      <c r="L10">
        <v>147965.38</v>
      </c>
      <c r="M10">
        <v>326681.55000000005</v>
      </c>
    </row>
    <row r="11" spans="1:13" x14ac:dyDescent="0.3">
      <c r="A11" t="s">
        <v>14</v>
      </c>
      <c r="B11" t="s">
        <v>5</v>
      </c>
      <c r="C11" t="s">
        <v>4</v>
      </c>
      <c r="D11">
        <v>765.23</v>
      </c>
    </row>
    <row r="12" spans="1:13" x14ac:dyDescent="0.3">
      <c r="A12" t="s">
        <v>15</v>
      </c>
      <c r="B12" t="s">
        <v>6</v>
      </c>
      <c r="C12" t="s">
        <v>4</v>
      </c>
      <c r="D12">
        <v>634.98</v>
      </c>
    </row>
    <row r="13" spans="1:13" x14ac:dyDescent="0.3">
      <c r="A13" t="s">
        <v>15</v>
      </c>
      <c r="B13" t="s">
        <v>8</v>
      </c>
      <c r="C13" t="s">
        <v>4</v>
      </c>
      <c r="D13">
        <v>78934.649999999994</v>
      </c>
    </row>
    <row r="14" spans="1:13" x14ac:dyDescent="0.3">
      <c r="A14" t="s">
        <v>14</v>
      </c>
      <c r="B14" t="s">
        <v>3</v>
      </c>
      <c r="C14" t="s">
        <v>7</v>
      </c>
      <c r="D14">
        <v>1457.02</v>
      </c>
    </row>
    <row r="15" spans="1:13" x14ac:dyDescent="0.3">
      <c r="A15" t="s">
        <v>15</v>
      </c>
      <c r="B15" t="s">
        <v>5</v>
      </c>
      <c r="C15" t="s">
        <v>7</v>
      </c>
      <c r="D15">
        <v>45781.25</v>
      </c>
    </row>
    <row r="16" spans="1:13" x14ac:dyDescent="0.3">
      <c r="A16" t="s">
        <v>15</v>
      </c>
      <c r="B16" t="s">
        <v>6</v>
      </c>
      <c r="C16" t="s">
        <v>7</v>
      </c>
      <c r="D16">
        <v>1457.21</v>
      </c>
    </row>
  </sheetData>
  <phoneticPr fontId="1" type="noConversion"/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9E17-0A94-46EE-9AC5-488C880BB3C6}">
  <dimension ref="A1:K9"/>
  <sheetViews>
    <sheetView workbookViewId="0">
      <selection activeCell="J3" sqref="J3"/>
    </sheetView>
  </sheetViews>
  <sheetFormatPr defaultRowHeight="15" x14ac:dyDescent="0.3"/>
  <cols>
    <col min="10" max="10" width="12" bestFit="1" customWidth="1"/>
    <col min="11" max="11" width="17" bestFit="1" customWidth="1"/>
  </cols>
  <sheetData>
    <row r="1" spans="1:11" x14ac:dyDescent="0.3">
      <c r="A1" t="s">
        <v>13</v>
      </c>
      <c r="B1" t="s">
        <v>0</v>
      </c>
      <c r="C1" t="s">
        <v>1</v>
      </c>
      <c r="D1" t="s">
        <v>2</v>
      </c>
      <c r="J1" s="1" t="s">
        <v>9</v>
      </c>
      <c r="K1" t="s">
        <v>12</v>
      </c>
    </row>
    <row r="2" spans="1:11" x14ac:dyDescent="0.3">
      <c r="A2" t="s">
        <v>14</v>
      </c>
      <c r="B2" t="s">
        <v>3</v>
      </c>
      <c r="C2" t="s">
        <v>4</v>
      </c>
      <c r="D2">
        <v>1254.1500000000001</v>
      </c>
      <c r="J2" s="2" t="s">
        <v>14</v>
      </c>
      <c r="K2">
        <v>4</v>
      </c>
    </row>
    <row r="3" spans="1:11" x14ac:dyDescent="0.3">
      <c r="A3" t="s">
        <v>14</v>
      </c>
      <c r="B3" t="s">
        <v>5</v>
      </c>
      <c r="C3" t="s">
        <v>4</v>
      </c>
      <c r="D3">
        <v>47862.12</v>
      </c>
      <c r="J3" s="3" t="s">
        <v>3</v>
      </c>
      <c r="K3">
        <v>5379.5599999999995</v>
      </c>
    </row>
    <row r="4" spans="1:11" x14ac:dyDescent="0.3">
      <c r="A4" t="s">
        <v>15</v>
      </c>
      <c r="B4" t="s">
        <v>6</v>
      </c>
      <c r="C4" t="s">
        <v>4</v>
      </c>
      <c r="D4">
        <v>1457.57</v>
      </c>
      <c r="J4" s="3" t="s">
        <v>5</v>
      </c>
      <c r="K4">
        <v>55004.39</v>
      </c>
    </row>
    <row r="5" spans="1:11" x14ac:dyDescent="0.3">
      <c r="A5" t="s">
        <v>14</v>
      </c>
      <c r="B5" t="s">
        <v>3</v>
      </c>
      <c r="C5" t="s">
        <v>7</v>
      </c>
      <c r="D5">
        <v>4125.41</v>
      </c>
      <c r="J5" s="2" t="s">
        <v>15</v>
      </c>
      <c r="K5">
        <v>4</v>
      </c>
    </row>
    <row r="6" spans="1:11" x14ac:dyDescent="0.3">
      <c r="A6" t="s">
        <v>14</v>
      </c>
      <c r="B6" t="s">
        <v>5</v>
      </c>
      <c r="C6" t="s">
        <v>7</v>
      </c>
      <c r="D6">
        <v>7142.27</v>
      </c>
      <c r="J6" s="3" t="s">
        <v>6</v>
      </c>
      <c r="K6">
        <v>8001.5499999999993</v>
      </c>
    </row>
    <row r="7" spans="1:11" x14ac:dyDescent="0.3">
      <c r="A7" t="s">
        <v>15</v>
      </c>
      <c r="B7" t="s">
        <v>6</v>
      </c>
      <c r="C7" t="s">
        <v>7</v>
      </c>
      <c r="D7">
        <v>6543.98</v>
      </c>
      <c r="J7" s="3" t="s">
        <v>8</v>
      </c>
      <c r="K7">
        <v>122716.48000000001</v>
      </c>
    </row>
    <row r="8" spans="1:11" x14ac:dyDescent="0.3">
      <c r="A8" t="s">
        <v>15</v>
      </c>
      <c r="B8" t="s">
        <v>8</v>
      </c>
      <c r="C8" t="s">
        <v>4</v>
      </c>
      <c r="D8">
        <v>41258.239999999998</v>
      </c>
      <c r="J8" s="2" t="s">
        <v>10</v>
      </c>
      <c r="K8">
        <v>191101.97999999998</v>
      </c>
    </row>
    <row r="9" spans="1:11" x14ac:dyDescent="0.3">
      <c r="A9" t="s">
        <v>15</v>
      </c>
      <c r="B9" t="s">
        <v>8</v>
      </c>
      <c r="C9" t="s">
        <v>7</v>
      </c>
      <c r="D9">
        <v>81458.240000000005</v>
      </c>
    </row>
  </sheetData>
  <phoneticPr fontId="1" type="noConversion"/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7432-50F6-40CE-9169-8E9F5BE38C9D}">
  <dimension ref="A1:H15"/>
  <sheetViews>
    <sheetView workbookViewId="0">
      <selection sqref="A1:D10"/>
    </sheetView>
  </sheetViews>
  <sheetFormatPr defaultColWidth="9.125" defaultRowHeight="15" x14ac:dyDescent="0.3"/>
  <cols>
    <col min="1" max="1" width="16.25" bestFit="1" customWidth="1"/>
    <col min="2" max="2" width="13.875" bestFit="1" customWidth="1"/>
    <col min="3" max="3" width="15" bestFit="1" customWidth="1"/>
    <col min="4" max="4" width="11.75" bestFit="1" customWidth="1"/>
    <col min="6" max="6" width="17" bestFit="1" customWidth="1"/>
    <col min="7" max="7" width="11.375" bestFit="1" customWidth="1"/>
    <col min="8" max="8" width="7.375" bestFit="1" customWidth="1"/>
    <col min="9" max="9" width="10.25" bestFit="1" customWidth="1"/>
    <col min="10" max="10" width="9.625" bestFit="1" customWidth="1"/>
  </cols>
  <sheetData>
    <row r="1" spans="1:8" x14ac:dyDescent="0.3">
      <c r="A1" t="s">
        <v>16</v>
      </c>
      <c r="B1" t="s">
        <v>17</v>
      </c>
      <c r="C1" t="s">
        <v>18</v>
      </c>
      <c r="D1" t="s">
        <v>2</v>
      </c>
      <c r="F1" s="1" t="s">
        <v>17</v>
      </c>
      <c r="G1" t="s">
        <v>20</v>
      </c>
    </row>
    <row r="2" spans="1:8" x14ac:dyDescent="0.3">
      <c r="A2" t="s">
        <v>19</v>
      </c>
      <c r="B2" t="s">
        <v>20</v>
      </c>
      <c r="C2" s="4">
        <v>44947</v>
      </c>
      <c r="D2">
        <v>23457</v>
      </c>
    </row>
    <row r="3" spans="1:8" x14ac:dyDescent="0.3">
      <c r="A3" t="s">
        <v>21</v>
      </c>
      <c r="B3" t="s">
        <v>22</v>
      </c>
      <c r="C3" s="4">
        <v>44929</v>
      </c>
      <c r="D3">
        <v>678754</v>
      </c>
      <c r="F3" s="1" t="s">
        <v>9</v>
      </c>
      <c r="G3" t="s">
        <v>12</v>
      </c>
    </row>
    <row r="4" spans="1:8" x14ac:dyDescent="0.3">
      <c r="A4" t="s">
        <v>23</v>
      </c>
      <c r="B4" t="s">
        <v>20</v>
      </c>
      <c r="C4" s="4">
        <v>44989</v>
      </c>
      <c r="D4">
        <v>1248</v>
      </c>
      <c r="F4" s="2" t="s">
        <v>19</v>
      </c>
      <c r="G4">
        <v>23457</v>
      </c>
    </row>
    <row r="5" spans="1:8" x14ac:dyDescent="0.3">
      <c r="A5" t="s">
        <v>21</v>
      </c>
      <c r="B5" t="s">
        <v>22</v>
      </c>
      <c r="C5" s="4">
        <v>44909</v>
      </c>
      <c r="D5">
        <v>78976</v>
      </c>
      <c r="F5" s="2" t="s">
        <v>23</v>
      </c>
      <c r="G5">
        <v>1248</v>
      </c>
    </row>
    <row r="6" spans="1:8" x14ac:dyDescent="0.3">
      <c r="A6" t="s">
        <v>19</v>
      </c>
      <c r="B6" t="s">
        <v>24</v>
      </c>
      <c r="C6" s="4">
        <v>45017</v>
      </c>
      <c r="D6">
        <v>67643</v>
      </c>
      <c r="F6" s="2" t="s">
        <v>25</v>
      </c>
      <c r="G6">
        <v>16547</v>
      </c>
    </row>
    <row r="7" spans="1:8" x14ac:dyDescent="0.3">
      <c r="A7" t="s">
        <v>23</v>
      </c>
      <c r="B7" t="s">
        <v>24</v>
      </c>
      <c r="C7" s="4">
        <v>44963</v>
      </c>
      <c r="D7">
        <v>6742</v>
      </c>
      <c r="F7" s="2" t="s">
        <v>10</v>
      </c>
      <c r="G7">
        <v>41252</v>
      </c>
    </row>
    <row r="8" spans="1:8" x14ac:dyDescent="0.3">
      <c r="A8" t="s">
        <v>25</v>
      </c>
      <c r="B8" t="s">
        <v>20</v>
      </c>
      <c r="C8" s="4">
        <v>44982</v>
      </c>
      <c r="D8">
        <v>16547</v>
      </c>
    </row>
    <row r="9" spans="1:8" x14ac:dyDescent="0.3">
      <c r="A9" t="s">
        <v>25</v>
      </c>
      <c r="B9" t="s">
        <v>24</v>
      </c>
      <c r="C9" s="4">
        <v>44990</v>
      </c>
      <c r="D9">
        <v>690324</v>
      </c>
    </row>
    <row r="10" spans="1:8" x14ac:dyDescent="0.3">
      <c r="A10" t="s">
        <v>19</v>
      </c>
      <c r="B10" t="s">
        <v>22</v>
      </c>
      <c r="C10" s="4">
        <v>45024</v>
      </c>
      <c r="D10">
        <v>41258</v>
      </c>
    </row>
    <row r="12" spans="1:8" x14ac:dyDescent="0.3">
      <c r="F12" s="1" t="s">
        <v>12</v>
      </c>
      <c r="G12" s="1" t="s">
        <v>11</v>
      </c>
    </row>
    <row r="13" spans="1:8" x14ac:dyDescent="0.3">
      <c r="F13" s="1" t="s">
        <v>9</v>
      </c>
      <c r="G13" t="s">
        <v>20</v>
      </c>
      <c r="H13" t="s">
        <v>10</v>
      </c>
    </row>
    <row r="14" spans="1:8" x14ac:dyDescent="0.3">
      <c r="F14" s="2" t="s">
        <v>19</v>
      </c>
      <c r="G14">
        <v>23457</v>
      </c>
      <c r="H14">
        <v>23457</v>
      </c>
    </row>
    <row r="15" spans="1:8" x14ac:dyDescent="0.3">
      <c r="F15" s="2" t="s">
        <v>10</v>
      </c>
      <c r="G15">
        <v>23457</v>
      </c>
      <c r="H15">
        <v>23457</v>
      </c>
    </row>
  </sheetData>
  <phoneticPr fontId="1" type="noConversion"/>
  <pageMargins left="0.7" right="0.7" top="0.75" bottom="0.75" header="0.3" footer="0.3"/>
  <drawing r:id="rId3"/>
  <tableParts count="1">
    <tablePart r:id="rId4"/>
  </tableParts>
  <extLst>
    <ext xmlns:x14="http://schemas.microsoft.com/office/spreadsheetml/2009/9/main" uri="{A8765BA9-456A-4dab-B4F3-ACF838C121DE}">
      <x14:slicerList>
        <x14:slicer r:id="rId5"/>
      </x14:slicerList>
    </ext>
    <ext xmlns:x15="http://schemas.microsoft.com/office/spreadsheetml/2010/11/main" uri="{7E03D99C-DC04-49d9-9315-930204A7B6E9}">
      <x15:timelineRefs>
        <x15:timelineRef r:id="rId6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0AAB-7A57-44E2-9BA6-12ECB16CFAAA}">
  <dimension ref="A1:H10"/>
  <sheetViews>
    <sheetView workbookViewId="0">
      <selection activeCell="L16" sqref="L16"/>
    </sheetView>
  </sheetViews>
  <sheetFormatPr defaultRowHeight="15" x14ac:dyDescent="0.3"/>
  <cols>
    <col min="1" max="1" width="16.25" bestFit="1" customWidth="1"/>
    <col min="2" max="2" width="13.875" bestFit="1" customWidth="1"/>
    <col min="3" max="3" width="15" bestFit="1" customWidth="1"/>
    <col min="4" max="4" width="11.75" bestFit="1" customWidth="1"/>
    <col min="7" max="7" width="11.375" bestFit="1" customWidth="1"/>
    <col min="8" max="8" width="17" bestFit="1" customWidth="1"/>
  </cols>
  <sheetData>
    <row r="1" spans="1:8" x14ac:dyDescent="0.3">
      <c r="A1" t="s">
        <v>16</v>
      </c>
      <c r="B1" t="s">
        <v>17</v>
      </c>
      <c r="C1" t="s">
        <v>18</v>
      </c>
      <c r="D1" t="s">
        <v>2</v>
      </c>
      <c r="G1" s="1" t="s">
        <v>17</v>
      </c>
      <c r="H1" t="s">
        <v>26</v>
      </c>
    </row>
    <row r="2" spans="1:8" x14ac:dyDescent="0.3">
      <c r="A2" t="s">
        <v>19</v>
      </c>
      <c r="B2" t="s">
        <v>20</v>
      </c>
      <c r="C2" s="4">
        <v>44947</v>
      </c>
      <c r="D2">
        <v>23457</v>
      </c>
    </row>
    <row r="3" spans="1:8" x14ac:dyDescent="0.3">
      <c r="A3" t="s">
        <v>21</v>
      </c>
      <c r="B3" t="s">
        <v>22</v>
      </c>
      <c r="C3" s="4">
        <v>44929</v>
      </c>
      <c r="D3">
        <v>678754</v>
      </c>
      <c r="G3" s="1" t="s">
        <v>9</v>
      </c>
      <c r="H3" t="s">
        <v>12</v>
      </c>
    </row>
    <row r="4" spans="1:8" x14ac:dyDescent="0.3">
      <c r="A4" t="s">
        <v>23</v>
      </c>
      <c r="B4" t="s">
        <v>20</v>
      </c>
      <c r="C4" s="4">
        <v>44989</v>
      </c>
      <c r="D4">
        <v>1248</v>
      </c>
      <c r="G4" s="2" t="s">
        <v>21</v>
      </c>
      <c r="H4">
        <v>757730</v>
      </c>
    </row>
    <row r="5" spans="1:8" x14ac:dyDescent="0.3">
      <c r="A5" t="s">
        <v>21</v>
      </c>
      <c r="B5" t="s">
        <v>22</v>
      </c>
      <c r="C5" s="4">
        <v>44909</v>
      </c>
      <c r="D5">
        <v>78976</v>
      </c>
      <c r="G5" s="2" t="s">
        <v>19</v>
      </c>
      <c r="H5">
        <v>132358</v>
      </c>
    </row>
    <row r="6" spans="1:8" x14ac:dyDescent="0.3">
      <c r="A6" t="s">
        <v>19</v>
      </c>
      <c r="B6" t="s">
        <v>24</v>
      </c>
      <c r="C6" s="4">
        <v>45017</v>
      </c>
      <c r="D6">
        <v>67643</v>
      </c>
      <c r="G6" s="2" t="s">
        <v>23</v>
      </c>
      <c r="H6">
        <v>7990</v>
      </c>
    </row>
    <row r="7" spans="1:8" x14ac:dyDescent="0.3">
      <c r="A7" t="s">
        <v>23</v>
      </c>
      <c r="B7" t="s">
        <v>24</v>
      </c>
      <c r="C7" s="4">
        <v>44963</v>
      </c>
      <c r="D7">
        <v>6742</v>
      </c>
      <c r="G7" s="2" t="s">
        <v>25</v>
      </c>
      <c r="H7">
        <v>706871</v>
      </c>
    </row>
    <row r="8" spans="1:8" x14ac:dyDescent="0.3">
      <c r="A8" t="s">
        <v>25</v>
      </c>
      <c r="B8" t="s">
        <v>20</v>
      </c>
      <c r="C8" s="4">
        <v>44982</v>
      </c>
      <c r="D8">
        <v>16547</v>
      </c>
      <c r="G8" s="2" t="s">
        <v>10</v>
      </c>
      <c r="H8">
        <v>1604949</v>
      </c>
    </row>
    <row r="9" spans="1:8" x14ac:dyDescent="0.3">
      <c r="A9" t="s">
        <v>25</v>
      </c>
      <c r="B9" t="s">
        <v>24</v>
      </c>
      <c r="C9" s="4">
        <v>44990</v>
      </c>
      <c r="D9">
        <v>690324</v>
      </c>
    </row>
    <row r="10" spans="1:8" x14ac:dyDescent="0.3">
      <c r="A10" t="s">
        <v>19</v>
      </c>
      <c r="B10" t="s">
        <v>22</v>
      </c>
      <c r="C10" s="4">
        <v>45024</v>
      </c>
      <c r="D10">
        <v>41258</v>
      </c>
    </row>
  </sheetData>
  <phoneticPr fontId="1" type="noConversion"/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A41F-6227-4DF1-B0F8-786B940526F5}">
  <dimension ref="A1:B7"/>
  <sheetViews>
    <sheetView workbookViewId="0">
      <selection activeCell="B4" sqref="B4"/>
    </sheetView>
  </sheetViews>
  <sheetFormatPr defaultRowHeight="15" x14ac:dyDescent="0.3"/>
  <cols>
    <col min="1" max="1" width="11.375" bestFit="1" customWidth="1"/>
    <col min="2" max="2" width="17" bestFit="1" customWidth="1"/>
  </cols>
  <sheetData>
    <row r="1" spans="1:2" x14ac:dyDescent="0.3">
      <c r="A1" s="1" t="s">
        <v>17</v>
      </c>
      <c r="B1" t="s">
        <v>24</v>
      </c>
    </row>
    <row r="3" spans="1:2" x14ac:dyDescent="0.3">
      <c r="A3" s="1" t="s">
        <v>9</v>
      </c>
      <c r="B3" t="s">
        <v>12</v>
      </c>
    </row>
    <row r="4" spans="1:2" x14ac:dyDescent="0.3">
      <c r="A4" s="2" t="s">
        <v>19</v>
      </c>
      <c r="B4">
        <v>67643</v>
      </c>
    </row>
    <row r="5" spans="1:2" x14ac:dyDescent="0.3">
      <c r="A5" s="2" t="s">
        <v>23</v>
      </c>
      <c r="B5">
        <v>6742</v>
      </c>
    </row>
    <row r="6" spans="1:2" x14ac:dyDescent="0.3">
      <c r="A6" s="2" t="s">
        <v>25</v>
      </c>
      <c r="B6">
        <v>690324</v>
      </c>
    </row>
    <row r="7" spans="1:2" x14ac:dyDescent="0.3">
      <c r="A7" s="2" t="s">
        <v>10</v>
      </c>
      <c r="B7">
        <v>764709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DB7D-69EB-4DC7-BE34-BF6593C49E05}">
  <dimension ref="A1:B6"/>
  <sheetViews>
    <sheetView workbookViewId="0"/>
  </sheetViews>
  <sheetFormatPr defaultRowHeight="15" x14ac:dyDescent="0.3"/>
  <cols>
    <col min="1" max="1" width="11.375" bestFit="1" customWidth="1"/>
    <col min="2" max="2" width="17" bestFit="1" customWidth="1"/>
  </cols>
  <sheetData>
    <row r="1" spans="1:2" x14ac:dyDescent="0.3">
      <c r="A1" s="1" t="s">
        <v>17</v>
      </c>
      <c r="B1" t="s">
        <v>22</v>
      </c>
    </row>
    <row r="3" spans="1:2" x14ac:dyDescent="0.3">
      <c r="A3" s="1" t="s">
        <v>9</v>
      </c>
      <c r="B3" t="s">
        <v>12</v>
      </c>
    </row>
    <row r="4" spans="1:2" x14ac:dyDescent="0.3">
      <c r="A4" s="2" t="s">
        <v>21</v>
      </c>
      <c r="B4">
        <v>757730</v>
      </c>
    </row>
    <row r="5" spans="1:2" x14ac:dyDescent="0.3">
      <c r="A5" s="2" t="s">
        <v>19</v>
      </c>
      <c r="B5">
        <v>41258</v>
      </c>
    </row>
    <row r="6" spans="1:2" x14ac:dyDescent="0.3">
      <c r="A6" s="2" t="s">
        <v>10</v>
      </c>
      <c r="B6">
        <v>798988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1ED-1047-42AB-BD40-3ACD9751F21F}">
  <dimension ref="A1:B7"/>
  <sheetViews>
    <sheetView workbookViewId="0"/>
  </sheetViews>
  <sheetFormatPr defaultRowHeight="15" x14ac:dyDescent="0.3"/>
  <cols>
    <col min="1" max="1" width="11.375" bestFit="1" customWidth="1"/>
    <col min="2" max="2" width="17" bestFit="1" customWidth="1"/>
  </cols>
  <sheetData>
    <row r="1" spans="1:2" x14ac:dyDescent="0.3">
      <c r="A1" s="1" t="s">
        <v>17</v>
      </c>
      <c r="B1" t="s">
        <v>20</v>
      </c>
    </row>
    <row r="3" spans="1:2" x14ac:dyDescent="0.3">
      <c r="A3" s="1" t="s">
        <v>9</v>
      </c>
      <c r="B3" t="s">
        <v>12</v>
      </c>
    </row>
    <row r="4" spans="1:2" x14ac:dyDescent="0.3">
      <c r="A4" s="2" t="s">
        <v>19</v>
      </c>
      <c r="B4">
        <v>23457</v>
      </c>
    </row>
    <row r="5" spans="1:2" x14ac:dyDescent="0.3">
      <c r="A5" s="2" t="s">
        <v>23</v>
      </c>
      <c r="B5">
        <v>1248</v>
      </c>
    </row>
    <row r="6" spans="1:2" x14ac:dyDescent="0.3">
      <c r="A6" s="2" t="s">
        <v>25</v>
      </c>
      <c r="B6">
        <v>16547</v>
      </c>
    </row>
    <row r="7" spans="1:2" x14ac:dyDescent="0.3">
      <c r="A7" s="2" t="s">
        <v>10</v>
      </c>
      <c r="B7">
        <v>41252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C385-01A0-4981-B472-DD3BDF69A708}">
  <dimension ref="A1:G10"/>
  <sheetViews>
    <sheetView workbookViewId="0">
      <selection activeCell="G15" sqref="G15"/>
    </sheetView>
  </sheetViews>
  <sheetFormatPr defaultRowHeight="15" x14ac:dyDescent="0.3"/>
  <cols>
    <col min="1" max="1" width="16.25" bestFit="1" customWidth="1"/>
    <col min="2" max="2" width="13.875" bestFit="1" customWidth="1"/>
    <col min="3" max="3" width="15" bestFit="1" customWidth="1"/>
    <col min="4" max="4" width="11.75" bestFit="1" customWidth="1"/>
    <col min="6" max="6" width="13.75" bestFit="1" customWidth="1"/>
    <col min="7" max="7" width="17" bestFit="1" customWidth="1"/>
    <col min="8" max="14" width="11.375" bestFit="1" customWidth="1"/>
    <col min="15" max="15" width="6.5" bestFit="1" customWidth="1"/>
  </cols>
  <sheetData>
    <row r="1" spans="1:7" x14ac:dyDescent="0.3">
      <c r="A1" t="s">
        <v>16</v>
      </c>
      <c r="B1" t="s">
        <v>17</v>
      </c>
      <c r="C1" t="s">
        <v>18</v>
      </c>
      <c r="D1" t="s">
        <v>2</v>
      </c>
      <c r="F1" s="1" t="s">
        <v>9</v>
      </c>
      <c r="G1" t="s">
        <v>12</v>
      </c>
    </row>
    <row r="2" spans="1:7" x14ac:dyDescent="0.3">
      <c r="A2" t="s">
        <v>19</v>
      </c>
      <c r="B2" t="s">
        <v>20</v>
      </c>
      <c r="C2" s="4">
        <v>44947</v>
      </c>
      <c r="D2">
        <v>23457</v>
      </c>
      <c r="F2" s="2" t="s">
        <v>27</v>
      </c>
      <c r="G2" s="5">
        <v>78976</v>
      </c>
    </row>
    <row r="3" spans="1:7" x14ac:dyDescent="0.3">
      <c r="A3" t="s">
        <v>21</v>
      </c>
      <c r="B3" t="s">
        <v>22</v>
      </c>
      <c r="C3" s="4">
        <v>44929</v>
      </c>
      <c r="D3">
        <v>678754</v>
      </c>
      <c r="F3" s="2" t="s">
        <v>28</v>
      </c>
      <c r="G3" s="5">
        <v>1525973</v>
      </c>
    </row>
    <row r="4" spans="1:7" x14ac:dyDescent="0.3">
      <c r="A4" t="s">
        <v>23</v>
      </c>
      <c r="B4" t="s">
        <v>20</v>
      </c>
      <c r="C4" s="4">
        <v>44989</v>
      </c>
      <c r="D4">
        <v>1248</v>
      </c>
      <c r="F4" s="3" t="s">
        <v>29</v>
      </c>
      <c r="G4" s="5">
        <v>1417072</v>
      </c>
    </row>
    <row r="5" spans="1:7" x14ac:dyDescent="0.3">
      <c r="A5" t="s">
        <v>21</v>
      </c>
      <c r="B5" t="s">
        <v>22</v>
      </c>
      <c r="C5" s="4">
        <v>44909</v>
      </c>
      <c r="D5">
        <v>78976</v>
      </c>
      <c r="F5" s="6" t="s">
        <v>31</v>
      </c>
      <c r="G5" s="5">
        <v>702211</v>
      </c>
    </row>
    <row r="6" spans="1:7" x14ac:dyDescent="0.3">
      <c r="A6" t="s">
        <v>19</v>
      </c>
      <c r="B6" t="s">
        <v>24</v>
      </c>
      <c r="C6" s="4">
        <v>45017</v>
      </c>
      <c r="D6">
        <v>67643</v>
      </c>
      <c r="F6" s="6" t="s">
        <v>32</v>
      </c>
      <c r="G6" s="5">
        <v>23289</v>
      </c>
    </row>
    <row r="7" spans="1:7" x14ac:dyDescent="0.3">
      <c r="A7" t="s">
        <v>23</v>
      </c>
      <c r="B7" t="s">
        <v>24</v>
      </c>
      <c r="C7" s="4">
        <v>44963</v>
      </c>
      <c r="D7">
        <v>6742</v>
      </c>
      <c r="F7" s="6" t="s">
        <v>33</v>
      </c>
      <c r="G7" s="5">
        <v>691572</v>
      </c>
    </row>
    <row r="8" spans="1:7" x14ac:dyDescent="0.3">
      <c r="A8" t="s">
        <v>25</v>
      </c>
      <c r="B8" t="s">
        <v>20</v>
      </c>
      <c r="C8" s="4">
        <v>44982</v>
      </c>
      <c r="D8">
        <v>16547</v>
      </c>
      <c r="F8" s="3" t="s">
        <v>30</v>
      </c>
      <c r="G8" s="5">
        <v>108901</v>
      </c>
    </row>
    <row r="9" spans="1:7" x14ac:dyDescent="0.3">
      <c r="A9" t="s">
        <v>25</v>
      </c>
      <c r="B9" t="s">
        <v>24</v>
      </c>
      <c r="C9" s="4">
        <v>44990</v>
      </c>
      <c r="D9">
        <v>690324</v>
      </c>
      <c r="F9" s="2" t="s">
        <v>10</v>
      </c>
      <c r="G9" s="5">
        <v>1604949</v>
      </c>
    </row>
    <row r="10" spans="1:7" x14ac:dyDescent="0.3">
      <c r="A10" t="s">
        <v>19</v>
      </c>
      <c r="B10" t="s">
        <v>22</v>
      </c>
      <c r="C10" s="4">
        <v>45024</v>
      </c>
      <c r="D10">
        <v>41258</v>
      </c>
    </row>
  </sheetData>
  <phoneticPr fontId="1" type="noConversion"/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4D8D-22F4-4D57-A1FA-5299CC95035C}">
  <dimension ref="A1:E14"/>
  <sheetViews>
    <sheetView workbookViewId="0">
      <selection activeCell="M11" sqref="M11"/>
    </sheetView>
  </sheetViews>
  <sheetFormatPr defaultRowHeight="15" x14ac:dyDescent="0.3"/>
  <cols>
    <col min="4" max="4" width="11.375" bestFit="1" customWidth="1"/>
    <col min="5" max="5" width="15" bestFit="1" customWidth="1"/>
  </cols>
  <sheetData>
    <row r="1" spans="1:5" x14ac:dyDescent="0.3">
      <c r="A1" t="s">
        <v>34</v>
      </c>
      <c r="B1" t="s">
        <v>35</v>
      </c>
      <c r="D1" s="1" t="s">
        <v>9</v>
      </c>
      <c r="E1" t="s">
        <v>49</v>
      </c>
    </row>
    <row r="2" spans="1:5" x14ac:dyDescent="0.3">
      <c r="A2" t="s">
        <v>36</v>
      </c>
      <c r="B2">
        <v>70</v>
      </c>
      <c r="D2" s="2" t="s">
        <v>52</v>
      </c>
      <c r="E2" s="5" t="s">
        <v>60</v>
      </c>
    </row>
    <row r="3" spans="1:5" x14ac:dyDescent="0.3">
      <c r="A3" t="s">
        <v>37</v>
      </c>
      <c r="B3">
        <v>100</v>
      </c>
      <c r="D3" s="2" t="s">
        <v>43</v>
      </c>
      <c r="E3" s="5">
        <v>1</v>
      </c>
    </row>
    <row r="4" spans="1:5" x14ac:dyDescent="0.3">
      <c r="A4" t="s">
        <v>38</v>
      </c>
      <c r="B4">
        <v>85</v>
      </c>
      <c r="D4" s="2" t="s">
        <v>53</v>
      </c>
      <c r="E4" s="5" t="s">
        <v>60</v>
      </c>
    </row>
    <row r="5" spans="1:5" x14ac:dyDescent="0.3">
      <c r="A5" t="s">
        <v>39</v>
      </c>
      <c r="B5">
        <v>75</v>
      </c>
      <c r="D5" s="2" t="s">
        <v>54</v>
      </c>
      <c r="E5" s="5" t="s">
        <v>60</v>
      </c>
    </row>
    <row r="6" spans="1:5" x14ac:dyDescent="0.3">
      <c r="A6" t="s">
        <v>40</v>
      </c>
      <c r="B6">
        <v>70</v>
      </c>
      <c r="D6" s="2" t="s">
        <v>55</v>
      </c>
      <c r="E6" s="5" t="s">
        <v>60</v>
      </c>
    </row>
    <row r="7" spans="1:5" x14ac:dyDescent="0.3">
      <c r="A7" t="s">
        <v>41</v>
      </c>
      <c r="B7">
        <v>5</v>
      </c>
      <c r="D7" s="2" t="s">
        <v>56</v>
      </c>
      <c r="E7" s="5" t="s">
        <v>60</v>
      </c>
    </row>
    <row r="8" spans="1:5" x14ac:dyDescent="0.3">
      <c r="A8" t="s">
        <v>59</v>
      </c>
      <c r="D8" s="2" t="s">
        <v>57</v>
      </c>
      <c r="E8" s="5" t="s">
        <v>60</v>
      </c>
    </row>
    <row r="9" spans="1:5" x14ac:dyDescent="0.3">
      <c r="A9" t="s">
        <v>42</v>
      </c>
      <c r="B9">
        <v>65</v>
      </c>
      <c r="D9" s="2" t="s">
        <v>44</v>
      </c>
      <c r="E9" s="5">
        <v>3</v>
      </c>
    </row>
    <row r="10" spans="1:5" x14ac:dyDescent="0.3">
      <c r="D10" s="2" t="s">
        <v>45</v>
      </c>
      <c r="E10" s="5">
        <v>1</v>
      </c>
    </row>
    <row r="11" spans="1:5" x14ac:dyDescent="0.3">
      <c r="D11" s="2" t="s">
        <v>46</v>
      </c>
      <c r="E11" s="5">
        <v>1</v>
      </c>
    </row>
    <row r="12" spans="1:5" x14ac:dyDescent="0.3">
      <c r="D12" s="2" t="s">
        <v>47</v>
      </c>
      <c r="E12" s="5">
        <v>1</v>
      </c>
    </row>
    <row r="13" spans="1:5" x14ac:dyDescent="0.3">
      <c r="D13" s="2" t="s">
        <v>58</v>
      </c>
      <c r="E13" s="5" t="s">
        <v>60</v>
      </c>
    </row>
    <row r="14" spans="1:5" x14ac:dyDescent="0.3">
      <c r="D14" s="2" t="s">
        <v>10</v>
      </c>
      <c r="E14" s="5">
        <v>7</v>
      </c>
    </row>
  </sheetData>
  <phoneticPr fontId="1" type="noConversion"/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F2C2-9FD8-4744-AEA1-EC391CFAC412}">
  <dimension ref="A1:G9"/>
  <sheetViews>
    <sheetView workbookViewId="0">
      <selection activeCell="G17" sqref="G17"/>
    </sheetView>
  </sheetViews>
  <sheetFormatPr defaultRowHeight="15" x14ac:dyDescent="0.3"/>
  <cols>
    <col min="6" max="6" width="15" bestFit="1" customWidth="1"/>
    <col min="7" max="7" width="17" bestFit="1" customWidth="1"/>
  </cols>
  <sheetData>
    <row r="1" spans="1:7" x14ac:dyDescent="0.3">
      <c r="A1" t="s">
        <v>13</v>
      </c>
      <c r="B1" t="s">
        <v>0</v>
      </c>
      <c r="C1" t="s">
        <v>1</v>
      </c>
      <c r="D1" t="s">
        <v>2</v>
      </c>
      <c r="F1" s="1" t="s">
        <v>9</v>
      </c>
      <c r="G1" t="s">
        <v>12</v>
      </c>
    </row>
    <row r="2" spans="1:7" x14ac:dyDescent="0.3">
      <c r="A2" t="s">
        <v>14</v>
      </c>
      <c r="B2" t="s">
        <v>3</v>
      </c>
      <c r="C2" t="s">
        <v>4</v>
      </c>
      <c r="D2">
        <v>1254.1500000000001</v>
      </c>
      <c r="F2" s="2" t="s">
        <v>50</v>
      </c>
      <c r="G2" s="5">
        <v>128096.04000000001</v>
      </c>
    </row>
    <row r="3" spans="1:7" x14ac:dyDescent="0.3">
      <c r="A3" t="s">
        <v>14</v>
      </c>
      <c r="B3" t="s">
        <v>5</v>
      </c>
      <c r="C3" t="s">
        <v>4</v>
      </c>
      <c r="D3">
        <v>47862.12</v>
      </c>
      <c r="F3" s="3" t="s">
        <v>3</v>
      </c>
      <c r="G3" s="5">
        <v>5379.5599999999995</v>
      </c>
    </row>
    <row r="4" spans="1:7" x14ac:dyDescent="0.3">
      <c r="A4" t="s">
        <v>15</v>
      </c>
      <c r="B4" t="s">
        <v>48</v>
      </c>
      <c r="C4" t="s">
        <v>4</v>
      </c>
      <c r="D4">
        <v>1457.57</v>
      </c>
      <c r="F4" s="3" t="s">
        <v>8</v>
      </c>
      <c r="G4" s="5">
        <v>122716.48000000001</v>
      </c>
    </row>
    <row r="5" spans="1:7" x14ac:dyDescent="0.3">
      <c r="A5" t="s">
        <v>14</v>
      </c>
      <c r="B5" t="s">
        <v>3</v>
      </c>
      <c r="C5" t="s">
        <v>7</v>
      </c>
      <c r="D5">
        <v>4125.41</v>
      </c>
      <c r="F5" s="2" t="s">
        <v>51</v>
      </c>
      <c r="G5" s="5">
        <v>63005.94</v>
      </c>
    </row>
    <row r="6" spans="1:7" x14ac:dyDescent="0.3">
      <c r="A6" t="s">
        <v>14</v>
      </c>
      <c r="B6" t="s">
        <v>5</v>
      </c>
      <c r="C6" t="s">
        <v>7</v>
      </c>
      <c r="D6">
        <v>7142.27</v>
      </c>
      <c r="F6" s="3" t="s">
        <v>48</v>
      </c>
      <c r="G6" s="5">
        <v>8001.5499999999993</v>
      </c>
    </row>
    <row r="7" spans="1:7" x14ac:dyDescent="0.3">
      <c r="A7" t="s">
        <v>15</v>
      </c>
      <c r="B7" t="s">
        <v>48</v>
      </c>
      <c r="C7" t="s">
        <v>7</v>
      </c>
      <c r="D7">
        <v>6543.98</v>
      </c>
      <c r="F7" s="3" t="s">
        <v>5</v>
      </c>
      <c r="G7" s="5">
        <v>55004.39</v>
      </c>
    </row>
    <row r="8" spans="1:7" x14ac:dyDescent="0.3">
      <c r="A8" t="s">
        <v>15</v>
      </c>
      <c r="B8" t="s">
        <v>8</v>
      </c>
      <c r="C8" t="s">
        <v>4</v>
      </c>
      <c r="D8">
        <v>41258.239999999998</v>
      </c>
      <c r="F8" s="2" t="s">
        <v>10</v>
      </c>
      <c r="G8" s="5">
        <v>191101.97999999998</v>
      </c>
    </row>
    <row r="9" spans="1:7" x14ac:dyDescent="0.3">
      <c r="A9" t="s">
        <v>15</v>
      </c>
      <c r="B9" t="s">
        <v>8</v>
      </c>
      <c r="C9" t="s">
        <v>7</v>
      </c>
      <c r="D9">
        <v>81458.240000000005</v>
      </c>
    </row>
  </sheetData>
  <phoneticPr fontId="1" type="noConversion"/>
  <pageMargins left="0.7" right="0.7" top="0.75" bottom="0.75" header="0.3" footer="0.3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01D3-1049-410A-AD32-56F1DD0811E0}">
  <dimension ref="A1:F10"/>
  <sheetViews>
    <sheetView workbookViewId="0">
      <selection activeCell="E2" sqref="E2"/>
    </sheetView>
  </sheetViews>
  <sheetFormatPr defaultRowHeight="15" x14ac:dyDescent="0.3"/>
  <cols>
    <col min="5" max="5" width="11.375" bestFit="1" customWidth="1"/>
    <col min="6" max="6" width="15.25" bestFit="1" customWidth="1"/>
  </cols>
  <sheetData>
    <row r="1" spans="1:6" x14ac:dyDescent="0.3">
      <c r="A1" t="s">
        <v>16</v>
      </c>
      <c r="B1" t="s">
        <v>61</v>
      </c>
      <c r="C1" t="s">
        <v>2</v>
      </c>
      <c r="E1" s="1" t="s">
        <v>9</v>
      </c>
      <c r="F1" t="s">
        <v>62</v>
      </c>
    </row>
    <row r="2" spans="1:6" x14ac:dyDescent="0.3">
      <c r="A2" t="s">
        <v>19</v>
      </c>
      <c r="B2">
        <v>87</v>
      </c>
      <c r="C2">
        <v>23457</v>
      </c>
      <c r="E2" s="2" t="s">
        <v>21</v>
      </c>
      <c r="F2" s="5">
        <v>0</v>
      </c>
    </row>
    <row r="3" spans="1:6" x14ac:dyDescent="0.3">
      <c r="A3" t="s">
        <v>21</v>
      </c>
      <c r="B3">
        <v>1500</v>
      </c>
      <c r="C3">
        <v>678754</v>
      </c>
      <c r="E3" s="2" t="s">
        <v>19</v>
      </c>
      <c r="F3" s="5">
        <v>2647.16</v>
      </c>
    </row>
    <row r="4" spans="1:6" x14ac:dyDescent="0.3">
      <c r="A4" t="s">
        <v>23</v>
      </c>
      <c r="B4">
        <v>900</v>
      </c>
      <c r="C4">
        <v>1248</v>
      </c>
      <c r="E4" s="2" t="s">
        <v>23</v>
      </c>
      <c r="F4" s="5">
        <v>159.80000000000001</v>
      </c>
    </row>
    <row r="5" spans="1:6" x14ac:dyDescent="0.3">
      <c r="A5" t="s">
        <v>21</v>
      </c>
      <c r="B5">
        <v>1859</v>
      </c>
      <c r="C5">
        <v>78976</v>
      </c>
      <c r="E5" s="2" t="s">
        <v>25</v>
      </c>
      <c r="F5" s="5">
        <v>14137.42</v>
      </c>
    </row>
    <row r="6" spans="1:6" x14ac:dyDescent="0.3">
      <c r="A6" t="s">
        <v>19</v>
      </c>
      <c r="B6">
        <v>45017</v>
      </c>
      <c r="C6">
        <v>67643</v>
      </c>
      <c r="E6" s="2" t="s">
        <v>10</v>
      </c>
      <c r="F6" s="5">
        <v>32098.98</v>
      </c>
    </row>
    <row r="7" spans="1:6" x14ac:dyDescent="0.3">
      <c r="A7" t="s">
        <v>23</v>
      </c>
      <c r="B7">
        <v>4200</v>
      </c>
      <c r="C7">
        <v>6742</v>
      </c>
    </row>
    <row r="8" spans="1:6" x14ac:dyDescent="0.3">
      <c r="A8" t="s">
        <v>25</v>
      </c>
      <c r="B8">
        <v>44982</v>
      </c>
      <c r="C8">
        <v>16547</v>
      </c>
    </row>
    <row r="9" spans="1:6" x14ac:dyDescent="0.3">
      <c r="A9" t="s">
        <v>25</v>
      </c>
      <c r="B9">
        <v>54</v>
      </c>
      <c r="C9">
        <v>690324</v>
      </c>
    </row>
    <row r="10" spans="1:6" x14ac:dyDescent="0.3">
      <c r="A10" t="s">
        <v>19</v>
      </c>
      <c r="B10">
        <v>1400</v>
      </c>
      <c r="C10">
        <v>41258</v>
      </c>
    </row>
  </sheetData>
  <phoneticPr fontId="1" type="noConversion"/>
  <pageMargins left="0.7" right="0.7" top="0.75" bottom="0.75" header="0.3" footer="0.3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1839-83B8-4410-8C30-FA941FADE529}">
  <dimension ref="A1:E10"/>
  <sheetViews>
    <sheetView workbookViewId="0">
      <selection activeCell="D2" sqref="D2"/>
    </sheetView>
  </sheetViews>
  <sheetFormatPr defaultRowHeight="15" x14ac:dyDescent="0.3"/>
  <cols>
    <col min="4" max="4" width="11.375" bestFit="1" customWidth="1"/>
    <col min="5" max="5" width="17" bestFit="1" customWidth="1"/>
  </cols>
  <sheetData>
    <row r="1" spans="1:5" x14ac:dyDescent="0.3">
      <c r="A1" t="s">
        <v>2</v>
      </c>
      <c r="B1" t="s">
        <v>63</v>
      </c>
      <c r="D1" s="1" t="s">
        <v>9</v>
      </c>
      <c r="E1" t="s">
        <v>12</v>
      </c>
    </row>
    <row r="2" spans="1:5" x14ac:dyDescent="0.3">
      <c r="A2">
        <v>23457.01</v>
      </c>
      <c r="B2" t="s">
        <v>64</v>
      </c>
      <c r="D2" s="2" t="s">
        <v>67</v>
      </c>
      <c r="E2" s="5">
        <v>16547</v>
      </c>
    </row>
    <row r="3" spans="1:5" x14ac:dyDescent="0.3">
      <c r="A3">
        <v>678754</v>
      </c>
      <c r="B3" t="s">
        <v>64</v>
      </c>
      <c r="D3" s="2" t="s">
        <v>65</v>
      </c>
      <c r="E3" s="5">
        <v>80224.990000000005</v>
      </c>
    </row>
    <row r="4" spans="1:5" x14ac:dyDescent="0.3">
      <c r="A4">
        <v>1248</v>
      </c>
      <c r="B4" t="s">
        <v>65</v>
      </c>
      <c r="D4" s="2" t="s">
        <v>66</v>
      </c>
      <c r="E4" s="5">
        <v>764709</v>
      </c>
    </row>
    <row r="5" spans="1:5" x14ac:dyDescent="0.3">
      <c r="A5">
        <v>78976.990000000005</v>
      </c>
      <c r="B5" t="s">
        <v>65</v>
      </c>
      <c r="D5" s="2" t="s">
        <v>64</v>
      </c>
      <c r="E5" s="5">
        <v>743469.01</v>
      </c>
    </row>
    <row r="6" spans="1:5" x14ac:dyDescent="0.3">
      <c r="A6">
        <v>67643</v>
      </c>
      <c r="B6" t="s">
        <v>66</v>
      </c>
      <c r="D6" s="2" t="s">
        <v>68</v>
      </c>
      <c r="E6" s="5">
        <v>-781256</v>
      </c>
    </row>
    <row r="7" spans="1:5" x14ac:dyDescent="0.3">
      <c r="A7">
        <v>6742</v>
      </c>
      <c r="B7" t="s">
        <v>66</v>
      </c>
      <c r="D7" s="2" t="s">
        <v>10</v>
      </c>
      <c r="E7" s="5">
        <v>823694</v>
      </c>
    </row>
    <row r="8" spans="1:5" x14ac:dyDescent="0.3">
      <c r="A8">
        <v>16547</v>
      </c>
      <c r="B8" t="s">
        <v>67</v>
      </c>
    </row>
    <row r="9" spans="1:5" x14ac:dyDescent="0.3">
      <c r="A9">
        <v>690324</v>
      </c>
      <c r="B9" t="s">
        <v>66</v>
      </c>
    </row>
    <row r="10" spans="1:5" x14ac:dyDescent="0.3">
      <c r="A10">
        <v>41258</v>
      </c>
      <c r="B10" t="s">
        <v>64</v>
      </c>
    </row>
  </sheetData>
  <phoneticPr fontId="1" type="noConversion"/>
  <pageMargins left="0.7" right="0.7" top="0.75" bottom="0.75" header="0.3" footer="0.3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4386-42AF-47D9-9E04-5554EFCC231A}">
  <dimension ref="A1:C13"/>
  <sheetViews>
    <sheetView workbookViewId="0"/>
  </sheetViews>
  <sheetFormatPr defaultRowHeight="15" x14ac:dyDescent="0.3"/>
  <cols>
    <col min="1" max="1" width="11.875" bestFit="1" customWidth="1"/>
    <col min="2" max="2" width="9.625" bestFit="1" customWidth="1"/>
    <col min="3" max="3" width="25.375" bestFit="1" customWidth="1"/>
  </cols>
  <sheetData>
    <row r="1" spans="1:3" x14ac:dyDescent="0.3">
      <c r="A1" s="7" t="s">
        <v>69</v>
      </c>
    </row>
    <row r="2" spans="1:3" x14ac:dyDescent="0.3">
      <c r="A2" s="8" t="s">
        <v>70</v>
      </c>
      <c r="B2" s="8" t="s">
        <v>71</v>
      </c>
      <c r="C2" s="8" t="s">
        <v>72</v>
      </c>
    </row>
    <row r="4" spans="1:3" x14ac:dyDescent="0.3">
      <c r="A4" s="7" t="s">
        <v>73</v>
      </c>
    </row>
    <row r="5" spans="1:3" x14ac:dyDescent="0.3">
      <c r="A5" s="8" t="s">
        <v>70</v>
      </c>
      <c r="B5" s="8" t="s">
        <v>74</v>
      </c>
      <c r="C5" s="8" t="s">
        <v>72</v>
      </c>
    </row>
    <row r="6" spans="1:3" x14ac:dyDescent="0.3">
      <c r="A6">
        <v>1</v>
      </c>
      <c r="B6" t="s">
        <v>68</v>
      </c>
      <c r="C6" t="s">
        <v>75</v>
      </c>
    </row>
    <row r="9" spans="1:3" x14ac:dyDescent="0.3">
      <c r="A9" s="7" t="s">
        <v>76</v>
      </c>
      <c r="B9" t="s">
        <v>77</v>
      </c>
    </row>
    <row r="10" spans="1:3" x14ac:dyDescent="0.3">
      <c r="B10" t="s">
        <v>78</v>
      </c>
    </row>
    <row r="12" spans="1:3" x14ac:dyDescent="0.3">
      <c r="B12" t="s">
        <v>79</v>
      </c>
    </row>
    <row r="13" spans="1:3" x14ac:dyDescent="0.3">
      <c r="B13" t="s">
        <v>80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7158-AFFF-4695-BEDB-96720D369EB7}">
  <dimension ref="A1:I8"/>
  <sheetViews>
    <sheetView tabSelected="1" workbookViewId="0">
      <selection activeCell="I11" sqref="I11"/>
    </sheetView>
  </sheetViews>
  <sheetFormatPr defaultRowHeight="15" x14ac:dyDescent="0.3"/>
  <cols>
    <col min="1" max="1" width="11.875" bestFit="1" customWidth="1"/>
    <col min="2" max="2" width="11.75" bestFit="1" customWidth="1"/>
    <col min="3" max="3" width="10.25" bestFit="1" customWidth="1"/>
    <col min="6" max="6" width="17" bestFit="1" customWidth="1"/>
    <col min="7" max="7" width="11.375" bestFit="1" customWidth="1"/>
    <col min="8" max="8" width="9.375" bestFit="1" customWidth="1"/>
    <col min="9" max="9" width="13.875" bestFit="1" customWidth="1"/>
  </cols>
  <sheetData>
    <row r="1" spans="1:9" x14ac:dyDescent="0.3">
      <c r="A1" t="s">
        <v>81</v>
      </c>
      <c r="B1" t="s">
        <v>2</v>
      </c>
      <c r="C1" t="s">
        <v>63</v>
      </c>
      <c r="F1" s="1" t="s">
        <v>85</v>
      </c>
      <c r="G1" s="1" t="s">
        <v>11</v>
      </c>
    </row>
    <row r="2" spans="1:9" x14ac:dyDescent="0.3">
      <c r="A2" t="s">
        <v>82</v>
      </c>
      <c r="B2">
        <v>678754</v>
      </c>
      <c r="C2" t="s">
        <v>64</v>
      </c>
      <c r="F2" s="1" t="s">
        <v>9</v>
      </c>
      <c r="G2" t="s">
        <v>66</v>
      </c>
      <c r="H2" t="s">
        <v>64</v>
      </c>
      <c r="I2" t="s">
        <v>86</v>
      </c>
    </row>
    <row r="3" spans="1:9" x14ac:dyDescent="0.3">
      <c r="A3" t="s">
        <v>83</v>
      </c>
      <c r="B3">
        <v>1248</v>
      </c>
      <c r="C3" t="s">
        <v>64</v>
      </c>
      <c r="F3" s="2" t="s">
        <v>82</v>
      </c>
      <c r="G3" s="5"/>
      <c r="H3" s="5">
        <v>1</v>
      </c>
      <c r="I3" s="5">
        <v>0</v>
      </c>
    </row>
    <row r="4" spans="1:9" x14ac:dyDescent="0.3">
      <c r="A4" t="s">
        <v>84</v>
      </c>
      <c r="B4">
        <v>78976.990000000005</v>
      </c>
      <c r="C4" t="s">
        <v>64</v>
      </c>
      <c r="F4" s="2" t="s">
        <v>84</v>
      </c>
      <c r="G4" s="5">
        <v>2</v>
      </c>
      <c r="H4" s="5">
        <v>1</v>
      </c>
      <c r="I4" s="5">
        <v>0.66666666666666663</v>
      </c>
    </row>
    <row r="5" spans="1:9" x14ac:dyDescent="0.3">
      <c r="A5" t="s">
        <v>84</v>
      </c>
      <c r="B5">
        <v>67643</v>
      </c>
      <c r="C5" t="s">
        <v>66</v>
      </c>
      <c r="F5" s="2" t="s">
        <v>83</v>
      </c>
      <c r="G5" s="5">
        <v>1</v>
      </c>
      <c r="H5" s="5">
        <v>2</v>
      </c>
      <c r="I5" s="5">
        <v>0.33333333333333326</v>
      </c>
    </row>
    <row r="6" spans="1:9" x14ac:dyDescent="0.3">
      <c r="A6" t="s">
        <v>83</v>
      </c>
      <c r="B6">
        <v>6742</v>
      </c>
      <c r="C6" t="s">
        <v>66</v>
      </c>
      <c r="F6" s="2" t="s">
        <v>87</v>
      </c>
      <c r="G6" s="5">
        <v>3</v>
      </c>
      <c r="H6" s="5">
        <v>3</v>
      </c>
      <c r="I6" s="5">
        <v>0.5</v>
      </c>
    </row>
    <row r="7" spans="1:9" x14ac:dyDescent="0.3">
      <c r="A7" t="s">
        <v>83</v>
      </c>
      <c r="B7">
        <v>16547</v>
      </c>
      <c r="C7" t="s">
        <v>64</v>
      </c>
    </row>
    <row r="8" spans="1:9" x14ac:dyDescent="0.3">
      <c r="A8" t="s">
        <v>84</v>
      </c>
      <c r="B8">
        <v>690324</v>
      </c>
      <c r="C8" t="s">
        <v>66</v>
      </c>
    </row>
  </sheetData>
  <phoneticPr fontId="1" type="noConversion"/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11.2-11.3 Insert Pivot</vt:lpstr>
      <vt:lpstr>11.4 Secondary Rows</vt:lpstr>
      <vt:lpstr>11.11 Custom Subtotals</vt:lpstr>
      <vt:lpstr>11.14 Filtering</vt:lpstr>
      <vt:lpstr>11.15 Multiple Pivots</vt:lpstr>
      <vt:lpstr>CatChat</vt:lpstr>
      <vt:lpstr>Manic Mango</vt:lpstr>
      <vt:lpstr>Starbuzz</vt:lpstr>
      <vt:lpstr>11.16 Grouping by Date</vt:lpstr>
      <vt:lpstr>11.17 Grouping by Number </vt:lpstr>
      <vt:lpstr>11.18 Grouping Text</vt:lpstr>
      <vt:lpstr>11.20 Calculated Fields</vt:lpstr>
      <vt:lpstr>11.22 Calculated Items</vt:lpstr>
      <vt:lpstr>工作表6</vt:lpstr>
      <vt:lpstr>11.25 Solve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許伯瑋</dc:creator>
  <cp:lastModifiedBy>伯瑋 許</cp:lastModifiedBy>
  <dcterms:created xsi:type="dcterms:W3CDTF">2015-06-05T18:19:34Z</dcterms:created>
  <dcterms:modified xsi:type="dcterms:W3CDTF">2025-05-07T12:34:05Z</dcterms:modified>
</cp:coreProperties>
</file>