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200" yWindow="-240" windowWidth="18780" windowHeight="12390" firstSheet="1" activeTab="1"/>
  </bookViews>
  <sheets>
    <sheet name="價目表" sheetId="3" state="hidden" r:id="rId1"/>
    <sheet name="產品目錄" sheetId="1" r:id="rId2"/>
    <sheet name="訂購單" sheetId="2" r:id="rId3"/>
  </sheets>
  <definedNames>
    <definedName name="價目對照表">價目表!$B$2:$D$301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G8" i="2" l="1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G39" i="2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7" i="2"/>
  <c r="I7" i="2" s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08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5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0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56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5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0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56" i="1"/>
  <c r="B5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I46" i="2" l="1"/>
  <c r="I49" i="2" s="1"/>
</calcChain>
</file>

<file path=xl/sharedStrings.xml><?xml version="1.0" encoding="utf-8"?>
<sst xmlns="http://schemas.openxmlformats.org/spreadsheetml/2006/main" count="118" uniqueCount="90">
  <si>
    <t>編號</t>
    <phoneticPr fontId="3" type="noConversion"/>
  </si>
  <si>
    <t>產品名稱</t>
    <phoneticPr fontId="3" type="noConversion"/>
  </si>
  <si>
    <t>圖片</t>
    <phoneticPr fontId="3" type="noConversion"/>
  </si>
  <si>
    <t>售價</t>
    <phoneticPr fontId="3" type="noConversion"/>
  </si>
  <si>
    <t>姓名</t>
    <phoneticPr fontId="3" type="noConversion"/>
  </si>
  <si>
    <t>備註</t>
    <phoneticPr fontId="3" type="noConversion"/>
  </si>
  <si>
    <t>數量</t>
    <phoneticPr fontId="3" type="noConversion"/>
  </si>
  <si>
    <t>金額</t>
    <phoneticPr fontId="3" type="noConversion"/>
  </si>
  <si>
    <t>總計</t>
    <phoneticPr fontId="3" type="noConversion"/>
  </si>
  <si>
    <t>聯絡人：</t>
    <phoneticPr fontId="3" type="noConversion"/>
  </si>
  <si>
    <t>(部門)名稱：</t>
    <phoneticPr fontId="3" type="noConversion"/>
  </si>
  <si>
    <t>收貨地址：</t>
    <phoneticPr fontId="3" type="noConversion"/>
  </si>
  <si>
    <t>電話/手機：</t>
    <phoneticPr fontId="3" type="noConversion"/>
  </si>
  <si>
    <t>貨到付款</t>
    <phoneticPr fontId="3" type="noConversion"/>
  </si>
  <si>
    <t>貨到後轉帳／匯款</t>
    <phoneticPr fontId="3" type="noConversion"/>
  </si>
  <si>
    <t>全家店到店</t>
    <phoneticPr fontId="3" type="noConversion"/>
  </si>
  <si>
    <t>E-mail：</t>
    <phoneticPr fontId="3" type="noConversion"/>
  </si>
  <si>
    <t>傳真：</t>
    <phoneticPr fontId="3" type="noConversion"/>
  </si>
  <si>
    <t>第一類商品</t>
    <phoneticPr fontId="3" type="noConversion"/>
  </si>
  <si>
    <t>第二類商品</t>
    <phoneticPr fontId="3" type="noConversion"/>
  </si>
  <si>
    <t>第三類商品</t>
    <phoneticPr fontId="3" type="noConversion"/>
  </si>
  <si>
    <t>02-123-456</t>
    <phoneticPr fontId="3" type="noConversion"/>
  </si>
  <si>
    <t>小計</t>
    <phoneticPr fontId="3" type="noConversion"/>
  </si>
  <si>
    <t>折扣</t>
    <phoneticPr fontId="3" type="noConversion"/>
  </si>
  <si>
    <t>商品類別</t>
    <phoneticPr fontId="3" type="noConversion"/>
  </si>
  <si>
    <t>運費</t>
    <phoneticPr fontId="3" type="noConversion"/>
  </si>
  <si>
    <t>%</t>
    <phoneticPr fontId="3" type="noConversion"/>
  </si>
  <si>
    <t>IPHONE 系列半版保護貼</t>
    <phoneticPr fontId="3" type="noConversion"/>
  </si>
  <si>
    <t>Android 系列半版保護貼</t>
    <phoneticPr fontId="3" type="noConversion"/>
  </si>
  <si>
    <t>NISDA 2.5 滿版保護貼(IPHONE)</t>
    <phoneticPr fontId="3" type="noConversion"/>
  </si>
  <si>
    <t>NISDA 3D 滿版保護貼(IPHONE)</t>
    <phoneticPr fontId="3" type="noConversion"/>
  </si>
  <si>
    <t>NISDA 抗藍光保護貼 (IPHONE)</t>
    <phoneticPr fontId="3" type="noConversion"/>
  </si>
  <si>
    <t>NISDA 電競霧面保護貼(IPHONE)</t>
    <phoneticPr fontId="3" type="noConversion"/>
  </si>
  <si>
    <t>NISDA 180度防窺保護貼(IPHONE)</t>
    <phoneticPr fontId="3" type="noConversion"/>
  </si>
  <si>
    <t>NISDA 2.5 滿版保護貼(Android)</t>
    <phoneticPr fontId="3" type="noConversion"/>
  </si>
  <si>
    <t>【鍋寶】 數位觸控氣炸鍋 7L基本款 《2年原廠保固》限宅配</t>
    <phoneticPr fontId="3" type="noConversion"/>
  </si>
  <si>
    <t>【鍋寶】 數位觸控氣炸鍋 6L基本款 《2年原廠保固》限宅配</t>
    <phoneticPr fontId="3" type="noConversion"/>
  </si>
  <si>
    <t>【NISDA】韌系列 TypeC TPE鋁合金耐折線(黑/白) 120cm</t>
    <phoneticPr fontId="3" type="noConversion"/>
  </si>
  <si>
    <t>【NISDA】韌系列 Lightning TPE鋁合金耐折線(黑/白) 120cm</t>
    <phoneticPr fontId="3" type="noConversion"/>
  </si>
  <si>
    <t>增你強公司貨【Ultra高速卡~80Mb/s】無轉卡~SANDISK ULTRA microSDHC/microSDXC UHS-I 16G 記憶卡</t>
    <phoneticPr fontId="3" type="noConversion"/>
  </si>
  <si>
    <t>增你強公司貨【Ultra高速卡~80Mb/s】無轉卡~SANDISK ULTRA microSDHC/microSDXC UHS-I 32G 記憶卡</t>
    <phoneticPr fontId="3" type="noConversion"/>
  </si>
  <si>
    <t>增你強公司貨【Ultra高速卡~80Mb/s】無轉卡~SANDISK ULTRA microSDHC/microSDXC UHS-I 64G 記憶卡</t>
    <phoneticPr fontId="3" type="noConversion"/>
  </si>
  <si>
    <t>增你強公司貨【Ultra高速卡~100Mb/s】SanDisk Ultra microSDXC UHS-I (A1) 64GB記憶卡</t>
    <phoneticPr fontId="3" type="noConversion"/>
  </si>
  <si>
    <t>增你強公司貨【Ultra高速卡~100Mb/s】SanDisk Ultra microSDXC UHS-I (A1) 128GB記憶卡</t>
    <phoneticPr fontId="3" type="noConversion"/>
  </si>
  <si>
    <t>【NISDA】韌系列 MicroUSB TPE鋁合金耐折線(黑/白) 120cm</t>
    <phoneticPr fontId="3" type="noConversion"/>
  </si>
  <si>
    <t>【peripower】 MT-AM07旅行用攜帶式手機架/旅行支架-黑色</t>
    <phoneticPr fontId="3" type="noConversion"/>
  </si>
  <si>
    <t>【USAMS】 時尚車上迷你方便攜帶吸塵器 手持吸塵器 車用吸塵器</t>
    <phoneticPr fontId="3" type="noConversion"/>
  </si>
  <si>
    <t>【CellEvo】日系 QC3.0 EC12000CV鋁合金行動電源 12000mAh(藍/銀灰/黑/香檳金/紅/玫瑰金/咖啡)</t>
    <phoneticPr fontId="3" type="noConversion"/>
  </si>
  <si>
    <t>【NISDA】韌系列 MicroUSB TPE鋁合金耐折線(黑/白) 20cm</t>
    <phoneticPr fontId="3" type="noConversion"/>
  </si>
  <si>
    <t>【NISDA】韌系列 TypeC TPE鋁合金耐折線(黑/白) 20cm</t>
    <phoneticPr fontId="3" type="noConversion"/>
  </si>
  <si>
    <t>【NISDA】韌系列 Lightning TPE鋁合金耐折線(黑/白) 20cm</t>
    <phoneticPr fontId="3" type="noConversion"/>
  </si>
  <si>
    <t>【NISDA】韌系列 MicroUSB TPE鋁合金耐折線(黑/白) 200cm</t>
    <phoneticPr fontId="3" type="noConversion"/>
  </si>
  <si>
    <t>【NISDA】韌系列 TypeC TPE鋁合金耐折線(黑/白) 200cm</t>
    <phoneticPr fontId="3" type="noConversion"/>
  </si>
  <si>
    <t>【NISDA】韌系列 Lightning TPE鋁合金耐折線(黑/白) 200cm</t>
    <phoneticPr fontId="3" type="noConversion"/>
  </si>
  <si>
    <t>【NISDA】 無邊框全景式 6吋以下手機防水袋 (最高防水等級IPX8) (黑/藍/粉/綠)</t>
    <phoneticPr fontId="3" type="noConversion"/>
  </si>
  <si>
    <t>【NISDA】 漂浮氣囊款 6吋以下手機防水袋(最高防水等級IPX8) (黑/藍/桃)</t>
    <phoneticPr fontId="3" type="noConversion"/>
  </si>
  <si>
    <t>補光燈小鏡子自拍桿 自拍棒 穩定堅固</t>
    <phoneticPr fontId="3" type="noConversion"/>
  </si>
  <si>
    <t>【SEE YOU】迷你多功能藍牙喇叭藍芽拍照 可接聽電話 三合一 SP-M1 4.1</t>
    <phoneticPr fontId="3" type="noConversion"/>
  </si>
  <si>
    <t>304不鏽鋼泡麵餐碗 拉麵碗 泡麵碗 附二合一叉匙 (黑/藍/粉)</t>
    <phoneticPr fontId="3" type="noConversion"/>
  </si>
  <si>
    <t>大容量可掛式推車購物袋(1組2入)</t>
    <phoneticPr fontId="3" type="noConversion"/>
  </si>
  <si>
    <t>【JFT】反重力肩帶 3D立體氣囊 旅行減負背帶 減壓抗震防滑-單肩M/一條/三排氣囊</t>
    <phoneticPr fontId="3" type="noConversion"/>
  </si>
  <si>
    <t>【JFT】反重力肩帶 3D立體氣囊 旅行減負背帶 減壓抗震防滑-雙肩S/兩條/雙排氣囊</t>
    <phoneticPr fontId="3" type="noConversion"/>
  </si>
  <si>
    <t>【JFT】反重力肩帶 3D立體氣囊 旅行減負背帶 減壓抗震防滑-雙肩M/兩條/三排氣囊</t>
    <phoneticPr fontId="3" type="noConversion"/>
  </si>
  <si>
    <t>可掛式推車購物保冰保溫袋(內層鋁箔)</t>
    <phoneticPr fontId="3" type="noConversion"/>
  </si>
  <si>
    <t>【美國暢銷品牌SCOSCHE】MAGIC MOUNT 吸盤式磁鐵式手機車架</t>
    <phoneticPr fontId="3" type="noConversion"/>
  </si>
  <si>
    <t>【美國暢銷品牌SCOSCHE】MAGIC MOUNT 黏貼式磁鐵手機車架</t>
    <phoneticPr fontId="3" type="noConversion"/>
  </si>
  <si>
    <t>【美國暢銷品牌SCOSCHE】吸力提升30% MAGICMOUNT™PRO黏貼式磁鐵手機車架</t>
    <phoneticPr fontId="3" type="noConversion"/>
  </si>
  <si>
    <t>【PERIPOWER】 擋風玻璃吸盤+出風口-雙支架超值組合包/MT-W08</t>
    <phoneticPr fontId="3" type="noConversion"/>
  </si>
  <si>
    <t>【三榮】台灣製造 T型三格式玻璃便當盒 保鮮盒950ml</t>
    <phoneticPr fontId="3" type="noConversion"/>
  </si>
  <si>
    <t>2020【安博盒子】UPRO2 純淨版 X950  優質機上盒</t>
    <phoneticPr fontId="3" type="noConversion"/>
  </si>
  <si>
    <t>2020【安博盒子】PROS X9 台灣高階純淨版 安博旗艦2G/32G</t>
    <phoneticPr fontId="3" type="noConversion"/>
  </si>
  <si>
    <t>【 易播機皇 EVBOX PLUS 】 易播 EVPAD PLUS 華人台灣版</t>
    <phoneticPr fontId="3" type="noConversion"/>
  </si>
  <si>
    <t>手持立架式USB迷你小風扇 WT-F20(粉/深藍/淺藍)</t>
    <phoneticPr fontId="3" type="noConversion"/>
  </si>
  <si>
    <t>Seeyou SC-500 無線摺疊風扇(白/粉)</t>
    <phoneticPr fontId="3" type="noConversion"/>
  </si>
  <si>
    <t>增你強公司貨【Ultra高速卡~100Mb/s】SanDisk MicroSD(TF)   200GB 記憶卡 SDSQUAR</t>
    <phoneticPr fontId="3" type="noConversion"/>
  </si>
  <si>
    <t>【BlueAnt】Connect 最強商務用語音聲控 藍芽耳機~A2DP/雙待機/雙麥克風</t>
    <phoneticPr fontId="3" type="noConversion"/>
  </si>
  <si>
    <t>【NISDA】 V9 享樂系列 單耳商務藍芽耳機(白)</t>
    <phoneticPr fontId="3" type="noConversion"/>
  </si>
  <si>
    <t>【 BlackLabel】EP-80 亮彩入耳式 立體聲耳機(紅/黑/藍/白)</t>
    <phoneticPr fontId="3" type="noConversion"/>
  </si>
  <si>
    <t>【 BlackLabel】EA-80 3.5mm 鋁合金入耳式立體聲耳機(黑/白/粉)</t>
    <phoneticPr fontId="3" type="noConversion"/>
  </si>
  <si>
    <t>【iCCUPY】時尚多功能掛繩-無限頸繩(紅/黑)</t>
    <phoneticPr fontId="3" type="noConversion"/>
  </si>
  <si>
    <t>【NISDA】BS-052C 超薄鋰聚合物行動電源 5000mAh (白/黑)</t>
    <phoneticPr fontId="3" type="noConversion"/>
  </si>
  <si>
    <t>MYCEII 25W 快充組 PD快速充電器＋MFi認證 USB-C to Lightning 充電傳輸線</t>
    <phoneticPr fontId="3" type="noConversion"/>
  </si>
  <si>
    <t xml:space="preserve">【USAMS】 US-ZB065 桌面小夜燈風扇★ 一機兩用 ( 粉/灰白/藏藍) </t>
    <phoneticPr fontId="3" type="noConversion"/>
  </si>
  <si>
    <t>【NISDA】夜燈擺頭小電扇 耐用靜音雙馬達設計 立/夾兩用(白/粉/綠)</t>
    <phoneticPr fontId="3" type="noConversion"/>
  </si>
  <si>
    <t>3c生活周邊商品</t>
    <phoneticPr fontId="3" type="noConversion"/>
  </si>
  <si>
    <t>02-23025434</t>
    <phoneticPr fontId="3" type="noConversion"/>
  </si>
  <si>
    <t>備註： 滿2500 免運   5000折300  10000折800</t>
    <phoneticPr fontId="3" type="noConversion"/>
  </si>
  <si>
    <r>
      <rPr>
        <b/>
        <sz val="18"/>
        <color theme="1"/>
        <rFont val="微軟正黑體"/>
        <family val="2"/>
        <charset val="136"/>
      </rPr>
      <t xml:space="preserve"> 沛川 3C 生活百貨</t>
    </r>
    <r>
      <rPr>
        <b/>
        <sz val="18"/>
        <color rgb="FFFF0000"/>
        <rFont val="微軟正黑體"/>
        <family val="2"/>
        <charset val="136"/>
      </rPr>
      <t>報價單</t>
    </r>
    <r>
      <rPr>
        <sz val="12"/>
        <color theme="1"/>
        <rFont val="微軟正黑體"/>
        <family val="2"/>
        <charset val="136"/>
      </rPr>
      <t xml:space="preserve">
諮詢專線：</t>
    </r>
    <r>
      <rPr>
        <sz val="12"/>
        <color rgb="FFFF0000"/>
        <rFont val="微軟正黑體"/>
        <family val="2"/>
        <charset val="136"/>
      </rPr>
      <t>0965-181-802</t>
    </r>
    <r>
      <rPr>
        <sz val="12"/>
        <color theme="1"/>
        <rFont val="微軟正黑體"/>
        <family val="2"/>
        <charset val="136"/>
      </rPr>
      <t>傳真：</t>
    </r>
    <r>
      <rPr>
        <sz val="12"/>
        <color rgb="FFFF0000"/>
        <rFont val="微軟正黑體"/>
        <family val="2"/>
        <charset val="136"/>
      </rPr>
      <t>02-23025434</t>
    </r>
    <r>
      <rPr>
        <sz val="12"/>
        <color theme="1"/>
        <rFont val="微軟正黑體"/>
        <family val="2"/>
        <charset val="136"/>
      </rPr>
      <t xml:space="preserve">  E-mail：poriverstw@gmail.com
line : 0965181802        </t>
    </r>
    <r>
      <rPr>
        <u/>
        <sz val="12"/>
        <color theme="1"/>
        <rFont val="微軟正黑體"/>
        <family val="2"/>
        <charset val="136"/>
      </rPr>
      <t xml:space="preserve">截止時間：2020年08月        </t>
    </r>
    <phoneticPr fontId="3" type="noConversion"/>
  </si>
  <si>
    <t>poriverstw@gmail.com</t>
    <phoneticPr fontId="3" type="noConversion"/>
  </si>
  <si>
    <r>
      <t>訂購單</t>
    </r>
    <r>
      <rPr>
        <sz val="11"/>
        <color theme="1"/>
        <rFont val="微軟正黑體"/>
        <family val="2"/>
        <charset val="136"/>
      </rPr>
      <t>109-8      滿2500 免運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</si>
</sst>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1][$-404]General"/>
    <numFmt numFmtId="177" formatCode="#,##0_);[Red]\(#,##0\)"/>
  </numFmts>
  <fonts count="11" x14ac:knownFonts="1"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8"/>
      <color rgb="FFFF0000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176" fontId="10" fillId="0" borderId="1" xfId="1" applyNumberFormat="1" applyFont="1" applyBorder="1" applyProtection="1">
      <alignment vertical="center"/>
      <protection hidden="1"/>
    </xf>
    <xf numFmtId="0" fontId="10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 applyProtection="1">
      <alignment vertical="center" wrapText="1"/>
      <protection hidden="1"/>
    </xf>
    <xf numFmtId="0" fontId="0" fillId="0" borderId="1" xfId="0" applyBorder="1" applyProtection="1">
      <alignment vertical="center"/>
      <protection hidden="1"/>
    </xf>
    <xf numFmtId="0" fontId="0" fillId="0" borderId="1" xfId="0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right" vertical="center"/>
      <protection locked="0"/>
    </xf>
    <xf numFmtId="0" fontId="0" fillId="0" borderId="30" xfId="0" applyBorder="1" applyAlignment="1" applyProtection="1">
      <alignment horizontal="right"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9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5" borderId="33" xfId="0" applyFill="1" applyBorder="1" applyAlignment="1">
      <alignment horizontal="center" vertical="top" textRotation="255"/>
    </xf>
    <xf numFmtId="0" fontId="0" fillId="5" borderId="32" xfId="0" applyFill="1" applyBorder="1" applyAlignment="1">
      <alignment horizontal="center" vertical="top" textRotation="255"/>
    </xf>
    <xf numFmtId="0" fontId="0" fillId="5" borderId="5" xfId="0" applyFill="1" applyBorder="1" applyAlignment="1">
      <alignment horizontal="center" vertical="top" textRotation="255"/>
    </xf>
    <xf numFmtId="0" fontId="0" fillId="3" borderId="33" xfId="0" applyFill="1" applyBorder="1" applyAlignment="1">
      <alignment vertical="top" textRotation="255"/>
    </xf>
    <xf numFmtId="0" fontId="0" fillId="3" borderId="32" xfId="0" applyFill="1" applyBorder="1" applyAlignment="1">
      <alignment vertical="top" textRotation="255"/>
    </xf>
    <xf numFmtId="0" fontId="0" fillId="3" borderId="5" xfId="0" applyFill="1" applyBorder="1" applyAlignment="1">
      <alignment vertical="top" textRotation="255"/>
    </xf>
    <xf numFmtId="0" fontId="1" fillId="2" borderId="33" xfId="0" applyFont="1" applyFill="1" applyBorder="1" applyAlignment="1">
      <alignment vertical="top" textRotation="255"/>
    </xf>
    <xf numFmtId="0" fontId="1" fillId="2" borderId="32" xfId="0" applyFont="1" applyFill="1" applyBorder="1" applyAlignment="1">
      <alignment vertical="top" textRotation="255"/>
    </xf>
    <xf numFmtId="0" fontId="1" fillId="2" borderId="5" xfId="0" applyFont="1" applyFill="1" applyBorder="1" applyAlignment="1">
      <alignment vertical="top" textRotation="255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right" vertical="top"/>
      <protection locked="0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2" xfId="0" applyFont="1" applyBorder="1" applyAlignment="1" applyProtection="1">
      <alignment horizontal="left" vertical="center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5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right" vertical="center"/>
      <protection locked="0"/>
    </xf>
    <xf numFmtId="0" fontId="0" fillId="0" borderId="19" xfId="0" applyBorder="1" applyAlignment="1" applyProtection="1">
      <alignment horizontal="right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 wrapText="1"/>
      <protection locked="0"/>
    </xf>
    <xf numFmtId="0" fontId="0" fillId="0" borderId="31" xfId="0" applyBorder="1" applyAlignment="1" applyProtection="1">
      <alignment horizontal="left" vertical="center" wrapText="1"/>
      <protection locked="0"/>
    </xf>
    <xf numFmtId="0" fontId="0" fillId="0" borderId="30" xfId="0" applyBorder="1" applyAlignment="1" applyProtection="1">
      <alignment horizontal="left" vertical="center" wrapText="1"/>
      <protection locked="0"/>
    </xf>
  </cellXfs>
  <cellStyles count="2">
    <cellStyle name="一般" xfId="0" builtinId="0"/>
    <cellStyle name="一般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</xdr:row>
      <xdr:rowOff>160019</xdr:rowOff>
    </xdr:from>
    <xdr:to>
      <xdr:col>4</xdr:col>
      <xdr:colOff>579119</xdr:colOff>
      <xdr:row>12</xdr:row>
      <xdr:rowOff>7618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D6623CA9-6B74-4134-8FDB-FAC98EFE5C67}"/>
            </a:ext>
          </a:extLst>
        </xdr:cNvPr>
        <xdr:cNvSpPr txBox="1"/>
      </xdr:nvSpPr>
      <xdr:spPr>
        <a:xfrm flipV="1">
          <a:off x="9570720" y="2506979"/>
          <a:ext cx="45719" cy="457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使用說明：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價目表為原始資料來源，</a:t>
          </a:r>
          <a:r>
            <a:rPr lang="zh-TW" altLang="en-US" sz="1200" u="sng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產品名稱或售價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有</a:t>
          </a:r>
          <a:r>
            <a:rPr lang="zh-TW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更新請從這裡更新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。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這裡更新後的內容會自動帶入到另外兩頁。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385483</xdr:colOff>
      <xdr:row>10</xdr:row>
      <xdr:rowOff>8964</xdr:rowOff>
    </xdr:from>
    <xdr:to>
      <xdr:col>8</xdr:col>
      <xdr:colOff>431202</xdr:colOff>
      <xdr:row>10</xdr:row>
      <xdr:rowOff>54683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EF0A7A63-92D5-4AE4-9FED-87482397767A}"/>
            </a:ext>
          </a:extLst>
        </xdr:cNvPr>
        <xdr:cNvSpPr txBox="1"/>
      </xdr:nvSpPr>
      <xdr:spPr>
        <a:xfrm flipV="1">
          <a:off x="7548283" y="5558117"/>
          <a:ext cx="45719" cy="457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使用說明：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價目表填寫完畢後，</a:t>
          </a:r>
          <a:r>
            <a:rPr lang="zh-TW" altLang="en-US" sz="1200" b="1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產品名稱＆售價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會自動帶入到這裡，這裡僅需新增照片即可。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en-US" altLang="zh-TW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※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如果想要針對這裡的產品名稱做內容增減（例如隱眼範例中，部分字體變色或是改變字的大小）步驟如下：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en-US" altLang="zh-TW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 複製此分頁成為新分頁（避免破壞原本的公式）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en-US" altLang="zh-TW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 將新分頁中想要做變化的產品名稱框起來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［複製］→［右鍵］→［選擇性貼上］→［值］→［確定］</a:t>
          </a:r>
          <a:r>
            <a:rPr lang="zh-TW" altLang="en-US" sz="1100" b="0" i="0" u="none" strike="noStrike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　</a:t>
          </a:r>
        </a:p>
        <a:p>
          <a:r>
            <a:rPr lang="en-US" altLang="zh-TW" sz="1200" b="0" i="0" u="none" strike="noStrike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3.</a:t>
          </a:r>
          <a:r>
            <a:rPr lang="zh-TW" altLang="en-US" sz="1200" b="0" i="0" u="none" strike="noStrike">
              <a:solidFill>
                <a:schemeClr val="dk1"/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 接下來就可以直接在字上面做變化了</a:t>
          </a:r>
          <a:endParaRPr lang="en-US" altLang="zh-TW" sz="1200" b="0" i="0" u="none" strike="noStrike">
            <a:solidFill>
              <a:schemeClr val="dk1"/>
            </a:solidFill>
            <a:effectLst/>
            <a:latin typeface="微軟正黑體" panose="020B0604030504040204" pitchFamily="34" charset="-120"/>
            <a:ea typeface="微軟正黑體" panose="020B0604030504040204" pitchFamily="34" charset="-120"/>
            <a:cs typeface="+mn-cs"/>
          </a:endParaRPr>
        </a:p>
        <a:p>
          <a:endParaRPr lang="en-US" altLang="zh-TW" sz="1200" b="0" i="0" u="none" strike="noStrike">
            <a:solidFill>
              <a:schemeClr val="dk1"/>
            </a:solidFill>
            <a:effectLst/>
            <a:latin typeface="微軟正黑體" panose="020B0604030504040204" pitchFamily="34" charset="-120"/>
            <a:ea typeface="微軟正黑體" panose="020B0604030504040204" pitchFamily="34" charset="-120"/>
            <a:cs typeface="+mn-cs"/>
          </a:endParaRPr>
        </a:p>
        <a:p>
          <a:r>
            <a:rPr lang="en-US" altLang="zh-TW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如要取消保護工作表，步驟如下：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［校閱］→［取消保護工作表］即可取消保護。恢復保護［保護工作表］→［確定］即可。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 editAs="oneCell">
    <xdr:from>
      <xdr:col>2</xdr:col>
      <xdr:colOff>100855</xdr:colOff>
      <xdr:row>3</xdr:row>
      <xdr:rowOff>22413</xdr:rowOff>
    </xdr:from>
    <xdr:to>
      <xdr:col>2</xdr:col>
      <xdr:colOff>649943</xdr:colOff>
      <xdr:row>3</xdr:row>
      <xdr:rowOff>571501</xdr:rowOff>
    </xdr:to>
    <xdr:pic>
      <xdr:nvPicPr>
        <xdr:cNvPr id="3" name="圖片 2" descr="iphone11glassscreen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737" y="1423148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4</xdr:row>
      <xdr:rowOff>22410</xdr:rowOff>
    </xdr:from>
    <xdr:to>
      <xdr:col>2</xdr:col>
      <xdr:colOff>649942</xdr:colOff>
      <xdr:row>5</xdr:row>
      <xdr:rowOff>2240</xdr:rowOff>
    </xdr:to>
    <xdr:pic>
      <xdr:nvPicPr>
        <xdr:cNvPr id="4" name="圖片 3" descr="samsunga70glassscree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0323" y="2017057"/>
          <a:ext cx="571501" cy="571501"/>
        </a:xfrm>
        <a:prstGeom prst="rect">
          <a:avLst/>
        </a:prstGeom>
      </xdr:spPr>
    </xdr:pic>
    <xdr:clientData/>
  </xdr:twoCellAnchor>
  <xdr:twoCellAnchor editAs="oneCell">
    <xdr:from>
      <xdr:col>2</xdr:col>
      <xdr:colOff>67235</xdr:colOff>
      <xdr:row>5</xdr:row>
      <xdr:rowOff>22410</xdr:rowOff>
    </xdr:from>
    <xdr:to>
      <xdr:col>2</xdr:col>
      <xdr:colOff>649942</xdr:colOff>
      <xdr:row>6</xdr:row>
      <xdr:rowOff>11205</xdr:rowOff>
    </xdr:to>
    <xdr:pic>
      <xdr:nvPicPr>
        <xdr:cNvPr id="5" name="圖片 4" descr="nisda滿版se2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17" y="2610969"/>
          <a:ext cx="582707" cy="58270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67235</xdr:colOff>
      <xdr:row>6</xdr:row>
      <xdr:rowOff>0</xdr:rowOff>
    </xdr:from>
    <xdr:to>
      <xdr:col>2</xdr:col>
      <xdr:colOff>649940</xdr:colOff>
      <xdr:row>6</xdr:row>
      <xdr:rowOff>582705</xdr:rowOff>
    </xdr:to>
    <xdr:pic>
      <xdr:nvPicPr>
        <xdr:cNvPr id="6" name="圖片 5" descr="nisda滿版sony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9117" y="3182471"/>
          <a:ext cx="582705" cy="5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7</xdr:row>
      <xdr:rowOff>23159</xdr:rowOff>
    </xdr:from>
    <xdr:to>
      <xdr:col>2</xdr:col>
      <xdr:colOff>649942</xdr:colOff>
      <xdr:row>8</xdr:row>
      <xdr:rowOff>11953</xdr:rowOff>
    </xdr:to>
    <xdr:pic>
      <xdr:nvPicPr>
        <xdr:cNvPr id="7" name="圖片 6" descr="抗藍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9118" y="3799541"/>
          <a:ext cx="582706" cy="582706"/>
        </a:xfrm>
        <a:prstGeom prst="rect">
          <a:avLst/>
        </a:prstGeom>
      </xdr:spPr>
    </xdr:pic>
    <xdr:clientData/>
  </xdr:twoCellAnchor>
  <xdr:twoCellAnchor editAs="oneCell">
    <xdr:from>
      <xdr:col>2</xdr:col>
      <xdr:colOff>67235</xdr:colOff>
      <xdr:row>8</xdr:row>
      <xdr:rowOff>11953</xdr:rowOff>
    </xdr:from>
    <xdr:to>
      <xdr:col>2</xdr:col>
      <xdr:colOff>661147</xdr:colOff>
      <xdr:row>9</xdr:row>
      <xdr:rowOff>11953</xdr:rowOff>
    </xdr:to>
    <xdr:pic>
      <xdr:nvPicPr>
        <xdr:cNvPr id="8" name="圖片 7" descr="電競物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9117" y="4382247"/>
          <a:ext cx="593912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9</xdr:row>
      <xdr:rowOff>22412</xdr:rowOff>
    </xdr:from>
    <xdr:to>
      <xdr:col>2</xdr:col>
      <xdr:colOff>649941</xdr:colOff>
      <xdr:row>10</xdr:row>
      <xdr:rowOff>0</xdr:rowOff>
    </xdr:to>
    <xdr:pic>
      <xdr:nvPicPr>
        <xdr:cNvPr id="9" name="圖片 8" descr="防窺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0323" y="4986618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10</xdr:row>
      <xdr:rowOff>22412</xdr:rowOff>
    </xdr:from>
    <xdr:to>
      <xdr:col>2</xdr:col>
      <xdr:colOff>638735</xdr:colOff>
      <xdr:row>10</xdr:row>
      <xdr:rowOff>571500</xdr:rowOff>
    </xdr:to>
    <xdr:pic>
      <xdr:nvPicPr>
        <xdr:cNvPr id="10" name="圖片 9" descr="3D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1529" y="5580530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100852</xdr:colOff>
      <xdr:row>11</xdr:row>
      <xdr:rowOff>33616</xdr:rowOff>
    </xdr:from>
    <xdr:to>
      <xdr:col>2</xdr:col>
      <xdr:colOff>638735</xdr:colOff>
      <xdr:row>11</xdr:row>
      <xdr:rowOff>571499</xdr:rowOff>
    </xdr:to>
    <xdr:pic>
      <xdr:nvPicPr>
        <xdr:cNvPr id="11" name="圖片 10" descr="seeyou扇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62734" y="6185645"/>
          <a:ext cx="537883" cy="537883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112059</xdr:colOff>
      <xdr:row>12</xdr:row>
      <xdr:rowOff>12699</xdr:rowOff>
    </xdr:from>
    <xdr:to>
      <xdr:col>2</xdr:col>
      <xdr:colOff>649942</xdr:colOff>
      <xdr:row>12</xdr:row>
      <xdr:rowOff>586441</xdr:rowOff>
    </xdr:to>
    <xdr:pic>
      <xdr:nvPicPr>
        <xdr:cNvPr id="12" name="圖片 11" descr="F2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73941" y="6758640"/>
          <a:ext cx="537883" cy="573742"/>
        </a:xfrm>
        <a:prstGeom prst="rect">
          <a:avLst/>
        </a:prstGeom>
      </xdr:spPr>
    </xdr:pic>
    <xdr:clientData/>
  </xdr:twoCellAnchor>
  <xdr:twoCellAnchor editAs="oneCell">
    <xdr:from>
      <xdr:col>2</xdr:col>
      <xdr:colOff>145676</xdr:colOff>
      <xdr:row>13</xdr:row>
      <xdr:rowOff>0</xdr:rowOff>
    </xdr:from>
    <xdr:to>
      <xdr:col>2</xdr:col>
      <xdr:colOff>605030</xdr:colOff>
      <xdr:row>14</xdr:row>
      <xdr:rowOff>0</xdr:rowOff>
    </xdr:to>
    <xdr:pic>
      <xdr:nvPicPr>
        <xdr:cNvPr id="13" name="圖片 12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7558" y="7339853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141193</xdr:colOff>
      <xdr:row>14</xdr:row>
      <xdr:rowOff>6724</xdr:rowOff>
    </xdr:from>
    <xdr:to>
      <xdr:col>2</xdr:col>
      <xdr:colOff>600547</xdr:colOff>
      <xdr:row>15</xdr:row>
      <xdr:rowOff>6725</xdr:rowOff>
    </xdr:to>
    <xdr:pic>
      <xdr:nvPicPr>
        <xdr:cNvPr id="14" name="圖片 13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3075" y="7940489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136710</xdr:colOff>
      <xdr:row>15</xdr:row>
      <xdr:rowOff>24655</xdr:rowOff>
    </xdr:from>
    <xdr:to>
      <xdr:col>2</xdr:col>
      <xdr:colOff>596064</xdr:colOff>
      <xdr:row>16</xdr:row>
      <xdr:rowOff>24655</xdr:rowOff>
    </xdr:to>
    <xdr:pic>
      <xdr:nvPicPr>
        <xdr:cNvPr id="15" name="圖片 14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8592" y="8552331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132228</xdr:colOff>
      <xdr:row>16</xdr:row>
      <xdr:rowOff>20173</xdr:rowOff>
    </xdr:from>
    <xdr:to>
      <xdr:col>2</xdr:col>
      <xdr:colOff>591582</xdr:colOff>
      <xdr:row>17</xdr:row>
      <xdr:rowOff>20173</xdr:rowOff>
    </xdr:to>
    <xdr:pic>
      <xdr:nvPicPr>
        <xdr:cNvPr id="16" name="圖片 15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4110" y="9141761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138951</xdr:colOff>
      <xdr:row>17</xdr:row>
      <xdr:rowOff>4485</xdr:rowOff>
    </xdr:from>
    <xdr:to>
      <xdr:col>2</xdr:col>
      <xdr:colOff>598305</xdr:colOff>
      <xdr:row>18</xdr:row>
      <xdr:rowOff>4485</xdr:rowOff>
    </xdr:to>
    <xdr:pic>
      <xdr:nvPicPr>
        <xdr:cNvPr id="17" name="圖片 16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0833" y="9719985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134470</xdr:colOff>
      <xdr:row>18</xdr:row>
      <xdr:rowOff>0</xdr:rowOff>
    </xdr:from>
    <xdr:to>
      <xdr:col>2</xdr:col>
      <xdr:colOff>593824</xdr:colOff>
      <xdr:row>19</xdr:row>
      <xdr:rowOff>0</xdr:rowOff>
    </xdr:to>
    <xdr:pic>
      <xdr:nvPicPr>
        <xdr:cNvPr id="18" name="圖片 17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6352" y="10309412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129988</xdr:colOff>
      <xdr:row>19</xdr:row>
      <xdr:rowOff>6723</xdr:rowOff>
    </xdr:from>
    <xdr:to>
      <xdr:col>2</xdr:col>
      <xdr:colOff>589342</xdr:colOff>
      <xdr:row>20</xdr:row>
      <xdr:rowOff>6724</xdr:rowOff>
    </xdr:to>
    <xdr:pic>
      <xdr:nvPicPr>
        <xdr:cNvPr id="19" name="圖片 18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1870" y="10910047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136712</xdr:colOff>
      <xdr:row>20</xdr:row>
      <xdr:rowOff>2241</xdr:rowOff>
    </xdr:from>
    <xdr:to>
      <xdr:col>2</xdr:col>
      <xdr:colOff>596066</xdr:colOff>
      <xdr:row>21</xdr:row>
      <xdr:rowOff>2241</xdr:rowOff>
    </xdr:to>
    <xdr:pic>
      <xdr:nvPicPr>
        <xdr:cNvPr id="20" name="圖片 19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8594" y="11499476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132230</xdr:colOff>
      <xdr:row>21</xdr:row>
      <xdr:rowOff>8964</xdr:rowOff>
    </xdr:from>
    <xdr:to>
      <xdr:col>2</xdr:col>
      <xdr:colOff>591584</xdr:colOff>
      <xdr:row>22</xdr:row>
      <xdr:rowOff>8964</xdr:rowOff>
    </xdr:to>
    <xdr:pic>
      <xdr:nvPicPr>
        <xdr:cNvPr id="21" name="圖片 20" descr="韌系列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4112" y="12100111"/>
          <a:ext cx="459354" cy="593912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23</xdr:row>
      <xdr:rowOff>11207</xdr:rowOff>
    </xdr:from>
    <xdr:to>
      <xdr:col>2</xdr:col>
      <xdr:colOff>616323</xdr:colOff>
      <xdr:row>23</xdr:row>
      <xdr:rowOff>571501</xdr:rowOff>
    </xdr:to>
    <xdr:pic>
      <xdr:nvPicPr>
        <xdr:cNvPr id="22" name="圖片 21" descr="116eea90c80242ac110006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17911" y="13290178"/>
          <a:ext cx="560294" cy="560294"/>
        </a:xfrm>
        <a:prstGeom prst="rect">
          <a:avLst/>
        </a:prstGeom>
      </xdr:spPr>
    </xdr:pic>
    <xdr:clientData/>
  </xdr:twoCellAnchor>
  <xdr:twoCellAnchor editAs="oneCell">
    <xdr:from>
      <xdr:col>2</xdr:col>
      <xdr:colOff>67235</xdr:colOff>
      <xdr:row>22</xdr:row>
      <xdr:rowOff>22412</xdr:rowOff>
    </xdr:from>
    <xdr:to>
      <xdr:col>2</xdr:col>
      <xdr:colOff>627529</xdr:colOff>
      <xdr:row>22</xdr:row>
      <xdr:rowOff>582706</xdr:rowOff>
    </xdr:to>
    <xdr:pic>
      <xdr:nvPicPr>
        <xdr:cNvPr id="23" name="圖片 22" descr="114aea89c10242ac110003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9117" y="12707471"/>
          <a:ext cx="560294" cy="560294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24</xdr:row>
      <xdr:rowOff>22412</xdr:rowOff>
    </xdr:from>
    <xdr:to>
      <xdr:col>2</xdr:col>
      <xdr:colOff>600829</xdr:colOff>
      <xdr:row>24</xdr:row>
      <xdr:rowOff>571500</xdr:rowOff>
    </xdr:to>
    <xdr:pic>
      <xdr:nvPicPr>
        <xdr:cNvPr id="24" name="圖片 23" descr="無轉16G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17912" y="13895294"/>
          <a:ext cx="544799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25</xdr:row>
      <xdr:rowOff>11206</xdr:rowOff>
    </xdr:from>
    <xdr:to>
      <xdr:col>2</xdr:col>
      <xdr:colOff>645476</xdr:colOff>
      <xdr:row>25</xdr:row>
      <xdr:rowOff>582706</xdr:rowOff>
    </xdr:to>
    <xdr:pic>
      <xdr:nvPicPr>
        <xdr:cNvPr id="25" name="圖片 24" descr="無轉32G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40323" y="14478000"/>
          <a:ext cx="56703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26</xdr:row>
      <xdr:rowOff>11206</xdr:rowOff>
    </xdr:from>
    <xdr:to>
      <xdr:col>2</xdr:col>
      <xdr:colOff>645476</xdr:colOff>
      <xdr:row>26</xdr:row>
      <xdr:rowOff>582706</xdr:rowOff>
    </xdr:to>
    <xdr:pic>
      <xdr:nvPicPr>
        <xdr:cNvPr id="26" name="圖片 25" descr="無轉64G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40323" y="15071912"/>
          <a:ext cx="56703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112059</xdr:colOff>
      <xdr:row>27</xdr:row>
      <xdr:rowOff>22412</xdr:rowOff>
    </xdr:from>
    <xdr:to>
      <xdr:col>2</xdr:col>
      <xdr:colOff>661147</xdr:colOff>
      <xdr:row>27</xdr:row>
      <xdr:rowOff>571500</xdr:rowOff>
    </xdr:to>
    <xdr:pic>
      <xdr:nvPicPr>
        <xdr:cNvPr id="27" name="圖片 26" descr="64G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3941" y="15677030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28</xdr:row>
      <xdr:rowOff>22414</xdr:rowOff>
    </xdr:from>
    <xdr:to>
      <xdr:col>2</xdr:col>
      <xdr:colOff>661147</xdr:colOff>
      <xdr:row>28</xdr:row>
      <xdr:rowOff>582708</xdr:rowOff>
    </xdr:to>
    <xdr:pic>
      <xdr:nvPicPr>
        <xdr:cNvPr id="28" name="圖片 27" descr="128G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62735" y="16270943"/>
          <a:ext cx="560294" cy="5602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29</xdr:row>
      <xdr:rowOff>22412</xdr:rowOff>
    </xdr:from>
    <xdr:to>
      <xdr:col>2</xdr:col>
      <xdr:colOff>683559</xdr:colOff>
      <xdr:row>29</xdr:row>
      <xdr:rowOff>571500</xdr:rowOff>
    </xdr:to>
    <xdr:pic>
      <xdr:nvPicPr>
        <xdr:cNvPr id="29" name="圖片 28" descr="200g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96353" y="16864853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30</xdr:row>
      <xdr:rowOff>11206</xdr:rowOff>
    </xdr:from>
    <xdr:to>
      <xdr:col>2</xdr:col>
      <xdr:colOff>672353</xdr:colOff>
      <xdr:row>30</xdr:row>
      <xdr:rowOff>582706</xdr:rowOff>
    </xdr:to>
    <xdr:pic>
      <xdr:nvPicPr>
        <xdr:cNvPr id="30" name="圖片 29" descr="BlueAnt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62735" y="17447559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134470</xdr:colOff>
      <xdr:row>31</xdr:row>
      <xdr:rowOff>67235</xdr:rowOff>
    </xdr:from>
    <xdr:to>
      <xdr:col>2</xdr:col>
      <xdr:colOff>560899</xdr:colOff>
      <xdr:row>31</xdr:row>
      <xdr:rowOff>560294</xdr:rowOff>
    </xdr:to>
    <xdr:pic>
      <xdr:nvPicPr>
        <xdr:cNvPr id="31" name="圖片 30" descr="nisda-v9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2196352" y="18097500"/>
          <a:ext cx="426429" cy="493059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100854</xdr:colOff>
      <xdr:row>32</xdr:row>
      <xdr:rowOff>11207</xdr:rowOff>
    </xdr:from>
    <xdr:to>
      <xdr:col>2</xdr:col>
      <xdr:colOff>627530</xdr:colOff>
      <xdr:row>32</xdr:row>
      <xdr:rowOff>574915</xdr:rowOff>
    </xdr:to>
    <xdr:pic>
      <xdr:nvPicPr>
        <xdr:cNvPr id="32" name="圖片 31" descr="BlackLabel_EA-80.jpg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162736" y="18635383"/>
          <a:ext cx="526676" cy="563708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112059</xdr:colOff>
      <xdr:row>33</xdr:row>
      <xdr:rowOff>22412</xdr:rowOff>
    </xdr:from>
    <xdr:to>
      <xdr:col>2</xdr:col>
      <xdr:colOff>628848</xdr:colOff>
      <xdr:row>33</xdr:row>
      <xdr:rowOff>571500</xdr:rowOff>
    </xdr:to>
    <xdr:pic>
      <xdr:nvPicPr>
        <xdr:cNvPr id="33" name="圖片 32" descr="BlackLabel_EP-80.jpg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173941" y="19240500"/>
          <a:ext cx="516789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34</xdr:row>
      <xdr:rowOff>33619</xdr:rowOff>
    </xdr:from>
    <xdr:to>
      <xdr:col>2</xdr:col>
      <xdr:colOff>689468</xdr:colOff>
      <xdr:row>34</xdr:row>
      <xdr:rowOff>549090</xdr:rowOff>
    </xdr:to>
    <xdr:pic>
      <xdr:nvPicPr>
        <xdr:cNvPr id="34" name="圖片 33" descr="iCCUPY掛繩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51529" y="19845619"/>
          <a:ext cx="599821" cy="515471"/>
        </a:xfrm>
        <a:prstGeom prst="rect">
          <a:avLst/>
        </a:prstGeom>
      </xdr:spPr>
    </xdr:pic>
    <xdr:clientData/>
  </xdr:twoCellAnchor>
  <xdr:twoCellAnchor editAs="oneCell">
    <xdr:from>
      <xdr:col>2</xdr:col>
      <xdr:colOff>155657</xdr:colOff>
      <xdr:row>35</xdr:row>
      <xdr:rowOff>22411</xdr:rowOff>
    </xdr:from>
    <xdr:to>
      <xdr:col>2</xdr:col>
      <xdr:colOff>627530</xdr:colOff>
      <xdr:row>35</xdr:row>
      <xdr:rowOff>571500</xdr:rowOff>
    </xdr:to>
    <xdr:pic>
      <xdr:nvPicPr>
        <xdr:cNvPr id="35" name="圖片 34" descr="AM07支架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17539" y="20428323"/>
          <a:ext cx="471873" cy="549089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36</xdr:row>
      <xdr:rowOff>33618</xdr:rowOff>
    </xdr:from>
    <xdr:to>
      <xdr:col>2</xdr:col>
      <xdr:colOff>638736</xdr:colOff>
      <xdr:row>36</xdr:row>
      <xdr:rowOff>582707</xdr:rowOff>
    </xdr:to>
    <xdr:pic>
      <xdr:nvPicPr>
        <xdr:cNvPr id="36" name="圖片 35" descr="1143eabd080242ac110003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51529" y="21033442"/>
          <a:ext cx="549089" cy="549089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37</xdr:row>
      <xdr:rowOff>37354</xdr:rowOff>
    </xdr:from>
    <xdr:to>
      <xdr:col>2</xdr:col>
      <xdr:colOff>526677</xdr:colOff>
      <xdr:row>37</xdr:row>
      <xdr:rowOff>560295</xdr:rowOff>
    </xdr:to>
    <xdr:pic>
      <xdr:nvPicPr>
        <xdr:cNvPr id="37" name="圖片 36" descr="nisda5000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96353" y="21631089"/>
          <a:ext cx="392206" cy="522941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38</xdr:row>
      <xdr:rowOff>42897</xdr:rowOff>
    </xdr:from>
    <xdr:to>
      <xdr:col>2</xdr:col>
      <xdr:colOff>661147</xdr:colOff>
      <xdr:row>38</xdr:row>
      <xdr:rowOff>546287</xdr:rowOff>
    </xdr:to>
    <xdr:pic>
      <xdr:nvPicPr>
        <xdr:cNvPr id="38" name="圖片 37" descr="ec12000cv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62735" y="22230544"/>
          <a:ext cx="560294" cy="503390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39</xdr:row>
      <xdr:rowOff>22412</xdr:rowOff>
    </xdr:from>
    <xdr:to>
      <xdr:col>2</xdr:col>
      <xdr:colOff>651913</xdr:colOff>
      <xdr:row>39</xdr:row>
      <xdr:rowOff>571500</xdr:rowOff>
    </xdr:to>
    <xdr:pic>
      <xdr:nvPicPr>
        <xdr:cNvPr id="39" name="圖片 38" descr="MYCEII25W快充組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51529" y="22803971"/>
          <a:ext cx="562266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40</xdr:row>
      <xdr:rowOff>11206</xdr:rowOff>
    </xdr:from>
    <xdr:to>
      <xdr:col>2</xdr:col>
      <xdr:colOff>638735</xdr:colOff>
      <xdr:row>40</xdr:row>
      <xdr:rowOff>571500</xdr:rowOff>
    </xdr:to>
    <xdr:pic>
      <xdr:nvPicPr>
        <xdr:cNvPr id="40" name="圖片 39" descr="11e8e983990242ac110006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40323" y="23386677"/>
          <a:ext cx="560294" cy="560294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41</xdr:row>
      <xdr:rowOff>33617</xdr:rowOff>
    </xdr:from>
    <xdr:to>
      <xdr:col>2</xdr:col>
      <xdr:colOff>616324</xdr:colOff>
      <xdr:row>41</xdr:row>
      <xdr:rowOff>571500</xdr:rowOff>
    </xdr:to>
    <xdr:pic>
      <xdr:nvPicPr>
        <xdr:cNvPr id="41" name="圖片 40" descr="1138e9ad0f0242ac110002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140323" y="24002999"/>
          <a:ext cx="537883" cy="537883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42</xdr:row>
      <xdr:rowOff>33618</xdr:rowOff>
    </xdr:from>
    <xdr:to>
      <xdr:col>2</xdr:col>
      <xdr:colOff>643059</xdr:colOff>
      <xdr:row>42</xdr:row>
      <xdr:rowOff>582706</xdr:rowOff>
    </xdr:to>
    <xdr:pic>
      <xdr:nvPicPr>
        <xdr:cNvPr id="42" name="圖片 41" descr="11bbe9b8bf0242ac110003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51529" y="24596912"/>
          <a:ext cx="553412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78442</xdr:colOff>
      <xdr:row>43</xdr:row>
      <xdr:rowOff>11206</xdr:rowOff>
    </xdr:from>
    <xdr:to>
      <xdr:col>2</xdr:col>
      <xdr:colOff>649942</xdr:colOff>
      <xdr:row>43</xdr:row>
      <xdr:rowOff>582706</xdr:rowOff>
    </xdr:to>
    <xdr:pic>
      <xdr:nvPicPr>
        <xdr:cNvPr id="43" name="圖片 42" descr="1124e9bbc20242ac110004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40324" y="25168412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112058</xdr:colOff>
      <xdr:row>44</xdr:row>
      <xdr:rowOff>44823</xdr:rowOff>
    </xdr:from>
    <xdr:to>
      <xdr:col>2</xdr:col>
      <xdr:colOff>661146</xdr:colOff>
      <xdr:row>45</xdr:row>
      <xdr:rowOff>0</xdr:rowOff>
    </xdr:to>
    <xdr:pic>
      <xdr:nvPicPr>
        <xdr:cNvPr id="44" name="圖片 43" descr="1110eabd080242ac110003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73940" y="25795941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89647</xdr:colOff>
      <xdr:row>45</xdr:row>
      <xdr:rowOff>11206</xdr:rowOff>
    </xdr:from>
    <xdr:to>
      <xdr:col>2</xdr:col>
      <xdr:colOff>649942</xdr:colOff>
      <xdr:row>45</xdr:row>
      <xdr:rowOff>571501</xdr:rowOff>
    </xdr:to>
    <xdr:pic>
      <xdr:nvPicPr>
        <xdr:cNvPr id="45" name="圖片 44" descr="1133e9b8bf0242ac110003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1529" y="26356235"/>
          <a:ext cx="560295" cy="560295"/>
        </a:xfrm>
        <a:prstGeom prst="rect">
          <a:avLst/>
        </a:prstGeom>
      </xdr:spPr>
    </xdr:pic>
    <xdr:clientData/>
  </xdr:twoCellAnchor>
  <xdr:twoCellAnchor editAs="oneCell">
    <xdr:from>
      <xdr:col>2</xdr:col>
      <xdr:colOff>78441</xdr:colOff>
      <xdr:row>46</xdr:row>
      <xdr:rowOff>11206</xdr:rowOff>
    </xdr:from>
    <xdr:to>
      <xdr:col>2</xdr:col>
      <xdr:colOff>649941</xdr:colOff>
      <xdr:row>46</xdr:row>
      <xdr:rowOff>582706</xdr:rowOff>
    </xdr:to>
    <xdr:pic>
      <xdr:nvPicPr>
        <xdr:cNvPr id="46" name="圖片 45" descr="1158e9ad0f0242ac110002.pn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40323" y="26950147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112059</xdr:colOff>
      <xdr:row>47</xdr:row>
      <xdr:rowOff>33616</xdr:rowOff>
    </xdr:from>
    <xdr:to>
      <xdr:col>2</xdr:col>
      <xdr:colOff>649942</xdr:colOff>
      <xdr:row>47</xdr:row>
      <xdr:rowOff>571499</xdr:rowOff>
    </xdr:to>
    <xdr:pic>
      <xdr:nvPicPr>
        <xdr:cNvPr id="47" name="圖片 46" descr="單肩M.jp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73941" y="27566469"/>
          <a:ext cx="537883" cy="537883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48</xdr:row>
      <xdr:rowOff>22412</xdr:rowOff>
    </xdr:from>
    <xdr:to>
      <xdr:col>2</xdr:col>
      <xdr:colOff>649941</xdr:colOff>
      <xdr:row>48</xdr:row>
      <xdr:rowOff>571500</xdr:rowOff>
    </xdr:to>
    <xdr:pic>
      <xdr:nvPicPr>
        <xdr:cNvPr id="48" name="圖片 47" descr="雙肩s.jp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62735" y="28149177"/>
          <a:ext cx="549088" cy="549088"/>
        </a:xfrm>
        <a:prstGeom prst="rect">
          <a:avLst/>
        </a:prstGeom>
      </xdr:spPr>
    </xdr:pic>
    <xdr:clientData/>
  </xdr:twoCellAnchor>
  <xdr:twoCellAnchor editAs="oneCell">
    <xdr:from>
      <xdr:col>2</xdr:col>
      <xdr:colOff>112061</xdr:colOff>
      <xdr:row>49</xdr:row>
      <xdr:rowOff>22416</xdr:rowOff>
    </xdr:from>
    <xdr:to>
      <xdr:col>2</xdr:col>
      <xdr:colOff>638735</xdr:colOff>
      <xdr:row>49</xdr:row>
      <xdr:rowOff>549090</xdr:rowOff>
    </xdr:to>
    <xdr:pic>
      <xdr:nvPicPr>
        <xdr:cNvPr id="49" name="圖片 48" descr="雙肩M.jp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73943" y="28743092"/>
          <a:ext cx="526674" cy="526674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50</xdr:row>
      <xdr:rowOff>22412</xdr:rowOff>
    </xdr:from>
    <xdr:to>
      <xdr:col>2</xdr:col>
      <xdr:colOff>638736</xdr:colOff>
      <xdr:row>50</xdr:row>
      <xdr:rowOff>560295</xdr:rowOff>
    </xdr:to>
    <xdr:pic>
      <xdr:nvPicPr>
        <xdr:cNvPr id="50" name="圖片 49" descr="1116e9b0150242ac110003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62735" y="29337000"/>
          <a:ext cx="537883" cy="537883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100853</xdr:colOff>
      <xdr:row>51</xdr:row>
      <xdr:rowOff>33617</xdr:rowOff>
    </xdr:from>
    <xdr:to>
      <xdr:col>2</xdr:col>
      <xdr:colOff>649942</xdr:colOff>
      <xdr:row>51</xdr:row>
      <xdr:rowOff>582706</xdr:rowOff>
    </xdr:to>
    <xdr:pic>
      <xdr:nvPicPr>
        <xdr:cNvPr id="51" name="圖片 50" descr="11a7eabfa40242ac110003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62735" y="29942117"/>
          <a:ext cx="549089" cy="549089"/>
        </a:xfrm>
        <a:prstGeom prst="rect">
          <a:avLst/>
        </a:prstGeom>
      </xdr:spPr>
    </xdr:pic>
    <xdr:clientData/>
  </xdr:twoCellAnchor>
  <xdr:twoCellAnchor editAs="oneCell">
    <xdr:from>
      <xdr:col>2</xdr:col>
      <xdr:colOff>112059</xdr:colOff>
      <xdr:row>52</xdr:row>
      <xdr:rowOff>22411</xdr:rowOff>
    </xdr:from>
    <xdr:to>
      <xdr:col>2</xdr:col>
      <xdr:colOff>646089</xdr:colOff>
      <xdr:row>52</xdr:row>
      <xdr:rowOff>582705</xdr:rowOff>
    </xdr:to>
    <xdr:pic>
      <xdr:nvPicPr>
        <xdr:cNvPr id="52" name="圖片 51" descr="119ce983f10242ac110006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73941" y="30524823"/>
          <a:ext cx="534030" cy="560294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112060</xdr:colOff>
      <xdr:row>3</xdr:row>
      <xdr:rowOff>11206</xdr:rowOff>
    </xdr:from>
    <xdr:to>
      <xdr:col>6</xdr:col>
      <xdr:colOff>661148</xdr:colOff>
      <xdr:row>3</xdr:row>
      <xdr:rowOff>569010</xdr:rowOff>
    </xdr:to>
    <xdr:pic>
      <xdr:nvPicPr>
        <xdr:cNvPr id="53" name="圖片 52" descr="1180e9ad0f0242ac110002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58119" y="1411941"/>
          <a:ext cx="549088" cy="557804"/>
        </a:xfrm>
        <a:prstGeom prst="rect">
          <a:avLst/>
        </a:prstGeom>
      </xdr:spPr>
    </xdr:pic>
    <xdr:clientData/>
  </xdr:twoCellAnchor>
  <xdr:twoCellAnchor editAs="oneCell">
    <xdr:from>
      <xdr:col>6</xdr:col>
      <xdr:colOff>134471</xdr:colOff>
      <xdr:row>4</xdr:row>
      <xdr:rowOff>33618</xdr:rowOff>
    </xdr:from>
    <xdr:to>
      <xdr:col>6</xdr:col>
      <xdr:colOff>627530</xdr:colOff>
      <xdr:row>4</xdr:row>
      <xdr:rowOff>561345</xdr:rowOff>
    </xdr:to>
    <xdr:pic>
      <xdr:nvPicPr>
        <xdr:cNvPr id="54" name="圖片 53" descr="11a3eab38c0242ac110003.jpg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5580530" y="2028265"/>
          <a:ext cx="493059" cy="527727"/>
        </a:xfrm>
        <a:prstGeom prst="rect">
          <a:avLst/>
        </a:prstGeom>
      </xdr:spPr>
    </xdr:pic>
    <xdr:clientData/>
  </xdr:twoCellAnchor>
  <xdr:twoCellAnchor editAs="oneCell">
    <xdr:from>
      <xdr:col>6</xdr:col>
      <xdr:colOff>145676</xdr:colOff>
      <xdr:row>5</xdr:row>
      <xdr:rowOff>11206</xdr:rowOff>
    </xdr:from>
    <xdr:to>
      <xdr:col>6</xdr:col>
      <xdr:colOff>717176</xdr:colOff>
      <xdr:row>5</xdr:row>
      <xdr:rowOff>582706</xdr:rowOff>
    </xdr:to>
    <xdr:pic>
      <xdr:nvPicPr>
        <xdr:cNvPr id="55" name="圖片 54" descr="119eeabf570242ac110002.jp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91735" y="2599765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145677</xdr:colOff>
      <xdr:row>6</xdr:row>
      <xdr:rowOff>33617</xdr:rowOff>
    </xdr:from>
    <xdr:to>
      <xdr:col>6</xdr:col>
      <xdr:colOff>683559</xdr:colOff>
      <xdr:row>6</xdr:row>
      <xdr:rowOff>571499</xdr:rowOff>
    </xdr:to>
    <xdr:pic>
      <xdr:nvPicPr>
        <xdr:cNvPr id="56" name="圖片 55" descr="116deabb580242ac110002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91736" y="3216088"/>
          <a:ext cx="537882" cy="537882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7</xdr:row>
      <xdr:rowOff>22412</xdr:rowOff>
    </xdr:from>
    <xdr:to>
      <xdr:col>6</xdr:col>
      <xdr:colOff>728382</xdr:colOff>
      <xdr:row>7</xdr:row>
      <xdr:rowOff>582706</xdr:rowOff>
    </xdr:to>
    <xdr:pic>
      <xdr:nvPicPr>
        <xdr:cNvPr id="57" name="圖片 56" descr="1181e9b0150242ac110003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614147" y="3798794"/>
          <a:ext cx="560294" cy="5602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8</xdr:row>
      <xdr:rowOff>30974</xdr:rowOff>
    </xdr:from>
    <xdr:to>
      <xdr:col>6</xdr:col>
      <xdr:colOff>670017</xdr:colOff>
      <xdr:row>8</xdr:row>
      <xdr:rowOff>560293</xdr:rowOff>
    </xdr:to>
    <xdr:pic>
      <xdr:nvPicPr>
        <xdr:cNvPr id="58" name="圖片 57" descr="11eeeabade0242ac110003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25353" y="4401268"/>
          <a:ext cx="490723" cy="529319"/>
        </a:xfrm>
        <a:prstGeom prst="rect">
          <a:avLst/>
        </a:prstGeom>
      </xdr:spPr>
    </xdr:pic>
    <xdr:clientData/>
  </xdr:twoCellAnchor>
  <xdr:twoCellAnchor editAs="oneCell">
    <xdr:from>
      <xdr:col>6</xdr:col>
      <xdr:colOff>156882</xdr:colOff>
      <xdr:row>9</xdr:row>
      <xdr:rowOff>33617</xdr:rowOff>
    </xdr:from>
    <xdr:to>
      <xdr:col>6</xdr:col>
      <xdr:colOff>683559</xdr:colOff>
      <xdr:row>9</xdr:row>
      <xdr:rowOff>560294</xdr:rowOff>
    </xdr:to>
    <xdr:pic>
      <xdr:nvPicPr>
        <xdr:cNvPr id="59" name="圖片 58" descr="11bdea9de10242ac110005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602941" y="4997823"/>
          <a:ext cx="526677" cy="526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16</xdr:row>
      <xdr:rowOff>114299</xdr:rowOff>
    </xdr:from>
    <xdr:to>
      <xdr:col>9</xdr:col>
      <xdr:colOff>205739</xdr:colOff>
      <xdr:row>16</xdr:row>
      <xdr:rowOff>160018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4D850CB7-85F6-40EC-9041-5BAADD7A3A30}"/>
            </a:ext>
          </a:extLst>
        </xdr:cNvPr>
        <xdr:cNvSpPr txBox="1"/>
      </xdr:nvSpPr>
      <xdr:spPr>
        <a:xfrm flipV="1">
          <a:off x="7566660" y="3619499"/>
          <a:ext cx="45719" cy="457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使用說明：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［姓名］［編號］［備註］［數量］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需自行填寫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accent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［產品名稱］［金額］［總計］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會自動計算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281940</xdr:colOff>
      <xdr:row>48</xdr:row>
      <xdr:rowOff>182879</xdr:rowOff>
    </xdr:from>
    <xdr:to>
      <xdr:col>9</xdr:col>
      <xdr:colOff>327659</xdr:colOff>
      <xdr:row>49</xdr:row>
      <xdr:rowOff>30478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5153E521-AF4A-48C0-BC78-3F779F63C350}"/>
            </a:ext>
          </a:extLst>
        </xdr:cNvPr>
        <xdr:cNvSpPr txBox="1"/>
      </xdr:nvSpPr>
      <xdr:spPr>
        <a:xfrm flipV="1">
          <a:off x="7688580" y="10027919"/>
          <a:ext cx="45719" cy="457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使用說明：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rgbClr val="FF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［折扣］［運費］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需自行填寫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accent1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［小計］［總計］</a:t>
          </a:r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會自動計算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200">
              <a:solidFill>
                <a:schemeClr val="tx1">
                  <a:lumMod val="85000"/>
                  <a:lumOff val="1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［備註］留白再請自行填寫</a:t>
          </a:r>
          <a:endParaRPr lang="en-US" altLang="zh-TW" sz="1200">
            <a:solidFill>
              <a:schemeClr val="tx1">
                <a:lumMod val="85000"/>
                <a:lumOff val="15000"/>
              </a:schemeClr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B1" workbookViewId="0">
      <selection activeCell="F13" sqref="F13"/>
    </sheetView>
  </sheetViews>
  <sheetFormatPr defaultRowHeight="15.75" x14ac:dyDescent="0.25"/>
  <cols>
    <col min="1" max="1" width="9.77734375" customWidth="1"/>
    <col min="2" max="2" width="5.5546875" style="1" customWidth="1"/>
    <col min="3" max="3" width="74.109375" style="11" customWidth="1"/>
    <col min="4" max="4" width="9.44140625" style="9" bestFit="1" customWidth="1"/>
  </cols>
  <sheetData>
    <row r="1" spans="1:4" s="1" customFormat="1" ht="28.9" customHeight="1" x14ac:dyDescent="0.25">
      <c r="A1" s="5" t="s">
        <v>24</v>
      </c>
      <c r="B1" s="5" t="s">
        <v>0</v>
      </c>
      <c r="C1" s="5" t="s">
        <v>1</v>
      </c>
      <c r="D1" s="5" t="s">
        <v>3</v>
      </c>
    </row>
    <row r="2" spans="1:4" x14ac:dyDescent="0.25">
      <c r="A2" s="41" t="s">
        <v>84</v>
      </c>
      <c r="B2" s="6">
        <v>1</v>
      </c>
      <c r="C2" s="10" t="s">
        <v>27</v>
      </c>
      <c r="D2" s="8">
        <v>59</v>
      </c>
    </row>
    <row r="3" spans="1:4" x14ac:dyDescent="0.25">
      <c r="A3" s="42"/>
      <c r="B3" s="6">
        <v>2</v>
      </c>
      <c r="C3" s="10" t="s">
        <v>28</v>
      </c>
      <c r="D3" s="8">
        <v>69</v>
      </c>
    </row>
    <row r="4" spans="1:4" x14ac:dyDescent="0.25">
      <c r="A4" s="42"/>
      <c r="B4" s="6">
        <v>3</v>
      </c>
      <c r="C4" s="10" t="s">
        <v>29</v>
      </c>
      <c r="D4" s="8">
        <v>99</v>
      </c>
    </row>
    <row r="5" spans="1:4" x14ac:dyDescent="0.25">
      <c r="A5" s="42"/>
      <c r="B5" s="6">
        <v>4</v>
      </c>
      <c r="C5" s="10" t="s">
        <v>34</v>
      </c>
      <c r="D5" s="8">
        <v>150</v>
      </c>
    </row>
    <row r="6" spans="1:4" x14ac:dyDescent="0.25">
      <c r="A6" s="42"/>
      <c r="B6" s="6">
        <v>5</v>
      </c>
      <c r="C6" s="10" t="s">
        <v>31</v>
      </c>
      <c r="D6" s="8">
        <v>180</v>
      </c>
    </row>
    <row r="7" spans="1:4" x14ac:dyDescent="0.25">
      <c r="A7" s="42"/>
      <c r="B7" s="6">
        <v>6</v>
      </c>
      <c r="C7" s="10" t="s">
        <v>32</v>
      </c>
      <c r="D7" s="8">
        <v>180</v>
      </c>
    </row>
    <row r="8" spans="1:4" x14ac:dyDescent="0.25">
      <c r="A8" s="42"/>
      <c r="B8" s="6">
        <v>7</v>
      </c>
      <c r="C8" s="10" t="s">
        <v>33</v>
      </c>
      <c r="D8" s="8">
        <v>200</v>
      </c>
    </row>
    <row r="9" spans="1:4" x14ac:dyDescent="0.25">
      <c r="A9" s="42"/>
      <c r="B9" s="6">
        <v>8</v>
      </c>
      <c r="C9" s="10" t="s">
        <v>30</v>
      </c>
      <c r="D9" s="8">
        <v>200</v>
      </c>
    </row>
    <row r="10" spans="1:4" x14ac:dyDescent="0.25">
      <c r="A10" s="42"/>
      <c r="B10" s="6">
        <v>9</v>
      </c>
      <c r="C10" s="11" t="s">
        <v>73</v>
      </c>
      <c r="D10" s="8">
        <v>750</v>
      </c>
    </row>
    <row r="11" spans="1:4" x14ac:dyDescent="0.25">
      <c r="A11" s="42"/>
      <c r="B11" s="6">
        <v>10</v>
      </c>
      <c r="C11" s="10" t="s">
        <v>72</v>
      </c>
      <c r="D11" s="8">
        <v>180</v>
      </c>
    </row>
    <row r="12" spans="1:4" x14ac:dyDescent="0.25">
      <c r="A12" s="42"/>
      <c r="B12" s="6">
        <v>11</v>
      </c>
      <c r="C12" s="10" t="s">
        <v>48</v>
      </c>
      <c r="D12" s="8">
        <v>69</v>
      </c>
    </row>
    <row r="13" spans="1:4" x14ac:dyDescent="0.25">
      <c r="A13" s="42"/>
      <c r="B13" s="6">
        <v>12</v>
      </c>
      <c r="C13" s="10" t="s">
        <v>49</v>
      </c>
      <c r="D13" s="8">
        <v>69</v>
      </c>
    </row>
    <row r="14" spans="1:4" x14ac:dyDescent="0.25">
      <c r="A14" s="42"/>
      <c r="B14" s="6">
        <v>13</v>
      </c>
      <c r="C14" s="10" t="s">
        <v>50</v>
      </c>
      <c r="D14" s="8">
        <v>69</v>
      </c>
    </row>
    <row r="15" spans="1:4" x14ac:dyDescent="0.25">
      <c r="A15" s="42"/>
      <c r="B15" s="6">
        <v>14</v>
      </c>
      <c r="C15" s="10" t="s">
        <v>44</v>
      </c>
      <c r="D15" s="8">
        <v>89</v>
      </c>
    </row>
    <row r="16" spans="1:4" x14ac:dyDescent="0.25">
      <c r="A16" s="42"/>
      <c r="B16" s="6">
        <v>15</v>
      </c>
      <c r="C16" s="10" t="s">
        <v>37</v>
      </c>
      <c r="D16" s="8">
        <v>89</v>
      </c>
    </row>
    <row r="17" spans="1:4" x14ac:dyDescent="0.25">
      <c r="A17" s="42"/>
      <c r="B17" s="6">
        <v>16</v>
      </c>
      <c r="C17" s="10" t="s">
        <v>38</v>
      </c>
      <c r="D17" s="8">
        <v>89</v>
      </c>
    </row>
    <row r="18" spans="1:4" x14ac:dyDescent="0.25">
      <c r="A18" s="42"/>
      <c r="B18" s="6">
        <v>17</v>
      </c>
      <c r="C18" s="10" t="s">
        <v>51</v>
      </c>
      <c r="D18" s="8">
        <v>99</v>
      </c>
    </row>
    <row r="19" spans="1:4" x14ac:dyDescent="0.25">
      <c r="A19" s="42"/>
      <c r="B19" s="6">
        <v>18</v>
      </c>
      <c r="C19" s="10" t="s">
        <v>52</v>
      </c>
      <c r="D19" s="8">
        <v>99</v>
      </c>
    </row>
    <row r="20" spans="1:4" x14ac:dyDescent="0.25">
      <c r="A20" s="42"/>
      <c r="B20" s="6">
        <v>19</v>
      </c>
      <c r="C20" s="10" t="s">
        <v>53</v>
      </c>
      <c r="D20" s="8">
        <v>99</v>
      </c>
    </row>
    <row r="21" spans="1:4" x14ac:dyDescent="0.25">
      <c r="A21" s="42"/>
      <c r="B21" s="6">
        <v>20</v>
      </c>
      <c r="C21" s="10" t="s">
        <v>36</v>
      </c>
      <c r="D21" s="8">
        <v>2480</v>
      </c>
    </row>
    <row r="22" spans="1:4" x14ac:dyDescent="0.25">
      <c r="A22" s="42"/>
      <c r="B22" s="6">
        <v>21</v>
      </c>
      <c r="C22" s="10" t="s">
        <v>35</v>
      </c>
      <c r="D22" s="8">
        <v>2680</v>
      </c>
    </row>
    <row r="23" spans="1:4" x14ac:dyDescent="0.25">
      <c r="A23" s="42"/>
      <c r="B23" s="6">
        <v>22</v>
      </c>
      <c r="C23" s="10" t="s">
        <v>39</v>
      </c>
      <c r="D23" s="8">
        <v>139</v>
      </c>
    </row>
    <row r="24" spans="1:4" x14ac:dyDescent="0.25">
      <c r="A24" s="42"/>
      <c r="B24" s="6">
        <v>23</v>
      </c>
      <c r="C24" s="10" t="s">
        <v>40</v>
      </c>
      <c r="D24" s="8">
        <v>169</v>
      </c>
    </row>
    <row r="25" spans="1:4" x14ac:dyDescent="0.25">
      <c r="A25" s="42"/>
      <c r="B25" s="6">
        <v>24</v>
      </c>
      <c r="C25" s="10" t="s">
        <v>41</v>
      </c>
      <c r="D25" s="8">
        <v>269</v>
      </c>
    </row>
    <row r="26" spans="1:4" x14ac:dyDescent="0.25">
      <c r="A26" s="42"/>
      <c r="B26" s="6">
        <v>25</v>
      </c>
      <c r="C26" s="10" t="s">
        <v>42</v>
      </c>
      <c r="D26" s="8">
        <v>319</v>
      </c>
    </row>
    <row r="27" spans="1:4" x14ac:dyDescent="0.25">
      <c r="A27" s="42"/>
      <c r="B27" s="6">
        <v>26</v>
      </c>
      <c r="C27" s="10" t="s">
        <v>43</v>
      </c>
      <c r="D27" s="8">
        <v>499</v>
      </c>
    </row>
    <row r="28" spans="1:4" x14ac:dyDescent="0.25">
      <c r="A28" s="42"/>
      <c r="B28" s="6">
        <v>27</v>
      </c>
      <c r="C28" s="10" t="s">
        <v>74</v>
      </c>
      <c r="D28" s="8">
        <v>990</v>
      </c>
    </row>
    <row r="29" spans="1:4" x14ac:dyDescent="0.25">
      <c r="A29" s="42"/>
      <c r="B29" s="6">
        <v>28</v>
      </c>
      <c r="C29" s="10" t="s">
        <v>75</v>
      </c>
      <c r="D29" s="8">
        <v>1800</v>
      </c>
    </row>
    <row r="30" spans="1:4" x14ac:dyDescent="0.25">
      <c r="A30" s="42"/>
      <c r="B30" s="6">
        <v>29</v>
      </c>
      <c r="C30" s="10" t="s">
        <v>76</v>
      </c>
      <c r="D30" s="8">
        <v>250</v>
      </c>
    </row>
    <row r="31" spans="1:4" x14ac:dyDescent="0.25">
      <c r="A31" s="42"/>
      <c r="B31" s="6">
        <v>30</v>
      </c>
      <c r="C31" s="10" t="s">
        <v>78</v>
      </c>
      <c r="D31" s="8">
        <v>190</v>
      </c>
    </row>
    <row r="32" spans="1:4" x14ac:dyDescent="0.25">
      <c r="A32" s="42"/>
      <c r="B32" s="6">
        <v>31</v>
      </c>
      <c r="C32" s="10" t="s">
        <v>77</v>
      </c>
      <c r="D32" s="8">
        <v>130</v>
      </c>
    </row>
    <row r="33" spans="1:4" x14ac:dyDescent="0.25">
      <c r="A33" s="42"/>
      <c r="B33" s="6">
        <v>32</v>
      </c>
      <c r="C33" s="10" t="s">
        <v>79</v>
      </c>
      <c r="D33" s="8">
        <v>199</v>
      </c>
    </row>
    <row r="34" spans="1:4" x14ac:dyDescent="0.25">
      <c r="A34" s="42"/>
      <c r="B34" s="6">
        <v>33</v>
      </c>
      <c r="C34" s="10" t="s">
        <v>45</v>
      </c>
      <c r="D34" s="8">
        <v>280</v>
      </c>
    </row>
    <row r="35" spans="1:4" x14ac:dyDescent="0.25">
      <c r="A35" s="42"/>
      <c r="B35" s="6">
        <v>34</v>
      </c>
      <c r="C35" s="10" t="s">
        <v>46</v>
      </c>
      <c r="D35" s="8">
        <v>990</v>
      </c>
    </row>
    <row r="36" spans="1:4" x14ac:dyDescent="0.25">
      <c r="A36" s="42"/>
      <c r="B36" s="6">
        <v>35</v>
      </c>
      <c r="C36" s="10" t="s">
        <v>80</v>
      </c>
      <c r="D36" s="8">
        <v>199</v>
      </c>
    </row>
    <row r="37" spans="1:4" x14ac:dyDescent="0.25">
      <c r="A37" s="42"/>
      <c r="B37" s="6">
        <v>36</v>
      </c>
      <c r="C37" s="10" t="s">
        <v>47</v>
      </c>
      <c r="D37" s="8">
        <v>580</v>
      </c>
    </row>
    <row r="38" spans="1:4" x14ac:dyDescent="0.25">
      <c r="A38" s="42"/>
      <c r="B38" s="6">
        <v>37</v>
      </c>
      <c r="C38" s="10" t="s">
        <v>81</v>
      </c>
      <c r="D38" s="8">
        <v>790</v>
      </c>
    </row>
    <row r="39" spans="1:4" x14ac:dyDescent="0.25">
      <c r="A39" s="42"/>
      <c r="B39" s="6">
        <v>38</v>
      </c>
      <c r="C39" s="10" t="s">
        <v>54</v>
      </c>
      <c r="D39" s="8">
        <v>180</v>
      </c>
    </row>
    <row r="40" spans="1:4" x14ac:dyDescent="0.25">
      <c r="A40" s="42"/>
      <c r="B40" s="6">
        <v>39</v>
      </c>
      <c r="C40" s="10" t="s">
        <v>55</v>
      </c>
      <c r="D40" s="8">
        <v>180</v>
      </c>
    </row>
    <row r="41" spans="1:4" x14ac:dyDescent="0.25">
      <c r="A41" s="42"/>
      <c r="B41" s="6">
        <v>40</v>
      </c>
      <c r="C41" s="10" t="s">
        <v>56</v>
      </c>
      <c r="D41" s="8">
        <v>290</v>
      </c>
    </row>
    <row r="42" spans="1:4" x14ac:dyDescent="0.25">
      <c r="A42" s="42"/>
      <c r="B42" s="6">
        <v>41</v>
      </c>
      <c r="C42" s="10" t="s">
        <v>57</v>
      </c>
      <c r="D42" s="8">
        <v>290</v>
      </c>
    </row>
    <row r="43" spans="1:4" x14ac:dyDescent="0.25">
      <c r="A43" s="42"/>
      <c r="B43" s="6">
        <v>42</v>
      </c>
      <c r="C43" s="10" t="s">
        <v>58</v>
      </c>
      <c r="D43" s="8">
        <v>79</v>
      </c>
    </row>
    <row r="44" spans="1:4" x14ac:dyDescent="0.25">
      <c r="A44" s="42"/>
      <c r="B44" s="6">
        <v>43</v>
      </c>
      <c r="C44" s="10" t="s">
        <v>59</v>
      </c>
      <c r="D44" s="8">
        <v>189</v>
      </c>
    </row>
    <row r="45" spans="1:4" x14ac:dyDescent="0.25">
      <c r="A45" s="42"/>
      <c r="B45" s="6">
        <v>44</v>
      </c>
      <c r="C45" s="10" t="s">
        <v>63</v>
      </c>
      <c r="D45" s="8">
        <v>99</v>
      </c>
    </row>
    <row r="46" spans="1:4" x14ac:dyDescent="0.25">
      <c r="A46" s="42"/>
      <c r="B46" s="6">
        <v>45</v>
      </c>
      <c r="C46" s="10" t="s">
        <v>60</v>
      </c>
      <c r="D46" s="8">
        <v>290</v>
      </c>
    </row>
    <row r="47" spans="1:4" x14ac:dyDescent="0.25">
      <c r="A47" s="42"/>
      <c r="B47" s="6">
        <v>46</v>
      </c>
      <c r="C47" s="10" t="s">
        <v>61</v>
      </c>
      <c r="D47" s="8">
        <v>520</v>
      </c>
    </row>
    <row r="48" spans="1:4" x14ac:dyDescent="0.25">
      <c r="A48" s="42"/>
      <c r="B48" s="6">
        <v>47</v>
      </c>
      <c r="C48" s="10" t="s">
        <v>62</v>
      </c>
      <c r="D48" s="8">
        <v>520</v>
      </c>
    </row>
    <row r="49" spans="1:4" x14ac:dyDescent="0.25">
      <c r="A49" s="42"/>
      <c r="B49" s="6">
        <v>48</v>
      </c>
      <c r="C49" s="10" t="s">
        <v>82</v>
      </c>
      <c r="D49" s="8">
        <v>320</v>
      </c>
    </row>
    <row r="50" spans="1:4" x14ac:dyDescent="0.25">
      <c r="A50" s="42"/>
      <c r="B50" s="6">
        <v>49</v>
      </c>
      <c r="C50" s="10" t="s">
        <v>83</v>
      </c>
      <c r="D50" s="8">
        <v>390</v>
      </c>
    </row>
    <row r="51" spans="1:4" x14ac:dyDescent="0.25">
      <c r="A51" s="42"/>
      <c r="B51" s="6">
        <v>50</v>
      </c>
      <c r="C51" s="10" t="s">
        <v>65</v>
      </c>
      <c r="D51" s="8">
        <v>350</v>
      </c>
    </row>
    <row r="52" spans="1:4" x14ac:dyDescent="0.25">
      <c r="A52" s="42"/>
      <c r="B52" s="6">
        <v>51</v>
      </c>
      <c r="C52" s="10" t="s">
        <v>64</v>
      </c>
      <c r="D52" s="8">
        <v>450</v>
      </c>
    </row>
    <row r="53" spans="1:4" x14ac:dyDescent="0.25">
      <c r="A53" s="42"/>
      <c r="B53" s="6">
        <v>52</v>
      </c>
      <c r="C53" s="10" t="s">
        <v>66</v>
      </c>
      <c r="D53" s="8">
        <v>520</v>
      </c>
    </row>
    <row r="54" spans="1:4" x14ac:dyDescent="0.25">
      <c r="A54" s="42"/>
      <c r="B54" s="6">
        <v>53</v>
      </c>
      <c r="C54" s="10" t="s">
        <v>67</v>
      </c>
      <c r="D54" s="8">
        <v>190</v>
      </c>
    </row>
    <row r="55" spans="1:4" x14ac:dyDescent="0.25">
      <c r="A55" s="42"/>
      <c r="B55" s="6">
        <v>54</v>
      </c>
      <c r="C55" s="10" t="s">
        <v>68</v>
      </c>
      <c r="D55" s="8">
        <v>99</v>
      </c>
    </row>
    <row r="56" spans="1:4" x14ac:dyDescent="0.25">
      <c r="A56" s="42"/>
      <c r="B56" s="6">
        <v>55</v>
      </c>
      <c r="C56" s="10" t="s">
        <v>69</v>
      </c>
      <c r="D56" s="8">
        <v>2650</v>
      </c>
    </row>
    <row r="57" spans="1:4" x14ac:dyDescent="0.25">
      <c r="A57" s="42"/>
      <c r="B57" s="6">
        <v>56</v>
      </c>
      <c r="C57" s="10" t="s">
        <v>70</v>
      </c>
      <c r="D57" s="8">
        <v>3000</v>
      </c>
    </row>
    <row r="58" spans="1:4" x14ac:dyDescent="0.25">
      <c r="A58" s="42"/>
      <c r="B58" s="6">
        <v>57</v>
      </c>
      <c r="C58" s="10" t="s">
        <v>71</v>
      </c>
      <c r="D58" s="8">
        <v>3200</v>
      </c>
    </row>
    <row r="59" spans="1:4" x14ac:dyDescent="0.25">
      <c r="A59" s="42"/>
      <c r="B59" s="6">
        <v>58</v>
      </c>
      <c r="C59" s="10"/>
      <c r="D59" s="8"/>
    </row>
    <row r="60" spans="1:4" x14ac:dyDescent="0.25">
      <c r="A60" s="42"/>
      <c r="B60" s="6">
        <v>59</v>
      </c>
      <c r="C60" s="10"/>
      <c r="D60" s="8"/>
    </row>
    <row r="61" spans="1:4" x14ac:dyDescent="0.25">
      <c r="A61" s="42"/>
      <c r="B61" s="6">
        <v>60</v>
      </c>
      <c r="C61" s="10"/>
      <c r="D61" s="8"/>
    </row>
    <row r="62" spans="1:4" x14ac:dyDescent="0.25">
      <c r="A62" s="42"/>
      <c r="B62" s="6">
        <v>61</v>
      </c>
      <c r="C62" s="10"/>
      <c r="D62" s="8"/>
    </row>
    <row r="63" spans="1:4" x14ac:dyDescent="0.25">
      <c r="A63" s="42"/>
      <c r="B63" s="6">
        <v>62</v>
      </c>
      <c r="C63" s="10"/>
      <c r="D63" s="8"/>
    </row>
    <row r="64" spans="1:4" x14ac:dyDescent="0.25">
      <c r="A64" s="42"/>
      <c r="B64" s="6">
        <v>63</v>
      </c>
      <c r="C64" s="10"/>
      <c r="D64" s="8"/>
    </row>
    <row r="65" spans="1:4" x14ac:dyDescent="0.25">
      <c r="A65" s="42"/>
      <c r="B65" s="6">
        <v>64</v>
      </c>
      <c r="C65" s="10"/>
      <c r="D65" s="8"/>
    </row>
    <row r="66" spans="1:4" x14ac:dyDescent="0.25">
      <c r="A66" s="42"/>
      <c r="B66" s="6">
        <v>65</v>
      </c>
      <c r="C66" s="10"/>
      <c r="D66" s="8"/>
    </row>
    <row r="67" spans="1:4" x14ac:dyDescent="0.25">
      <c r="A67" s="42"/>
      <c r="B67" s="6">
        <v>66</v>
      </c>
      <c r="C67" s="10"/>
      <c r="D67" s="8"/>
    </row>
    <row r="68" spans="1:4" x14ac:dyDescent="0.25">
      <c r="A68" s="42"/>
      <c r="B68" s="6">
        <v>67</v>
      </c>
      <c r="C68" s="10"/>
      <c r="D68" s="8"/>
    </row>
    <row r="69" spans="1:4" x14ac:dyDescent="0.25">
      <c r="A69" s="42"/>
      <c r="B69" s="6">
        <v>68</v>
      </c>
      <c r="C69" s="10"/>
      <c r="D69" s="8"/>
    </row>
    <row r="70" spans="1:4" x14ac:dyDescent="0.25">
      <c r="A70" s="42"/>
      <c r="B70" s="6">
        <v>69</v>
      </c>
      <c r="C70" s="10"/>
      <c r="D70" s="8"/>
    </row>
    <row r="71" spans="1:4" x14ac:dyDescent="0.25">
      <c r="A71" s="42"/>
      <c r="B71" s="6">
        <v>70</v>
      </c>
      <c r="C71" s="10"/>
      <c r="D71" s="8"/>
    </row>
    <row r="72" spans="1:4" x14ac:dyDescent="0.25">
      <c r="A72" s="42"/>
      <c r="B72" s="6">
        <v>71</v>
      </c>
      <c r="C72" s="10"/>
      <c r="D72" s="8"/>
    </row>
    <row r="73" spans="1:4" x14ac:dyDescent="0.25">
      <c r="A73" s="42"/>
      <c r="B73" s="6">
        <v>72</v>
      </c>
      <c r="C73" s="10"/>
      <c r="D73" s="8"/>
    </row>
    <row r="74" spans="1:4" x14ac:dyDescent="0.25">
      <c r="A74" s="42"/>
      <c r="B74" s="6">
        <v>73</v>
      </c>
      <c r="C74" s="10"/>
      <c r="D74" s="8"/>
    </row>
    <row r="75" spans="1:4" x14ac:dyDescent="0.25">
      <c r="A75" s="42"/>
      <c r="B75" s="6">
        <v>74</v>
      </c>
      <c r="C75" s="10"/>
      <c r="D75" s="8"/>
    </row>
    <row r="76" spans="1:4" x14ac:dyDescent="0.25">
      <c r="A76" s="42"/>
      <c r="B76" s="6">
        <v>75</v>
      </c>
      <c r="C76" s="10"/>
      <c r="D76" s="8"/>
    </row>
    <row r="77" spans="1:4" x14ac:dyDescent="0.25">
      <c r="A77" s="42"/>
      <c r="B77" s="6">
        <v>76</v>
      </c>
      <c r="C77" s="10"/>
      <c r="D77" s="8"/>
    </row>
    <row r="78" spans="1:4" x14ac:dyDescent="0.25">
      <c r="A78" s="42"/>
      <c r="B78" s="6">
        <v>77</v>
      </c>
      <c r="C78" s="10"/>
      <c r="D78" s="8"/>
    </row>
    <row r="79" spans="1:4" x14ac:dyDescent="0.25">
      <c r="A79" s="42"/>
      <c r="B79" s="6">
        <v>78</v>
      </c>
      <c r="C79" s="10"/>
      <c r="D79" s="8"/>
    </row>
    <row r="80" spans="1:4" x14ac:dyDescent="0.25">
      <c r="A80" s="42"/>
      <c r="B80" s="6">
        <v>79</v>
      </c>
      <c r="C80" s="10"/>
      <c r="D80" s="8"/>
    </row>
    <row r="81" spans="1:4" x14ac:dyDescent="0.25">
      <c r="A81" s="42"/>
      <c r="B81" s="6">
        <v>80</v>
      </c>
      <c r="C81" s="10"/>
      <c r="D81" s="8"/>
    </row>
    <row r="82" spans="1:4" x14ac:dyDescent="0.25">
      <c r="A82" s="42"/>
      <c r="B82" s="6">
        <v>81</v>
      </c>
      <c r="C82" s="10"/>
      <c r="D82" s="8"/>
    </row>
    <row r="83" spans="1:4" x14ac:dyDescent="0.25">
      <c r="A83" s="42"/>
      <c r="B83" s="6">
        <v>82</v>
      </c>
      <c r="C83" s="10"/>
      <c r="D83" s="8"/>
    </row>
    <row r="84" spans="1:4" x14ac:dyDescent="0.25">
      <c r="A84" s="42"/>
      <c r="B84" s="6">
        <v>83</v>
      </c>
      <c r="C84" s="10"/>
      <c r="D84" s="8"/>
    </row>
    <row r="85" spans="1:4" x14ac:dyDescent="0.25">
      <c r="A85" s="42"/>
      <c r="B85" s="6">
        <v>84</v>
      </c>
      <c r="C85" s="10"/>
      <c r="D85" s="8"/>
    </row>
    <row r="86" spans="1:4" x14ac:dyDescent="0.25">
      <c r="A86" s="42"/>
      <c r="B86" s="6">
        <v>85</v>
      </c>
      <c r="C86" s="10"/>
      <c r="D86" s="8"/>
    </row>
    <row r="87" spans="1:4" x14ac:dyDescent="0.25">
      <c r="A87" s="42"/>
      <c r="B87" s="6">
        <v>86</v>
      </c>
      <c r="C87" s="10"/>
      <c r="D87" s="8"/>
    </row>
    <row r="88" spans="1:4" x14ac:dyDescent="0.25">
      <c r="A88" s="42"/>
      <c r="B88" s="6">
        <v>87</v>
      </c>
      <c r="C88" s="10"/>
      <c r="D88" s="8"/>
    </row>
    <row r="89" spans="1:4" x14ac:dyDescent="0.25">
      <c r="A89" s="42"/>
      <c r="B89" s="6">
        <v>88</v>
      </c>
      <c r="C89" s="10"/>
      <c r="D89" s="8"/>
    </row>
    <row r="90" spans="1:4" x14ac:dyDescent="0.25">
      <c r="A90" s="42"/>
      <c r="B90" s="6">
        <v>89</v>
      </c>
      <c r="C90" s="10"/>
      <c r="D90" s="8"/>
    </row>
    <row r="91" spans="1:4" x14ac:dyDescent="0.25">
      <c r="A91" s="42"/>
      <c r="B91" s="6">
        <v>90</v>
      </c>
      <c r="C91" s="10"/>
      <c r="D91" s="8"/>
    </row>
    <row r="92" spans="1:4" x14ac:dyDescent="0.25">
      <c r="A92" s="42"/>
      <c r="B92" s="6">
        <v>91</v>
      </c>
      <c r="C92" s="10"/>
      <c r="D92" s="8"/>
    </row>
    <row r="93" spans="1:4" x14ac:dyDescent="0.25">
      <c r="A93" s="42"/>
      <c r="B93" s="6">
        <v>92</v>
      </c>
      <c r="C93" s="10"/>
      <c r="D93" s="8"/>
    </row>
    <row r="94" spans="1:4" x14ac:dyDescent="0.25">
      <c r="A94" s="42"/>
      <c r="B94" s="6">
        <v>93</v>
      </c>
      <c r="C94" s="10"/>
      <c r="D94" s="8"/>
    </row>
    <row r="95" spans="1:4" x14ac:dyDescent="0.25">
      <c r="A95" s="42"/>
      <c r="B95" s="6">
        <v>94</v>
      </c>
      <c r="C95" s="10"/>
      <c r="D95" s="8"/>
    </row>
    <row r="96" spans="1:4" x14ac:dyDescent="0.25">
      <c r="A96" s="42"/>
      <c r="B96" s="6">
        <v>95</v>
      </c>
      <c r="C96" s="10"/>
      <c r="D96" s="8"/>
    </row>
    <row r="97" spans="1:4" x14ac:dyDescent="0.25">
      <c r="A97" s="42"/>
      <c r="B97" s="6">
        <v>96</v>
      </c>
      <c r="C97" s="10"/>
      <c r="D97" s="8"/>
    </row>
    <row r="98" spans="1:4" x14ac:dyDescent="0.25">
      <c r="A98" s="42"/>
      <c r="B98" s="6">
        <v>97</v>
      </c>
      <c r="C98" s="10"/>
      <c r="D98" s="8"/>
    </row>
    <row r="99" spans="1:4" x14ac:dyDescent="0.25">
      <c r="A99" s="42"/>
      <c r="B99" s="6">
        <v>98</v>
      </c>
      <c r="C99" s="10"/>
      <c r="D99" s="8"/>
    </row>
    <row r="100" spans="1:4" x14ac:dyDescent="0.25">
      <c r="A100" s="42"/>
      <c r="B100" s="6">
        <v>99</v>
      </c>
      <c r="C100" s="10"/>
      <c r="D100" s="8"/>
    </row>
    <row r="101" spans="1:4" x14ac:dyDescent="0.25">
      <c r="A101" s="43"/>
      <c r="B101" s="6">
        <v>100</v>
      </c>
      <c r="C101" s="10"/>
      <c r="D101" s="8"/>
    </row>
    <row r="102" spans="1:4" ht="15.6" customHeight="1" x14ac:dyDescent="0.25">
      <c r="A102" s="38" t="s">
        <v>19</v>
      </c>
      <c r="B102" s="7">
        <v>101</v>
      </c>
      <c r="C102" s="10"/>
      <c r="D102" s="8"/>
    </row>
    <row r="103" spans="1:4" x14ac:dyDescent="0.25">
      <c r="A103" s="39"/>
      <c r="B103" s="7">
        <v>102</v>
      </c>
      <c r="C103" s="10"/>
      <c r="D103" s="8"/>
    </row>
    <row r="104" spans="1:4" x14ac:dyDescent="0.25">
      <c r="A104" s="39"/>
      <c r="B104" s="7">
        <v>103</v>
      </c>
      <c r="C104" s="10"/>
      <c r="D104" s="8"/>
    </row>
    <row r="105" spans="1:4" x14ac:dyDescent="0.25">
      <c r="A105" s="39"/>
      <c r="B105" s="7">
        <v>104</v>
      </c>
      <c r="C105" s="10"/>
      <c r="D105" s="8"/>
    </row>
    <row r="106" spans="1:4" x14ac:dyDescent="0.25">
      <c r="A106" s="39"/>
      <c r="B106" s="7">
        <v>105</v>
      </c>
      <c r="C106" s="10"/>
      <c r="D106" s="8"/>
    </row>
    <row r="107" spans="1:4" x14ac:dyDescent="0.25">
      <c r="A107" s="39"/>
      <c r="B107" s="7">
        <v>106</v>
      </c>
      <c r="C107" s="10"/>
      <c r="D107" s="8"/>
    </row>
    <row r="108" spans="1:4" x14ac:dyDescent="0.25">
      <c r="A108" s="39"/>
      <c r="B108" s="7">
        <v>107</v>
      </c>
      <c r="C108" s="10"/>
      <c r="D108" s="8"/>
    </row>
    <row r="109" spans="1:4" x14ac:dyDescent="0.25">
      <c r="A109" s="39"/>
      <c r="B109" s="7">
        <v>108</v>
      </c>
      <c r="C109" s="10"/>
      <c r="D109" s="8"/>
    </row>
    <row r="110" spans="1:4" x14ac:dyDescent="0.25">
      <c r="A110" s="39"/>
      <c r="B110" s="7">
        <v>109</v>
      </c>
      <c r="C110" s="10"/>
      <c r="D110" s="8"/>
    </row>
    <row r="111" spans="1:4" x14ac:dyDescent="0.25">
      <c r="A111" s="39"/>
      <c r="B111" s="7">
        <v>110</v>
      </c>
      <c r="C111" s="10"/>
      <c r="D111" s="8"/>
    </row>
    <row r="112" spans="1:4" x14ac:dyDescent="0.25">
      <c r="A112" s="39"/>
      <c r="B112" s="7">
        <v>111</v>
      </c>
      <c r="C112" s="10"/>
      <c r="D112" s="8"/>
    </row>
    <row r="113" spans="1:4" x14ac:dyDescent="0.25">
      <c r="A113" s="39"/>
      <c r="B113" s="7">
        <v>112</v>
      </c>
      <c r="C113" s="10"/>
      <c r="D113" s="8"/>
    </row>
    <row r="114" spans="1:4" x14ac:dyDescent="0.25">
      <c r="A114" s="39"/>
      <c r="B114" s="7">
        <v>113</v>
      </c>
      <c r="C114" s="10"/>
      <c r="D114" s="8"/>
    </row>
    <row r="115" spans="1:4" x14ac:dyDescent="0.25">
      <c r="A115" s="39"/>
      <c r="B115" s="7">
        <v>114</v>
      </c>
      <c r="C115" s="10"/>
      <c r="D115" s="8"/>
    </row>
    <row r="116" spans="1:4" x14ac:dyDescent="0.25">
      <c r="A116" s="39"/>
      <c r="B116" s="7">
        <v>115</v>
      </c>
      <c r="C116" s="10"/>
      <c r="D116" s="8"/>
    </row>
    <row r="117" spans="1:4" x14ac:dyDescent="0.25">
      <c r="A117" s="39"/>
      <c r="B117" s="7">
        <v>116</v>
      </c>
      <c r="C117" s="10"/>
      <c r="D117" s="8"/>
    </row>
    <row r="118" spans="1:4" x14ac:dyDescent="0.25">
      <c r="A118" s="39"/>
      <c r="B118" s="7">
        <v>117</v>
      </c>
      <c r="C118" s="10"/>
      <c r="D118" s="8"/>
    </row>
    <row r="119" spans="1:4" x14ac:dyDescent="0.25">
      <c r="A119" s="39"/>
      <c r="B119" s="7">
        <v>118</v>
      </c>
      <c r="C119" s="10"/>
      <c r="D119" s="8"/>
    </row>
    <row r="120" spans="1:4" x14ac:dyDescent="0.25">
      <c r="A120" s="39"/>
      <c r="B120" s="7">
        <v>119</v>
      </c>
      <c r="C120" s="10"/>
      <c r="D120" s="8"/>
    </row>
    <row r="121" spans="1:4" x14ac:dyDescent="0.25">
      <c r="A121" s="39"/>
      <c r="B121" s="7">
        <v>120</v>
      </c>
      <c r="C121" s="10"/>
      <c r="D121" s="8"/>
    </row>
    <row r="122" spans="1:4" x14ac:dyDescent="0.25">
      <c r="A122" s="39"/>
      <c r="B122" s="7">
        <v>121</v>
      </c>
      <c r="C122" s="10"/>
      <c r="D122" s="8"/>
    </row>
    <row r="123" spans="1:4" x14ac:dyDescent="0.25">
      <c r="A123" s="39"/>
      <c r="B123" s="7">
        <v>122</v>
      </c>
      <c r="C123" s="10"/>
      <c r="D123" s="8"/>
    </row>
    <row r="124" spans="1:4" x14ac:dyDescent="0.25">
      <c r="A124" s="39"/>
      <c r="B124" s="7">
        <v>123</v>
      </c>
      <c r="C124" s="10"/>
      <c r="D124" s="8"/>
    </row>
    <row r="125" spans="1:4" x14ac:dyDescent="0.25">
      <c r="A125" s="39"/>
      <c r="B125" s="7">
        <v>124</v>
      </c>
      <c r="C125" s="10"/>
      <c r="D125" s="8"/>
    </row>
    <row r="126" spans="1:4" x14ac:dyDescent="0.25">
      <c r="A126" s="39"/>
      <c r="B126" s="7">
        <v>125</v>
      </c>
      <c r="C126" s="10"/>
      <c r="D126" s="8"/>
    </row>
    <row r="127" spans="1:4" x14ac:dyDescent="0.25">
      <c r="A127" s="39"/>
      <c r="B127" s="7">
        <v>126</v>
      </c>
      <c r="C127" s="10"/>
      <c r="D127" s="8"/>
    </row>
    <row r="128" spans="1:4" x14ac:dyDescent="0.25">
      <c r="A128" s="39"/>
      <c r="B128" s="7">
        <v>127</v>
      </c>
      <c r="C128" s="10"/>
      <c r="D128" s="8"/>
    </row>
    <row r="129" spans="1:4" x14ac:dyDescent="0.25">
      <c r="A129" s="39"/>
      <c r="B129" s="7">
        <v>128</v>
      </c>
      <c r="C129" s="10"/>
      <c r="D129" s="8"/>
    </row>
    <row r="130" spans="1:4" x14ac:dyDescent="0.25">
      <c r="A130" s="39"/>
      <c r="B130" s="7">
        <v>129</v>
      </c>
      <c r="C130" s="10"/>
      <c r="D130" s="8"/>
    </row>
    <row r="131" spans="1:4" x14ac:dyDescent="0.25">
      <c r="A131" s="39"/>
      <c r="B131" s="7">
        <v>130</v>
      </c>
      <c r="C131" s="10"/>
      <c r="D131" s="8"/>
    </row>
    <row r="132" spans="1:4" x14ac:dyDescent="0.25">
      <c r="A132" s="39"/>
      <c r="B132" s="7">
        <v>131</v>
      </c>
      <c r="C132" s="10"/>
      <c r="D132" s="8"/>
    </row>
    <row r="133" spans="1:4" x14ac:dyDescent="0.25">
      <c r="A133" s="39"/>
      <c r="B133" s="7">
        <v>132</v>
      </c>
      <c r="C133" s="10"/>
      <c r="D133" s="8"/>
    </row>
    <row r="134" spans="1:4" x14ac:dyDescent="0.25">
      <c r="A134" s="39"/>
      <c r="B134" s="7">
        <v>133</v>
      </c>
      <c r="C134" s="10"/>
      <c r="D134" s="8"/>
    </row>
    <row r="135" spans="1:4" x14ac:dyDescent="0.25">
      <c r="A135" s="39"/>
      <c r="B135" s="7">
        <v>134</v>
      </c>
      <c r="C135" s="10"/>
      <c r="D135" s="8"/>
    </row>
    <row r="136" spans="1:4" x14ac:dyDescent="0.25">
      <c r="A136" s="39"/>
      <c r="B136" s="7">
        <v>135</v>
      </c>
      <c r="C136" s="10"/>
      <c r="D136" s="8"/>
    </row>
    <row r="137" spans="1:4" x14ac:dyDescent="0.25">
      <c r="A137" s="39"/>
      <c r="B137" s="7">
        <v>136</v>
      </c>
      <c r="C137" s="10"/>
      <c r="D137" s="8"/>
    </row>
    <row r="138" spans="1:4" x14ac:dyDescent="0.25">
      <c r="A138" s="39"/>
      <c r="B138" s="7">
        <v>137</v>
      </c>
      <c r="C138" s="10"/>
      <c r="D138" s="8"/>
    </row>
    <row r="139" spans="1:4" x14ac:dyDescent="0.25">
      <c r="A139" s="39"/>
      <c r="B139" s="7">
        <v>138</v>
      </c>
      <c r="C139" s="10"/>
      <c r="D139" s="8"/>
    </row>
    <row r="140" spans="1:4" x14ac:dyDescent="0.25">
      <c r="A140" s="39"/>
      <c r="B140" s="7">
        <v>139</v>
      </c>
      <c r="C140" s="10"/>
      <c r="D140" s="8"/>
    </row>
    <row r="141" spans="1:4" x14ac:dyDescent="0.25">
      <c r="A141" s="39"/>
      <c r="B141" s="7">
        <v>140</v>
      </c>
      <c r="C141" s="10"/>
      <c r="D141" s="8"/>
    </row>
    <row r="142" spans="1:4" x14ac:dyDescent="0.25">
      <c r="A142" s="39"/>
      <c r="B142" s="7">
        <v>141</v>
      </c>
      <c r="C142" s="10"/>
      <c r="D142" s="8"/>
    </row>
    <row r="143" spans="1:4" x14ac:dyDescent="0.25">
      <c r="A143" s="39"/>
      <c r="B143" s="7">
        <v>142</v>
      </c>
      <c r="C143" s="10"/>
      <c r="D143" s="8"/>
    </row>
    <row r="144" spans="1:4" x14ac:dyDescent="0.25">
      <c r="A144" s="39"/>
      <c r="B144" s="7">
        <v>143</v>
      </c>
      <c r="C144" s="10"/>
      <c r="D144" s="8"/>
    </row>
    <row r="145" spans="1:4" x14ac:dyDescent="0.25">
      <c r="A145" s="39"/>
      <c r="B145" s="7">
        <v>144</v>
      </c>
      <c r="C145" s="10"/>
      <c r="D145" s="8"/>
    </row>
    <row r="146" spans="1:4" x14ac:dyDescent="0.25">
      <c r="A146" s="39"/>
      <c r="B146" s="7">
        <v>145</v>
      </c>
      <c r="C146" s="10"/>
      <c r="D146" s="8"/>
    </row>
    <row r="147" spans="1:4" x14ac:dyDescent="0.25">
      <c r="A147" s="39"/>
      <c r="B147" s="7">
        <v>146</v>
      </c>
      <c r="C147" s="10"/>
      <c r="D147" s="8"/>
    </row>
    <row r="148" spans="1:4" x14ac:dyDescent="0.25">
      <c r="A148" s="39"/>
      <c r="B148" s="7">
        <v>147</v>
      </c>
      <c r="C148" s="10"/>
      <c r="D148" s="8"/>
    </row>
    <row r="149" spans="1:4" x14ac:dyDescent="0.25">
      <c r="A149" s="39"/>
      <c r="B149" s="7">
        <v>148</v>
      </c>
      <c r="C149" s="10"/>
      <c r="D149" s="8"/>
    </row>
    <row r="150" spans="1:4" x14ac:dyDescent="0.25">
      <c r="A150" s="39"/>
      <c r="B150" s="7">
        <v>149</v>
      </c>
      <c r="C150" s="10"/>
      <c r="D150" s="8"/>
    </row>
    <row r="151" spans="1:4" x14ac:dyDescent="0.25">
      <c r="A151" s="39"/>
      <c r="B151" s="7">
        <v>150</v>
      </c>
      <c r="C151" s="10"/>
      <c r="D151" s="8"/>
    </row>
    <row r="152" spans="1:4" x14ac:dyDescent="0.25">
      <c r="A152" s="39"/>
      <c r="B152" s="7">
        <v>151</v>
      </c>
      <c r="C152" s="10"/>
      <c r="D152" s="8"/>
    </row>
    <row r="153" spans="1:4" x14ac:dyDescent="0.25">
      <c r="A153" s="39"/>
      <c r="B153" s="7">
        <v>152</v>
      </c>
      <c r="C153" s="10"/>
      <c r="D153" s="8"/>
    </row>
    <row r="154" spans="1:4" x14ac:dyDescent="0.25">
      <c r="A154" s="39"/>
      <c r="B154" s="7">
        <v>153</v>
      </c>
      <c r="C154" s="10"/>
      <c r="D154" s="8"/>
    </row>
    <row r="155" spans="1:4" x14ac:dyDescent="0.25">
      <c r="A155" s="39"/>
      <c r="B155" s="7">
        <v>154</v>
      </c>
      <c r="C155" s="10"/>
      <c r="D155" s="8"/>
    </row>
    <row r="156" spans="1:4" x14ac:dyDescent="0.25">
      <c r="A156" s="39"/>
      <c r="B156" s="7">
        <v>155</v>
      </c>
      <c r="C156" s="10"/>
      <c r="D156" s="8"/>
    </row>
    <row r="157" spans="1:4" x14ac:dyDescent="0.25">
      <c r="A157" s="39"/>
      <c r="B157" s="7">
        <v>156</v>
      </c>
      <c r="C157" s="10"/>
      <c r="D157" s="8"/>
    </row>
    <row r="158" spans="1:4" x14ac:dyDescent="0.25">
      <c r="A158" s="39"/>
      <c r="B158" s="7">
        <v>157</v>
      </c>
      <c r="C158" s="10"/>
      <c r="D158" s="8"/>
    </row>
    <row r="159" spans="1:4" x14ac:dyDescent="0.25">
      <c r="A159" s="39"/>
      <c r="B159" s="7">
        <v>158</v>
      </c>
      <c r="C159" s="10"/>
      <c r="D159" s="8"/>
    </row>
    <row r="160" spans="1:4" x14ac:dyDescent="0.25">
      <c r="A160" s="39"/>
      <c r="B160" s="7">
        <v>159</v>
      </c>
      <c r="C160" s="10"/>
      <c r="D160" s="8"/>
    </row>
    <row r="161" spans="1:4" x14ac:dyDescent="0.25">
      <c r="A161" s="39"/>
      <c r="B161" s="7">
        <v>160</v>
      </c>
      <c r="C161" s="10"/>
      <c r="D161" s="8"/>
    </row>
    <row r="162" spans="1:4" x14ac:dyDescent="0.25">
      <c r="A162" s="39"/>
      <c r="B162" s="7">
        <v>161</v>
      </c>
      <c r="C162" s="10"/>
      <c r="D162" s="8"/>
    </row>
    <row r="163" spans="1:4" x14ac:dyDescent="0.25">
      <c r="A163" s="39"/>
      <c r="B163" s="7">
        <v>162</v>
      </c>
      <c r="C163" s="10"/>
      <c r="D163" s="8"/>
    </row>
    <row r="164" spans="1:4" x14ac:dyDescent="0.25">
      <c r="A164" s="39"/>
      <c r="B164" s="7">
        <v>163</v>
      </c>
      <c r="C164" s="10"/>
      <c r="D164" s="8"/>
    </row>
    <row r="165" spans="1:4" x14ac:dyDescent="0.25">
      <c r="A165" s="39"/>
      <c r="B165" s="7">
        <v>164</v>
      </c>
      <c r="C165" s="10"/>
      <c r="D165" s="8"/>
    </row>
    <row r="166" spans="1:4" x14ac:dyDescent="0.25">
      <c r="A166" s="39"/>
      <c r="B166" s="7">
        <v>165</v>
      </c>
      <c r="C166" s="10"/>
      <c r="D166" s="8"/>
    </row>
    <row r="167" spans="1:4" x14ac:dyDescent="0.25">
      <c r="A167" s="39"/>
      <c r="B167" s="7">
        <v>166</v>
      </c>
      <c r="C167" s="10"/>
      <c r="D167" s="8"/>
    </row>
    <row r="168" spans="1:4" x14ac:dyDescent="0.25">
      <c r="A168" s="39"/>
      <c r="B168" s="7">
        <v>167</v>
      </c>
      <c r="C168" s="10"/>
      <c r="D168" s="8"/>
    </row>
    <row r="169" spans="1:4" x14ac:dyDescent="0.25">
      <c r="A169" s="39"/>
      <c r="B169" s="7">
        <v>168</v>
      </c>
      <c r="C169" s="10"/>
      <c r="D169" s="8"/>
    </row>
    <row r="170" spans="1:4" x14ac:dyDescent="0.25">
      <c r="A170" s="39"/>
      <c r="B170" s="7">
        <v>169</v>
      </c>
      <c r="C170" s="10"/>
      <c r="D170" s="8"/>
    </row>
    <row r="171" spans="1:4" x14ac:dyDescent="0.25">
      <c r="A171" s="39"/>
      <c r="B171" s="7">
        <v>170</v>
      </c>
      <c r="C171" s="10"/>
      <c r="D171" s="8"/>
    </row>
    <row r="172" spans="1:4" x14ac:dyDescent="0.25">
      <c r="A172" s="39"/>
      <c r="B172" s="7">
        <v>171</v>
      </c>
      <c r="C172" s="10"/>
      <c r="D172" s="8"/>
    </row>
    <row r="173" spans="1:4" x14ac:dyDescent="0.25">
      <c r="A173" s="39"/>
      <c r="B173" s="7">
        <v>172</v>
      </c>
      <c r="C173" s="10"/>
      <c r="D173" s="8"/>
    </row>
    <row r="174" spans="1:4" x14ac:dyDescent="0.25">
      <c r="A174" s="39"/>
      <c r="B174" s="7">
        <v>173</v>
      </c>
      <c r="C174" s="10"/>
      <c r="D174" s="8"/>
    </row>
    <row r="175" spans="1:4" x14ac:dyDescent="0.25">
      <c r="A175" s="39"/>
      <c r="B175" s="7">
        <v>174</v>
      </c>
      <c r="C175" s="10"/>
      <c r="D175" s="8"/>
    </row>
    <row r="176" spans="1:4" x14ac:dyDescent="0.25">
      <c r="A176" s="39"/>
      <c r="B176" s="7">
        <v>175</v>
      </c>
      <c r="C176" s="10"/>
      <c r="D176" s="8"/>
    </row>
    <row r="177" spans="1:4" x14ac:dyDescent="0.25">
      <c r="A177" s="39"/>
      <c r="B177" s="7">
        <v>176</v>
      </c>
      <c r="C177" s="10"/>
      <c r="D177" s="8"/>
    </row>
    <row r="178" spans="1:4" x14ac:dyDescent="0.25">
      <c r="A178" s="39"/>
      <c r="B178" s="7">
        <v>177</v>
      </c>
      <c r="C178" s="10"/>
      <c r="D178" s="8"/>
    </row>
    <row r="179" spans="1:4" x14ac:dyDescent="0.25">
      <c r="A179" s="39"/>
      <c r="B179" s="7">
        <v>178</v>
      </c>
      <c r="C179" s="10"/>
      <c r="D179" s="8"/>
    </row>
    <row r="180" spans="1:4" x14ac:dyDescent="0.25">
      <c r="A180" s="39"/>
      <c r="B180" s="7">
        <v>179</v>
      </c>
      <c r="C180" s="10"/>
      <c r="D180" s="8"/>
    </row>
    <row r="181" spans="1:4" x14ac:dyDescent="0.25">
      <c r="A181" s="39"/>
      <c r="B181" s="7">
        <v>180</v>
      </c>
      <c r="C181" s="10"/>
      <c r="D181" s="8"/>
    </row>
    <row r="182" spans="1:4" x14ac:dyDescent="0.25">
      <c r="A182" s="39"/>
      <c r="B182" s="7">
        <v>181</v>
      </c>
      <c r="C182" s="10"/>
      <c r="D182" s="8"/>
    </row>
    <row r="183" spans="1:4" x14ac:dyDescent="0.25">
      <c r="A183" s="39"/>
      <c r="B183" s="7">
        <v>182</v>
      </c>
      <c r="C183" s="10"/>
      <c r="D183" s="8"/>
    </row>
    <row r="184" spans="1:4" x14ac:dyDescent="0.25">
      <c r="A184" s="39"/>
      <c r="B184" s="7">
        <v>183</v>
      </c>
      <c r="C184" s="10"/>
      <c r="D184" s="8"/>
    </row>
    <row r="185" spans="1:4" x14ac:dyDescent="0.25">
      <c r="A185" s="39"/>
      <c r="B185" s="7">
        <v>184</v>
      </c>
      <c r="C185" s="10"/>
      <c r="D185" s="8"/>
    </row>
    <row r="186" spans="1:4" x14ac:dyDescent="0.25">
      <c r="A186" s="39"/>
      <c r="B186" s="7">
        <v>185</v>
      </c>
      <c r="C186" s="10"/>
      <c r="D186" s="8"/>
    </row>
    <row r="187" spans="1:4" x14ac:dyDescent="0.25">
      <c r="A187" s="39"/>
      <c r="B187" s="7">
        <v>186</v>
      </c>
      <c r="C187" s="10"/>
      <c r="D187" s="8"/>
    </row>
    <row r="188" spans="1:4" x14ac:dyDescent="0.25">
      <c r="A188" s="39"/>
      <c r="B188" s="7">
        <v>187</v>
      </c>
      <c r="C188" s="10"/>
      <c r="D188" s="8"/>
    </row>
    <row r="189" spans="1:4" x14ac:dyDescent="0.25">
      <c r="A189" s="39"/>
      <c r="B189" s="7">
        <v>188</v>
      </c>
      <c r="C189" s="10"/>
      <c r="D189" s="8"/>
    </row>
    <row r="190" spans="1:4" x14ac:dyDescent="0.25">
      <c r="A190" s="39"/>
      <c r="B190" s="7">
        <v>189</v>
      </c>
      <c r="C190" s="10"/>
      <c r="D190" s="8"/>
    </row>
    <row r="191" spans="1:4" x14ac:dyDescent="0.25">
      <c r="A191" s="39"/>
      <c r="B191" s="7">
        <v>190</v>
      </c>
      <c r="C191" s="10"/>
      <c r="D191" s="8"/>
    </row>
    <row r="192" spans="1:4" x14ac:dyDescent="0.25">
      <c r="A192" s="39"/>
      <c r="B192" s="7">
        <v>191</v>
      </c>
      <c r="C192" s="10"/>
      <c r="D192" s="8"/>
    </row>
    <row r="193" spans="1:4" x14ac:dyDescent="0.25">
      <c r="A193" s="39"/>
      <c r="B193" s="7">
        <v>192</v>
      </c>
      <c r="C193" s="10"/>
      <c r="D193" s="8"/>
    </row>
    <row r="194" spans="1:4" x14ac:dyDescent="0.25">
      <c r="A194" s="39"/>
      <c r="B194" s="7">
        <v>193</v>
      </c>
      <c r="C194" s="10"/>
      <c r="D194" s="8"/>
    </row>
    <row r="195" spans="1:4" x14ac:dyDescent="0.25">
      <c r="A195" s="39"/>
      <c r="B195" s="7">
        <v>194</v>
      </c>
      <c r="C195" s="10"/>
      <c r="D195" s="8"/>
    </row>
    <row r="196" spans="1:4" x14ac:dyDescent="0.25">
      <c r="A196" s="39"/>
      <c r="B196" s="7">
        <v>195</v>
      </c>
      <c r="C196" s="10"/>
      <c r="D196" s="8"/>
    </row>
    <row r="197" spans="1:4" x14ac:dyDescent="0.25">
      <c r="A197" s="39"/>
      <c r="B197" s="7">
        <v>196</v>
      </c>
      <c r="C197" s="10"/>
      <c r="D197" s="8"/>
    </row>
    <row r="198" spans="1:4" x14ac:dyDescent="0.25">
      <c r="A198" s="39"/>
      <c r="B198" s="7">
        <v>197</v>
      </c>
      <c r="C198" s="10"/>
      <c r="D198" s="8"/>
    </row>
    <row r="199" spans="1:4" x14ac:dyDescent="0.25">
      <c r="A199" s="39"/>
      <c r="B199" s="7">
        <v>198</v>
      </c>
      <c r="C199" s="10"/>
      <c r="D199" s="8"/>
    </row>
    <row r="200" spans="1:4" x14ac:dyDescent="0.25">
      <c r="A200" s="39"/>
      <c r="B200" s="7">
        <v>199</v>
      </c>
      <c r="C200" s="10"/>
      <c r="D200" s="8"/>
    </row>
    <row r="201" spans="1:4" x14ac:dyDescent="0.25">
      <c r="A201" s="40"/>
      <c r="B201" s="7">
        <v>200</v>
      </c>
      <c r="C201" s="10"/>
      <c r="D201" s="8"/>
    </row>
    <row r="202" spans="1:4" x14ac:dyDescent="0.25">
      <c r="A202" s="35" t="s">
        <v>20</v>
      </c>
      <c r="B202" s="12">
        <v>201</v>
      </c>
      <c r="C202" s="10"/>
      <c r="D202" s="8"/>
    </row>
    <row r="203" spans="1:4" x14ac:dyDescent="0.25">
      <c r="A203" s="36"/>
      <c r="B203" s="12">
        <v>202</v>
      </c>
      <c r="C203" s="10"/>
      <c r="D203" s="8"/>
    </row>
    <row r="204" spans="1:4" x14ac:dyDescent="0.25">
      <c r="A204" s="36"/>
      <c r="B204" s="12">
        <v>203</v>
      </c>
      <c r="C204" s="10"/>
      <c r="D204" s="8"/>
    </row>
    <row r="205" spans="1:4" x14ac:dyDescent="0.25">
      <c r="A205" s="36"/>
      <c r="B205" s="12">
        <v>204</v>
      </c>
      <c r="C205" s="10"/>
      <c r="D205" s="8"/>
    </row>
    <row r="206" spans="1:4" x14ac:dyDescent="0.25">
      <c r="A206" s="36"/>
      <c r="B206" s="12">
        <v>205</v>
      </c>
      <c r="C206" s="10"/>
      <c r="D206" s="8"/>
    </row>
    <row r="207" spans="1:4" x14ac:dyDescent="0.25">
      <c r="A207" s="36"/>
      <c r="B207" s="12">
        <v>206</v>
      </c>
      <c r="C207" s="10"/>
      <c r="D207" s="8"/>
    </row>
    <row r="208" spans="1:4" x14ac:dyDescent="0.25">
      <c r="A208" s="36"/>
      <c r="B208" s="12">
        <v>207</v>
      </c>
      <c r="C208" s="10"/>
      <c r="D208" s="8"/>
    </row>
    <row r="209" spans="1:4" x14ac:dyDescent="0.25">
      <c r="A209" s="36"/>
      <c r="B209" s="12">
        <v>208</v>
      </c>
      <c r="C209" s="10"/>
      <c r="D209" s="8"/>
    </row>
    <row r="210" spans="1:4" x14ac:dyDescent="0.25">
      <c r="A210" s="36"/>
      <c r="B210" s="12">
        <v>209</v>
      </c>
      <c r="C210" s="10"/>
      <c r="D210" s="8"/>
    </row>
    <row r="211" spans="1:4" x14ac:dyDescent="0.25">
      <c r="A211" s="36"/>
      <c r="B211" s="12">
        <v>210</v>
      </c>
      <c r="C211" s="10"/>
      <c r="D211" s="8"/>
    </row>
    <row r="212" spans="1:4" x14ac:dyDescent="0.25">
      <c r="A212" s="36"/>
      <c r="B212" s="12">
        <v>211</v>
      </c>
      <c r="C212" s="10"/>
      <c r="D212" s="8"/>
    </row>
    <row r="213" spans="1:4" x14ac:dyDescent="0.25">
      <c r="A213" s="36"/>
      <c r="B213" s="12">
        <v>212</v>
      </c>
      <c r="C213" s="10"/>
      <c r="D213" s="8"/>
    </row>
    <row r="214" spans="1:4" x14ac:dyDescent="0.25">
      <c r="A214" s="36"/>
      <c r="B214" s="12">
        <v>213</v>
      </c>
      <c r="C214" s="10"/>
      <c r="D214" s="8"/>
    </row>
    <row r="215" spans="1:4" x14ac:dyDescent="0.25">
      <c r="A215" s="36"/>
      <c r="B215" s="12">
        <v>214</v>
      </c>
      <c r="C215" s="10"/>
      <c r="D215" s="8"/>
    </row>
    <row r="216" spans="1:4" x14ac:dyDescent="0.25">
      <c r="A216" s="36"/>
      <c r="B216" s="12">
        <v>215</v>
      </c>
      <c r="C216" s="10"/>
      <c r="D216" s="8"/>
    </row>
    <row r="217" spans="1:4" x14ac:dyDescent="0.25">
      <c r="A217" s="36"/>
      <c r="B217" s="12">
        <v>216</v>
      </c>
      <c r="C217" s="10"/>
      <c r="D217" s="8"/>
    </row>
    <row r="218" spans="1:4" x14ac:dyDescent="0.25">
      <c r="A218" s="36"/>
      <c r="B218" s="12">
        <v>217</v>
      </c>
      <c r="C218" s="10"/>
      <c r="D218" s="8"/>
    </row>
    <row r="219" spans="1:4" x14ac:dyDescent="0.25">
      <c r="A219" s="36"/>
      <c r="B219" s="12">
        <v>218</v>
      </c>
      <c r="C219" s="10"/>
      <c r="D219" s="8"/>
    </row>
    <row r="220" spans="1:4" x14ac:dyDescent="0.25">
      <c r="A220" s="36"/>
      <c r="B220" s="12">
        <v>219</v>
      </c>
      <c r="C220" s="10"/>
      <c r="D220" s="8"/>
    </row>
    <row r="221" spans="1:4" x14ac:dyDescent="0.25">
      <c r="A221" s="36"/>
      <c r="B221" s="12">
        <v>220</v>
      </c>
      <c r="C221" s="10"/>
      <c r="D221" s="8"/>
    </row>
    <row r="222" spans="1:4" x14ac:dyDescent="0.25">
      <c r="A222" s="36"/>
      <c r="B222" s="12">
        <v>221</v>
      </c>
      <c r="C222" s="10"/>
      <c r="D222" s="8"/>
    </row>
    <row r="223" spans="1:4" x14ac:dyDescent="0.25">
      <c r="A223" s="36"/>
      <c r="B223" s="12">
        <v>222</v>
      </c>
      <c r="C223" s="10"/>
      <c r="D223" s="8"/>
    </row>
    <row r="224" spans="1:4" x14ac:dyDescent="0.25">
      <c r="A224" s="36"/>
      <c r="B224" s="12">
        <v>223</v>
      </c>
      <c r="C224" s="10"/>
      <c r="D224" s="8"/>
    </row>
    <row r="225" spans="1:4" x14ac:dyDescent="0.25">
      <c r="A225" s="36"/>
      <c r="B225" s="12">
        <v>224</v>
      </c>
      <c r="C225" s="10"/>
      <c r="D225" s="8"/>
    </row>
    <row r="226" spans="1:4" x14ac:dyDescent="0.25">
      <c r="A226" s="36"/>
      <c r="B226" s="12">
        <v>225</v>
      </c>
      <c r="C226" s="10"/>
      <c r="D226" s="8"/>
    </row>
    <row r="227" spans="1:4" x14ac:dyDescent="0.25">
      <c r="A227" s="36"/>
      <c r="B227" s="12">
        <v>226</v>
      </c>
      <c r="C227" s="10"/>
      <c r="D227" s="8"/>
    </row>
    <row r="228" spans="1:4" x14ac:dyDescent="0.25">
      <c r="A228" s="36"/>
      <c r="B228" s="12">
        <v>227</v>
      </c>
      <c r="C228" s="10"/>
      <c r="D228" s="8"/>
    </row>
    <row r="229" spans="1:4" x14ac:dyDescent="0.25">
      <c r="A229" s="36"/>
      <c r="B229" s="12">
        <v>228</v>
      </c>
      <c r="C229" s="10"/>
      <c r="D229" s="8"/>
    </row>
    <row r="230" spans="1:4" x14ac:dyDescent="0.25">
      <c r="A230" s="36"/>
      <c r="B230" s="12">
        <v>229</v>
      </c>
      <c r="C230" s="10"/>
      <c r="D230" s="8"/>
    </row>
    <row r="231" spans="1:4" x14ac:dyDescent="0.25">
      <c r="A231" s="36"/>
      <c r="B231" s="12">
        <v>230</v>
      </c>
      <c r="C231" s="10"/>
      <c r="D231" s="8"/>
    </row>
    <row r="232" spans="1:4" x14ac:dyDescent="0.25">
      <c r="A232" s="36"/>
      <c r="B232" s="12">
        <v>231</v>
      </c>
      <c r="C232" s="10"/>
      <c r="D232" s="8"/>
    </row>
    <row r="233" spans="1:4" x14ac:dyDescent="0.25">
      <c r="A233" s="36"/>
      <c r="B233" s="12">
        <v>232</v>
      </c>
      <c r="C233" s="10"/>
      <c r="D233" s="8"/>
    </row>
    <row r="234" spans="1:4" x14ac:dyDescent="0.25">
      <c r="A234" s="36"/>
      <c r="B234" s="12">
        <v>233</v>
      </c>
      <c r="C234" s="10"/>
      <c r="D234" s="8"/>
    </row>
    <row r="235" spans="1:4" x14ac:dyDescent="0.25">
      <c r="A235" s="36"/>
      <c r="B235" s="12">
        <v>234</v>
      </c>
      <c r="C235" s="10"/>
      <c r="D235" s="8"/>
    </row>
    <row r="236" spans="1:4" x14ac:dyDescent="0.25">
      <c r="A236" s="36"/>
      <c r="B236" s="12">
        <v>235</v>
      </c>
      <c r="C236" s="10"/>
      <c r="D236" s="8"/>
    </row>
    <row r="237" spans="1:4" x14ac:dyDescent="0.25">
      <c r="A237" s="36"/>
      <c r="B237" s="12">
        <v>236</v>
      </c>
      <c r="C237" s="10"/>
      <c r="D237" s="8"/>
    </row>
    <row r="238" spans="1:4" x14ac:dyDescent="0.25">
      <c r="A238" s="36"/>
      <c r="B238" s="12">
        <v>237</v>
      </c>
      <c r="C238" s="10"/>
      <c r="D238" s="8"/>
    </row>
    <row r="239" spans="1:4" x14ac:dyDescent="0.25">
      <c r="A239" s="36"/>
      <c r="B239" s="12">
        <v>238</v>
      </c>
      <c r="C239" s="10"/>
      <c r="D239" s="8"/>
    </row>
    <row r="240" spans="1:4" x14ac:dyDescent="0.25">
      <c r="A240" s="36"/>
      <c r="B240" s="12">
        <v>239</v>
      </c>
      <c r="C240" s="10"/>
      <c r="D240" s="8"/>
    </row>
    <row r="241" spans="1:4" x14ac:dyDescent="0.25">
      <c r="A241" s="36"/>
      <c r="B241" s="12">
        <v>240</v>
      </c>
      <c r="C241" s="10"/>
      <c r="D241" s="8"/>
    </row>
    <row r="242" spans="1:4" x14ac:dyDescent="0.25">
      <c r="A242" s="36"/>
      <c r="B242" s="12">
        <v>241</v>
      </c>
      <c r="C242" s="10"/>
      <c r="D242" s="8"/>
    </row>
    <row r="243" spans="1:4" x14ac:dyDescent="0.25">
      <c r="A243" s="36"/>
      <c r="B243" s="12">
        <v>242</v>
      </c>
      <c r="C243" s="10"/>
      <c r="D243" s="8"/>
    </row>
    <row r="244" spans="1:4" x14ac:dyDescent="0.25">
      <c r="A244" s="36"/>
      <c r="B244" s="12">
        <v>243</v>
      </c>
      <c r="C244" s="10"/>
      <c r="D244" s="8"/>
    </row>
    <row r="245" spans="1:4" x14ac:dyDescent="0.25">
      <c r="A245" s="36"/>
      <c r="B245" s="12">
        <v>244</v>
      </c>
      <c r="C245" s="10"/>
      <c r="D245" s="8"/>
    </row>
    <row r="246" spans="1:4" x14ac:dyDescent="0.25">
      <c r="A246" s="36"/>
      <c r="B246" s="12">
        <v>245</v>
      </c>
      <c r="C246" s="10"/>
      <c r="D246" s="8"/>
    </row>
    <row r="247" spans="1:4" x14ac:dyDescent="0.25">
      <c r="A247" s="36"/>
      <c r="B247" s="12">
        <v>246</v>
      </c>
      <c r="C247" s="10"/>
      <c r="D247" s="8"/>
    </row>
    <row r="248" spans="1:4" x14ac:dyDescent="0.25">
      <c r="A248" s="36"/>
      <c r="B248" s="12">
        <v>247</v>
      </c>
      <c r="C248" s="10"/>
      <c r="D248" s="8"/>
    </row>
    <row r="249" spans="1:4" x14ac:dyDescent="0.25">
      <c r="A249" s="36"/>
      <c r="B249" s="12">
        <v>248</v>
      </c>
      <c r="C249" s="10"/>
      <c r="D249" s="8"/>
    </row>
    <row r="250" spans="1:4" x14ac:dyDescent="0.25">
      <c r="A250" s="36"/>
      <c r="B250" s="12">
        <v>249</v>
      </c>
      <c r="C250" s="10"/>
      <c r="D250" s="8"/>
    </row>
    <row r="251" spans="1:4" x14ac:dyDescent="0.25">
      <c r="A251" s="36"/>
      <c r="B251" s="12">
        <v>250</v>
      </c>
      <c r="C251" s="10"/>
      <c r="D251" s="8"/>
    </row>
    <row r="252" spans="1:4" x14ac:dyDescent="0.25">
      <c r="A252" s="36"/>
      <c r="B252" s="12">
        <v>251</v>
      </c>
      <c r="C252" s="10"/>
      <c r="D252" s="8"/>
    </row>
    <row r="253" spans="1:4" x14ac:dyDescent="0.25">
      <c r="A253" s="36"/>
      <c r="B253" s="12">
        <v>252</v>
      </c>
      <c r="C253" s="10"/>
      <c r="D253" s="8"/>
    </row>
    <row r="254" spans="1:4" x14ac:dyDescent="0.25">
      <c r="A254" s="36"/>
      <c r="B254" s="12">
        <v>253</v>
      </c>
      <c r="C254" s="10"/>
      <c r="D254" s="8"/>
    </row>
    <row r="255" spans="1:4" x14ac:dyDescent="0.25">
      <c r="A255" s="36"/>
      <c r="B255" s="12">
        <v>254</v>
      </c>
      <c r="C255" s="10"/>
      <c r="D255" s="8"/>
    </row>
    <row r="256" spans="1:4" x14ac:dyDescent="0.25">
      <c r="A256" s="36"/>
      <c r="B256" s="12">
        <v>255</v>
      </c>
      <c r="C256" s="10"/>
      <c r="D256" s="8"/>
    </row>
    <row r="257" spans="1:4" x14ac:dyDescent="0.25">
      <c r="A257" s="36"/>
      <c r="B257" s="12">
        <v>256</v>
      </c>
      <c r="C257" s="10"/>
      <c r="D257" s="8"/>
    </row>
    <row r="258" spans="1:4" x14ac:dyDescent="0.25">
      <c r="A258" s="36"/>
      <c r="B258" s="12">
        <v>257</v>
      </c>
      <c r="C258" s="10"/>
      <c r="D258" s="8"/>
    </row>
    <row r="259" spans="1:4" x14ac:dyDescent="0.25">
      <c r="A259" s="36"/>
      <c r="B259" s="12">
        <v>258</v>
      </c>
      <c r="C259" s="10"/>
      <c r="D259" s="8"/>
    </row>
    <row r="260" spans="1:4" x14ac:dyDescent="0.25">
      <c r="A260" s="36"/>
      <c r="B260" s="12">
        <v>259</v>
      </c>
      <c r="C260" s="10"/>
      <c r="D260" s="8"/>
    </row>
    <row r="261" spans="1:4" x14ac:dyDescent="0.25">
      <c r="A261" s="36"/>
      <c r="B261" s="12">
        <v>260</v>
      </c>
      <c r="C261" s="10"/>
      <c r="D261" s="8"/>
    </row>
    <row r="262" spans="1:4" x14ac:dyDescent="0.25">
      <c r="A262" s="36"/>
      <c r="B262" s="12">
        <v>261</v>
      </c>
      <c r="C262" s="10"/>
      <c r="D262" s="8"/>
    </row>
    <row r="263" spans="1:4" x14ac:dyDescent="0.25">
      <c r="A263" s="36"/>
      <c r="B263" s="12">
        <v>262</v>
      </c>
      <c r="C263" s="10"/>
      <c r="D263" s="8"/>
    </row>
    <row r="264" spans="1:4" x14ac:dyDescent="0.25">
      <c r="A264" s="36"/>
      <c r="B264" s="12">
        <v>263</v>
      </c>
      <c r="C264" s="10"/>
      <c r="D264" s="8"/>
    </row>
    <row r="265" spans="1:4" x14ac:dyDescent="0.25">
      <c r="A265" s="36"/>
      <c r="B265" s="12">
        <v>264</v>
      </c>
      <c r="C265" s="10"/>
      <c r="D265" s="8"/>
    </row>
    <row r="266" spans="1:4" x14ac:dyDescent="0.25">
      <c r="A266" s="36"/>
      <c r="B266" s="12">
        <v>265</v>
      </c>
      <c r="C266" s="10"/>
      <c r="D266" s="8"/>
    </row>
    <row r="267" spans="1:4" x14ac:dyDescent="0.25">
      <c r="A267" s="36"/>
      <c r="B267" s="12">
        <v>266</v>
      </c>
      <c r="C267" s="10"/>
      <c r="D267" s="8"/>
    </row>
    <row r="268" spans="1:4" x14ac:dyDescent="0.25">
      <c r="A268" s="36"/>
      <c r="B268" s="12">
        <v>267</v>
      </c>
      <c r="C268" s="10"/>
      <c r="D268" s="8"/>
    </row>
    <row r="269" spans="1:4" x14ac:dyDescent="0.25">
      <c r="A269" s="36"/>
      <c r="B269" s="12">
        <v>268</v>
      </c>
      <c r="C269" s="10"/>
      <c r="D269" s="8"/>
    </row>
    <row r="270" spans="1:4" x14ac:dyDescent="0.25">
      <c r="A270" s="36"/>
      <c r="B270" s="12">
        <v>269</v>
      </c>
      <c r="C270" s="10"/>
      <c r="D270" s="8"/>
    </row>
    <row r="271" spans="1:4" x14ac:dyDescent="0.25">
      <c r="A271" s="36"/>
      <c r="B271" s="12">
        <v>270</v>
      </c>
      <c r="C271" s="10"/>
      <c r="D271" s="8"/>
    </row>
    <row r="272" spans="1:4" x14ac:dyDescent="0.25">
      <c r="A272" s="36"/>
      <c r="B272" s="12">
        <v>271</v>
      </c>
      <c r="C272" s="10"/>
      <c r="D272" s="8"/>
    </row>
    <row r="273" spans="1:4" x14ac:dyDescent="0.25">
      <c r="A273" s="36"/>
      <c r="B273" s="12">
        <v>272</v>
      </c>
      <c r="C273" s="10"/>
      <c r="D273" s="8"/>
    </row>
    <row r="274" spans="1:4" x14ac:dyDescent="0.25">
      <c r="A274" s="36"/>
      <c r="B274" s="12">
        <v>273</v>
      </c>
      <c r="C274" s="10"/>
      <c r="D274" s="8"/>
    </row>
    <row r="275" spans="1:4" x14ac:dyDescent="0.25">
      <c r="A275" s="36"/>
      <c r="B275" s="12">
        <v>274</v>
      </c>
      <c r="C275" s="10"/>
      <c r="D275" s="8"/>
    </row>
    <row r="276" spans="1:4" x14ac:dyDescent="0.25">
      <c r="A276" s="36"/>
      <c r="B276" s="12">
        <v>275</v>
      </c>
      <c r="C276" s="10"/>
      <c r="D276" s="8"/>
    </row>
    <row r="277" spans="1:4" x14ac:dyDescent="0.25">
      <c r="A277" s="36"/>
      <c r="B277" s="12">
        <v>276</v>
      </c>
      <c r="C277" s="10"/>
      <c r="D277" s="8"/>
    </row>
    <row r="278" spans="1:4" x14ac:dyDescent="0.25">
      <c r="A278" s="36"/>
      <c r="B278" s="12">
        <v>277</v>
      </c>
      <c r="C278" s="10"/>
      <c r="D278" s="8"/>
    </row>
    <row r="279" spans="1:4" x14ac:dyDescent="0.25">
      <c r="A279" s="36"/>
      <c r="B279" s="12">
        <v>278</v>
      </c>
      <c r="C279" s="10"/>
      <c r="D279" s="8"/>
    </row>
    <row r="280" spans="1:4" x14ac:dyDescent="0.25">
      <c r="A280" s="36"/>
      <c r="B280" s="12">
        <v>279</v>
      </c>
      <c r="C280" s="10"/>
      <c r="D280" s="8"/>
    </row>
    <row r="281" spans="1:4" x14ac:dyDescent="0.25">
      <c r="A281" s="36"/>
      <c r="B281" s="12">
        <v>280</v>
      </c>
      <c r="C281" s="10"/>
      <c r="D281" s="8"/>
    </row>
    <row r="282" spans="1:4" x14ac:dyDescent="0.25">
      <c r="A282" s="36"/>
      <c r="B282" s="12">
        <v>281</v>
      </c>
      <c r="C282" s="10"/>
      <c r="D282" s="8"/>
    </row>
    <row r="283" spans="1:4" x14ac:dyDescent="0.25">
      <c r="A283" s="36"/>
      <c r="B283" s="12">
        <v>282</v>
      </c>
      <c r="C283" s="10"/>
      <c r="D283" s="8"/>
    </row>
    <row r="284" spans="1:4" x14ac:dyDescent="0.25">
      <c r="A284" s="36"/>
      <c r="B284" s="12">
        <v>283</v>
      </c>
      <c r="C284" s="10"/>
      <c r="D284" s="8"/>
    </row>
    <row r="285" spans="1:4" x14ac:dyDescent="0.25">
      <c r="A285" s="36"/>
      <c r="B285" s="12">
        <v>284</v>
      </c>
      <c r="C285" s="10"/>
      <c r="D285" s="8"/>
    </row>
    <row r="286" spans="1:4" x14ac:dyDescent="0.25">
      <c r="A286" s="36"/>
      <c r="B286" s="12">
        <v>285</v>
      </c>
      <c r="C286" s="10"/>
      <c r="D286" s="8"/>
    </row>
    <row r="287" spans="1:4" x14ac:dyDescent="0.25">
      <c r="A287" s="36"/>
      <c r="B287" s="12">
        <v>286</v>
      </c>
      <c r="C287" s="10"/>
      <c r="D287" s="8"/>
    </row>
    <row r="288" spans="1:4" x14ac:dyDescent="0.25">
      <c r="A288" s="36"/>
      <c r="B288" s="12">
        <v>287</v>
      </c>
      <c r="C288" s="10"/>
      <c r="D288" s="8"/>
    </row>
    <row r="289" spans="1:4" x14ac:dyDescent="0.25">
      <c r="A289" s="36"/>
      <c r="B289" s="12">
        <v>288</v>
      </c>
      <c r="C289" s="10"/>
      <c r="D289" s="8"/>
    </row>
    <row r="290" spans="1:4" x14ac:dyDescent="0.25">
      <c r="A290" s="36"/>
      <c r="B290" s="12">
        <v>289</v>
      </c>
      <c r="C290" s="10"/>
      <c r="D290" s="8"/>
    </row>
    <row r="291" spans="1:4" x14ac:dyDescent="0.25">
      <c r="A291" s="36"/>
      <c r="B291" s="12">
        <v>290</v>
      </c>
      <c r="C291" s="10"/>
      <c r="D291" s="8"/>
    </row>
    <row r="292" spans="1:4" x14ac:dyDescent="0.25">
      <c r="A292" s="36"/>
      <c r="B292" s="12">
        <v>291</v>
      </c>
      <c r="C292" s="10"/>
      <c r="D292" s="8"/>
    </row>
    <row r="293" spans="1:4" x14ac:dyDescent="0.25">
      <c r="A293" s="36"/>
      <c r="B293" s="12">
        <v>292</v>
      </c>
      <c r="C293" s="10"/>
      <c r="D293" s="8"/>
    </row>
    <row r="294" spans="1:4" x14ac:dyDescent="0.25">
      <c r="A294" s="36"/>
      <c r="B294" s="12">
        <v>293</v>
      </c>
      <c r="C294" s="10"/>
      <c r="D294" s="8"/>
    </row>
    <row r="295" spans="1:4" x14ac:dyDescent="0.25">
      <c r="A295" s="36"/>
      <c r="B295" s="12">
        <v>294</v>
      </c>
      <c r="C295" s="10"/>
      <c r="D295" s="8"/>
    </row>
    <row r="296" spans="1:4" x14ac:dyDescent="0.25">
      <c r="A296" s="36"/>
      <c r="B296" s="12">
        <v>295</v>
      </c>
      <c r="C296" s="10"/>
      <c r="D296" s="8"/>
    </row>
    <row r="297" spans="1:4" x14ac:dyDescent="0.25">
      <c r="A297" s="36"/>
      <c r="B297" s="12">
        <v>296</v>
      </c>
      <c r="C297" s="10"/>
      <c r="D297" s="8"/>
    </row>
    <row r="298" spans="1:4" x14ac:dyDescent="0.25">
      <c r="A298" s="36"/>
      <c r="B298" s="12">
        <v>297</v>
      </c>
      <c r="C298" s="10"/>
      <c r="D298" s="8"/>
    </row>
    <row r="299" spans="1:4" x14ac:dyDescent="0.25">
      <c r="A299" s="36"/>
      <c r="B299" s="12">
        <v>298</v>
      </c>
      <c r="C299" s="10"/>
      <c r="D299" s="8"/>
    </row>
    <row r="300" spans="1:4" x14ac:dyDescent="0.25">
      <c r="A300" s="36"/>
      <c r="B300" s="12">
        <v>299</v>
      </c>
      <c r="C300" s="10"/>
      <c r="D300" s="8"/>
    </row>
    <row r="301" spans="1:4" x14ac:dyDescent="0.25">
      <c r="A301" s="37"/>
      <c r="B301" s="12">
        <v>300</v>
      </c>
      <c r="C301" s="10"/>
      <c r="D301" s="8"/>
    </row>
  </sheetData>
  <sheetProtection sheet="1" objects="1" scenarios="1"/>
  <mergeCells count="3">
    <mergeCell ref="A202:A301"/>
    <mergeCell ref="A102:A201"/>
    <mergeCell ref="A2:A10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57"/>
  <sheetViews>
    <sheetView tabSelected="1" zoomScale="85" zoomScaleNormal="85" workbookViewId="0">
      <selection sqref="A1:H1"/>
    </sheetView>
  </sheetViews>
  <sheetFormatPr defaultRowHeight="46.9" customHeight="1" x14ac:dyDescent="0.25"/>
  <cols>
    <col min="1" max="1" width="5" style="1" customWidth="1"/>
    <col min="2" max="2" width="19.109375" customWidth="1"/>
    <col min="4" max="4" width="6.44140625" customWidth="1"/>
    <col min="5" max="5" width="5.109375" style="1" customWidth="1"/>
    <col min="6" max="6" width="19.109375" customWidth="1"/>
    <col min="8" max="8" width="6.44140625" customWidth="1"/>
  </cols>
  <sheetData>
    <row r="1" spans="1:8" ht="67.900000000000006" customHeight="1" x14ac:dyDescent="0.25">
      <c r="A1" s="47" t="s">
        <v>87</v>
      </c>
      <c r="B1" s="48"/>
      <c r="C1" s="48"/>
      <c r="D1" s="48"/>
      <c r="E1" s="48"/>
      <c r="F1" s="48"/>
      <c r="G1" s="48"/>
      <c r="H1" s="48"/>
    </row>
    <row r="2" spans="1:8" ht="23.45" customHeight="1" x14ac:dyDescent="0.25">
      <c r="A2" s="44" t="s">
        <v>18</v>
      </c>
      <c r="B2" s="44"/>
      <c r="C2" s="44"/>
      <c r="D2" s="44"/>
      <c r="E2" s="44"/>
      <c r="F2" s="44"/>
      <c r="G2" s="44"/>
      <c r="H2" s="44"/>
    </row>
    <row r="3" spans="1:8" ht="19.899999999999999" customHeight="1" x14ac:dyDescent="0.25">
      <c r="A3" s="34" t="s">
        <v>0</v>
      </c>
      <c r="B3" s="34" t="s">
        <v>1</v>
      </c>
      <c r="C3" s="34" t="s">
        <v>2</v>
      </c>
      <c r="D3" s="34" t="s">
        <v>3</v>
      </c>
      <c r="E3" s="34" t="s">
        <v>0</v>
      </c>
      <c r="F3" s="34" t="s">
        <v>1</v>
      </c>
      <c r="G3" s="34" t="s">
        <v>2</v>
      </c>
      <c r="H3" s="34" t="s">
        <v>3</v>
      </c>
    </row>
    <row r="4" spans="1:8" ht="46.9" customHeight="1" x14ac:dyDescent="0.25">
      <c r="A4" s="2">
        <v>1</v>
      </c>
      <c r="B4" s="13" t="str">
        <f t="shared" ref="B4:B35" si="0">IF(VLOOKUP(A4,價目對照表,2,0)=0,"",VLOOKUP(A4,價目對照表,2,0))</f>
        <v>IPHONE 系列半版保護貼</v>
      </c>
      <c r="C4" s="15"/>
      <c r="D4" s="14">
        <f t="shared" ref="D4:D35" si="1">IF(VLOOKUP(A4,價目對照表,3,0)=0,"",VLOOKUP(A4,價目對照表,3,0))</f>
        <v>59</v>
      </c>
      <c r="E4" s="2">
        <v>51</v>
      </c>
      <c r="F4" s="13" t="str">
        <f t="shared" ref="F4:F35" si="2">IF(VLOOKUP(E4,價目對照表,2,0)=0,"",VLOOKUP(E4,價目對照表,2,0))</f>
        <v>【美國暢銷品牌SCOSCHE】MAGIC MOUNT 吸盤式磁鐵式手機車架</v>
      </c>
      <c r="G4" s="15"/>
      <c r="H4" s="14">
        <f t="shared" ref="H4:H35" si="3">IF(VLOOKUP(E4,價目對照表,3,0)=0,"",VLOOKUP(E4,價目對照表,3,0))</f>
        <v>450</v>
      </c>
    </row>
    <row r="5" spans="1:8" ht="46.9" customHeight="1" x14ac:dyDescent="0.25">
      <c r="A5" s="2">
        <v>2</v>
      </c>
      <c r="B5" s="13" t="str">
        <f t="shared" si="0"/>
        <v>Android 系列半版保護貼</v>
      </c>
      <c r="C5" s="15"/>
      <c r="D5" s="14">
        <f t="shared" si="1"/>
        <v>69</v>
      </c>
      <c r="E5" s="2">
        <v>52</v>
      </c>
      <c r="F5" s="13" t="str">
        <f t="shared" si="2"/>
        <v>【美國暢銷品牌SCOSCHE】吸力提升30% MAGICMOUNT™PRO黏貼式磁鐵手機車架</v>
      </c>
      <c r="G5" s="15"/>
      <c r="H5" s="14">
        <f t="shared" si="3"/>
        <v>520</v>
      </c>
    </row>
    <row r="6" spans="1:8" ht="46.9" customHeight="1" x14ac:dyDescent="0.25">
      <c r="A6" s="2">
        <v>3</v>
      </c>
      <c r="B6" s="13" t="str">
        <f t="shared" si="0"/>
        <v>NISDA 2.5 滿版保護貼(IPHONE)</v>
      </c>
      <c r="C6" s="15"/>
      <c r="D6" s="14">
        <f t="shared" si="1"/>
        <v>99</v>
      </c>
      <c r="E6" s="2">
        <v>53</v>
      </c>
      <c r="F6" s="13" t="str">
        <f t="shared" si="2"/>
        <v>【PERIPOWER】 擋風玻璃吸盤+出風口-雙支架超值組合包/MT-W08</v>
      </c>
      <c r="G6" s="15"/>
      <c r="H6" s="14">
        <f t="shared" si="3"/>
        <v>190</v>
      </c>
    </row>
    <row r="7" spans="1:8" ht="46.9" customHeight="1" x14ac:dyDescent="0.25">
      <c r="A7" s="2">
        <v>4</v>
      </c>
      <c r="B7" s="13" t="str">
        <f t="shared" si="0"/>
        <v>NISDA 2.5 滿版保護貼(Android)</v>
      </c>
      <c r="C7" s="15"/>
      <c r="D7" s="14">
        <f t="shared" si="1"/>
        <v>150</v>
      </c>
      <c r="E7" s="2">
        <v>54</v>
      </c>
      <c r="F7" s="13" t="str">
        <f t="shared" si="2"/>
        <v>【三榮】台灣製造 T型三格式玻璃便當盒 保鮮盒950ml</v>
      </c>
      <c r="G7" s="15"/>
      <c r="H7" s="14">
        <f t="shared" si="3"/>
        <v>99</v>
      </c>
    </row>
    <row r="8" spans="1:8" ht="46.9" customHeight="1" x14ac:dyDescent="0.25">
      <c r="A8" s="2">
        <v>5</v>
      </c>
      <c r="B8" s="13" t="str">
        <f t="shared" si="0"/>
        <v>NISDA 抗藍光保護貼 (IPHONE)</v>
      </c>
      <c r="C8" s="15"/>
      <c r="D8" s="14">
        <f t="shared" si="1"/>
        <v>180</v>
      </c>
      <c r="E8" s="2">
        <v>55</v>
      </c>
      <c r="F8" s="13" t="str">
        <f t="shared" si="2"/>
        <v>2020【安博盒子】UPRO2 純淨版 X950  優質機上盒</v>
      </c>
      <c r="G8" s="15"/>
      <c r="H8" s="14">
        <f t="shared" si="3"/>
        <v>2650</v>
      </c>
    </row>
    <row r="9" spans="1:8" ht="46.9" customHeight="1" x14ac:dyDescent="0.25">
      <c r="A9" s="2">
        <v>6</v>
      </c>
      <c r="B9" s="13" t="str">
        <f t="shared" si="0"/>
        <v>NISDA 電競霧面保護貼(IPHONE)</v>
      </c>
      <c r="C9" s="15"/>
      <c r="D9" s="14">
        <f t="shared" si="1"/>
        <v>180</v>
      </c>
      <c r="E9" s="2">
        <v>56</v>
      </c>
      <c r="F9" s="13" t="str">
        <f t="shared" si="2"/>
        <v>2020【安博盒子】PROS X9 台灣高階純淨版 安博旗艦2G/32G</v>
      </c>
      <c r="G9" s="15"/>
      <c r="H9" s="14">
        <f t="shared" si="3"/>
        <v>3000</v>
      </c>
    </row>
    <row r="10" spans="1:8" ht="46.9" customHeight="1" x14ac:dyDescent="0.25">
      <c r="A10" s="2">
        <v>7</v>
      </c>
      <c r="B10" s="13" t="str">
        <f t="shared" si="0"/>
        <v>NISDA 180度防窺保護貼(IPHONE)</v>
      </c>
      <c r="C10" s="15"/>
      <c r="D10" s="14">
        <f t="shared" si="1"/>
        <v>200</v>
      </c>
      <c r="E10" s="2">
        <v>57</v>
      </c>
      <c r="F10" s="13" t="str">
        <f t="shared" si="2"/>
        <v>【 易播機皇 EVBOX PLUS 】 易播 EVPAD PLUS 華人台灣版</v>
      </c>
      <c r="G10" s="15"/>
      <c r="H10" s="14">
        <f t="shared" si="3"/>
        <v>3200</v>
      </c>
    </row>
    <row r="11" spans="1:8" ht="46.9" customHeight="1" x14ac:dyDescent="0.25">
      <c r="A11" s="2">
        <v>8</v>
      </c>
      <c r="B11" s="13" t="str">
        <f t="shared" si="0"/>
        <v>NISDA 3D 滿版保護貼(IPHONE)</v>
      </c>
      <c r="C11" s="15"/>
      <c r="D11" s="14">
        <f t="shared" si="1"/>
        <v>200</v>
      </c>
      <c r="E11" s="2">
        <v>58</v>
      </c>
      <c r="F11" s="13" t="str">
        <f t="shared" si="2"/>
        <v/>
      </c>
      <c r="G11" s="15"/>
      <c r="H11" s="14" t="str">
        <f t="shared" si="3"/>
        <v/>
      </c>
    </row>
    <row r="12" spans="1:8" ht="46.9" customHeight="1" x14ac:dyDescent="0.25">
      <c r="A12" s="2">
        <v>9</v>
      </c>
      <c r="B12" s="13" t="str">
        <f t="shared" si="0"/>
        <v>Seeyou SC-500 無線摺疊風扇(白/粉)</v>
      </c>
      <c r="C12" s="15"/>
      <c r="D12" s="14">
        <v>780</v>
      </c>
      <c r="E12" s="2">
        <v>59</v>
      </c>
      <c r="F12" s="13" t="str">
        <f t="shared" si="2"/>
        <v/>
      </c>
      <c r="G12" s="15"/>
      <c r="H12" s="14" t="str">
        <f t="shared" si="3"/>
        <v/>
      </c>
    </row>
    <row r="13" spans="1:8" ht="46.9" customHeight="1" x14ac:dyDescent="0.25">
      <c r="A13" s="2">
        <v>10</v>
      </c>
      <c r="B13" s="13" t="str">
        <f t="shared" si="0"/>
        <v>手持立架式USB迷你小風扇 WT-F20(粉/深藍/淺藍)</v>
      </c>
      <c r="C13" s="15"/>
      <c r="D13" s="14">
        <f t="shared" si="1"/>
        <v>180</v>
      </c>
      <c r="E13" s="2">
        <v>60</v>
      </c>
      <c r="F13" s="13" t="str">
        <f t="shared" si="2"/>
        <v/>
      </c>
      <c r="G13" s="15"/>
      <c r="H13" s="14" t="str">
        <f t="shared" si="3"/>
        <v/>
      </c>
    </row>
    <row r="14" spans="1:8" ht="46.9" customHeight="1" x14ac:dyDescent="0.25">
      <c r="A14" s="2">
        <v>11</v>
      </c>
      <c r="B14" s="13" t="str">
        <f t="shared" si="0"/>
        <v>【NISDA】韌系列 MicroUSB TPE鋁合金耐折線(黑/白) 20cm</v>
      </c>
      <c r="C14" s="15"/>
      <c r="D14" s="14">
        <f t="shared" si="1"/>
        <v>69</v>
      </c>
      <c r="E14" s="2">
        <v>61</v>
      </c>
      <c r="F14" s="13" t="str">
        <f t="shared" si="2"/>
        <v/>
      </c>
      <c r="G14" s="15"/>
      <c r="H14" s="14" t="str">
        <f t="shared" si="3"/>
        <v/>
      </c>
    </row>
    <row r="15" spans="1:8" ht="46.9" customHeight="1" x14ac:dyDescent="0.25">
      <c r="A15" s="2">
        <v>12</v>
      </c>
      <c r="B15" s="13" t="str">
        <f t="shared" si="0"/>
        <v>【NISDA】韌系列 TypeC TPE鋁合金耐折線(黑/白) 20cm</v>
      </c>
      <c r="C15" s="15"/>
      <c r="D15" s="14">
        <f t="shared" si="1"/>
        <v>69</v>
      </c>
      <c r="E15" s="2">
        <v>62</v>
      </c>
      <c r="F15" s="13" t="str">
        <f t="shared" si="2"/>
        <v/>
      </c>
      <c r="G15" s="15"/>
      <c r="H15" s="14" t="str">
        <f t="shared" si="3"/>
        <v/>
      </c>
    </row>
    <row r="16" spans="1:8" ht="46.9" customHeight="1" x14ac:dyDescent="0.25">
      <c r="A16" s="2">
        <v>13</v>
      </c>
      <c r="B16" s="13" t="str">
        <f t="shared" si="0"/>
        <v>【NISDA】韌系列 Lightning TPE鋁合金耐折線(黑/白) 20cm</v>
      </c>
      <c r="C16" s="15"/>
      <c r="D16" s="14">
        <f t="shared" si="1"/>
        <v>69</v>
      </c>
      <c r="E16" s="2">
        <v>63</v>
      </c>
      <c r="F16" s="13" t="str">
        <f t="shared" si="2"/>
        <v/>
      </c>
      <c r="G16" s="15"/>
      <c r="H16" s="14" t="str">
        <f t="shared" si="3"/>
        <v/>
      </c>
    </row>
    <row r="17" spans="1:8" ht="46.9" customHeight="1" x14ac:dyDescent="0.25">
      <c r="A17" s="2">
        <v>14</v>
      </c>
      <c r="B17" s="13" t="str">
        <f t="shared" si="0"/>
        <v>【NISDA】韌系列 MicroUSB TPE鋁合金耐折線(黑/白) 120cm</v>
      </c>
      <c r="C17" s="15"/>
      <c r="D17" s="14">
        <f t="shared" si="1"/>
        <v>89</v>
      </c>
      <c r="E17" s="2">
        <v>64</v>
      </c>
      <c r="F17" s="13" t="str">
        <f t="shared" si="2"/>
        <v/>
      </c>
      <c r="G17" s="15"/>
      <c r="H17" s="14" t="str">
        <f t="shared" si="3"/>
        <v/>
      </c>
    </row>
    <row r="18" spans="1:8" ht="46.9" customHeight="1" x14ac:dyDescent="0.25">
      <c r="A18" s="2">
        <v>15</v>
      </c>
      <c r="B18" s="13" t="str">
        <f t="shared" si="0"/>
        <v>【NISDA】韌系列 TypeC TPE鋁合金耐折線(黑/白) 120cm</v>
      </c>
      <c r="C18" s="15"/>
      <c r="D18" s="14">
        <f t="shared" si="1"/>
        <v>89</v>
      </c>
      <c r="E18" s="2">
        <v>65</v>
      </c>
      <c r="F18" s="13" t="str">
        <f t="shared" si="2"/>
        <v/>
      </c>
      <c r="G18" s="15"/>
      <c r="H18" s="14" t="str">
        <f t="shared" si="3"/>
        <v/>
      </c>
    </row>
    <row r="19" spans="1:8" ht="46.9" customHeight="1" x14ac:dyDescent="0.25">
      <c r="A19" s="2">
        <v>16</v>
      </c>
      <c r="B19" s="13" t="str">
        <f t="shared" si="0"/>
        <v>【NISDA】韌系列 Lightning TPE鋁合金耐折線(黑/白) 120cm</v>
      </c>
      <c r="C19" s="15"/>
      <c r="D19" s="14">
        <f t="shared" si="1"/>
        <v>89</v>
      </c>
      <c r="E19" s="2">
        <v>66</v>
      </c>
      <c r="F19" s="13" t="str">
        <f t="shared" si="2"/>
        <v/>
      </c>
      <c r="G19" s="15"/>
      <c r="H19" s="14" t="str">
        <f t="shared" si="3"/>
        <v/>
      </c>
    </row>
    <row r="20" spans="1:8" ht="46.9" customHeight="1" x14ac:dyDescent="0.25">
      <c r="A20" s="2">
        <v>17</v>
      </c>
      <c r="B20" s="13" t="str">
        <f t="shared" si="0"/>
        <v>【NISDA】韌系列 MicroUSB TPE鋁合金耐折線(黑/白) 200cm</v>
      </c>
      <c r="C20" s="15"/>
      <c r="D20" s="14">
        <f t="shared" si="1"/>
        <v>99</v>
      </c>
      <c r="E20" s="2">
        <v>67</v>
      </c>
      <c r="F20" s="13" t="str">
        <f t="shared" si="2"/>
        <v/>
      </c>
      <c r="G20" s="15"/>
      <c r="H20" s="14" t="str">
        <f t="shared" si="3"/>
        <v/>
      </c>
    </row>
    <row r="21" spans="1:8" ht="46.9" customHeight="1" x14ac:dyDescent="0.25">
      <c r="A21" s="2">
        <v>18</v>
      </c>
      <c r="B21" s="13" t="str">
        <f t="shared" si="0"/>
        <v>【NISDA】韌系列 TypeC TPE鋁合金耐折線(黑/白) 200cm</v>
      </c>
      <c r="C21" s="15"/>
      <c r="D21" s="14">
        <f t="shared" si="1"/>
        <v>99</v>
      </c>
      <c r="E21" s="2">
        <v>68</v>
      </c>
      <c r="F21" s="13" t="str">
        <f t="shared" si="2"/>
        <v/>
      </c>
      <c r="G21" s="15"/>
      <c r="H21" s="14" t="str">
        <f t="shared" si="3"/>
        <v/>
      </c>
    </row>
    <row r="22" spans="1:8" ht="46.9" customHeight="1" x14ac:dyDescent="0.25">
      <c r="A22" s="2">
        <v>19</v>
      </c>
      <c r="B22" s="13" t="str">
        <f t="shared" si="0"/>
        <v>【NISDA】韌系列 Lightning TPE鋁合金耐折線(黑/白) 200cm</v>
      </c>
      <c r="C22" s="15"/>
      <c r="D22" s="14">
        <f t="shared" si="1"/>
        <v>99</v>
      </c>
      <c r="E22" s="2">
        <v>69</v>
      </c>
      <c r="F22" s="13" t="str">
        <f t="shared" si="2"/>
        <v/>
      </c>
      <c r="G22" s="15"/>
      <c r="H22" s="14" t="str">
        <f t="shared" si="3"/>
        <v/>
      </c>
    </row>
    <row r="23" spans="1:8" ht="46.9" customHeight="1" x14ac:dyDescent="0.25">
      <c r="A23" s="2">
        <v>20</v>
      </c>
      <c r="B23" s="13" t="str">
        <f t="shared" si="0"/>
        <v>【鍋寶】 數位觸控氣炸鍋 6L基本款 《2年原廠保固》限宅配</v>
      </c>
      <c r="C23" s="15"/>
      <c r="D23" s="14">
        <f t="shared" si="1"/>
        <v>2480</v>
      </c>
      <c r="E23" s="2">
        <v>70</v>
      </c>
      <c r="F23" s="13" t="str">
        <f t="shared" si="2"/>
        <v/>
      </c>
      <c r="G23" s="15"/>
      <c r="H23" s="14" t="str">
        <f t="shared" si="3"/>
        <v/>
      </c>
    </row>
    <row r="24" spans="1:8" ht="46.9" customHeight="1" x14ac:dyDescent="0.25">
      <c r="A24" s="2">
        <v>21</v>
      </c>
      <c r="B24" s="13" t="str">
        <f t="shared" si="0"/>
        <v>【鍋寶】 數位觸控氣炸鍋 7L基本款 《2年原廠保固》限宅配</v>
      </c>
      <c r="C24" s="15"/>
      <c r="D24" s="14">
        <f t="shared" si="1"/>
        <v>2680</v>
      </c>
      <c r="E24" s="2">
        <v>71</v>
      </c>
      <c r="F24" s="13" t="str">
        <f t="shared" si="2"/>
        <v/>
      </c>
      <c r="G24" s="15"/>
      <c r="H24" s="14" t="str">
        <f t="shared" si="3"/>
        <v/>
      </c>
    </row>
    <row r="25" spans="1:8" ht="46.9" customHeight="1" x14ac:dyDescent="0.25">
      <c r="A25" s="2">
        <v>22</v>
      </c>
      <c r="B25" s="13" t="str">
        <f t="shared" si="0"/>
        <v>增你強公司貨【Ultra高速卡~80Mb/s】無轉卡~SANDISK ULTRA microSDHC/microSDXC UHS-I 16G 記憶卡</v>
      </c>
      <c r="C25" s="15"/>
      <c r="D25" s="14">
        <f t="shared" si="1"/>
        <v>139</v>
      </c>
      <c r="E25" s="2">
        <v>72</v>
      </c>
      <c r="F25" s="13" t="str">
        <f t="shared" si="2"/>
        <v/>
      </c>
      <c r="G25" s="15"/>
      <c r="H25" s="14" t="str">
        <f t="shared" si="3"/>
        <v/>
      </c>
    </row>
    <row r="26" spans="1:8" ht="46.9" customHeight="1" x14ac:dyDescent="0.25">
      <c r="A26" s="2">
        <v>23</v>
      </c>
      <c r="B26" s="13" t="str">
        <f t="shared" si="0"/>
        <v>增你強公司貨【Ultra高速卡~80Mb/s】無轉卡~SANDISK ULTRA microSDHC/microSDXC UHS-I 32G 記憶卡</v>
      </c>
      <c r="C26" s="15"/>
      <c r="D26" s="14">
        <f t="shared" si="1"/>
        <v>169</v>
      </c>
      <c r="E26" s="2">
        <v>73</v>
      </c>
      <c r="F26" s="13" t="str">
        <f t="shared" si="2"/>
        <v/>
      </c>
      <c r="G26" s="15"/>
      <c r="H26" s="14" t="str">
        <f t="shared" si="3"/>
        <v/>
      </c>
    </row>
    <row r="27" spans="1:8" ht="46.9" customHeight="1" x14ac:dyDescent="0.25">
      <c r="A27" s="2">
        <v>24</v>
      </c>
      <c r="B27" s="13" t="str">
        <f t="shared" si="0"/>
        <v>增你強公司貨【Ultra高速卡~80Mb/s】無轉卡~SANDISK ULTRA microSDHC/microSDXC UHS-I 64G 記憶卡</v>
      </c>
      <c r="C27" s="15"/>
      <c r="D27" s="14">
        <f t="shared" si="1"/>
        <v>269</v>
      </c>
      <c r="E27" s="2">
        <v>74</v>
      </c>
      <c r="F27" s="13" t="str">
        <f t="shared" si="2"/>
        <v/>
      </c>
      <c r="G27" s="15"/>
      <c r="H27" s="14" t="str">
        <f t="shared" si="3"/>
        <v/>
      </c>
    </row>
    <row r="28" spans="1:8" ht="46.9" customHeight="1" x14ac:dyDescent="0.25">
      <c r="A28" s="2">
        <v>25</v>
      </c>
      <c r="B28" s="13" t="str">
        <f t="shared" si="0"/>
        <v>增你強公司貨【Ultra高速卡~100Mb/s】SanDisk Ultra microSDXC UHS-I (A1) 64GB記憶卡</v>
      </c>
      <c r="C28" s="15"/>
      <c r="D28" s="14">
        <f t="shared" si="1"/>
        <v>319</v>
      </c>
      <c r="E28" s="2">
        <v>75</v>
      </c>
      <c r="F28" s="13" t="str">
        <f t="shared" si="2"/>
        <v/>
      </c>
      <c r="G28" s="15"/>
      <c r="H28" s="14" t="str">
        <f t="shared" si="3"/>
        <v/>
      </c>
    </row>
    <row r="29" spans="1:8" ht="46.9" customHeight="1" x14ac:dyDescent="0.25">
      <c r="A29" s="2">
        <v>26</v>
      </c>
      <c r="B29" s="13" t="str">
        <f t="shared" si="0"/>
        <v>增你強公司貨【Ultra高速卡~100Mb/s】SanDisk Ultra microSDXC UHS-I (A1) 128GB記憶卡</v>
      </c>
      <c r="C29" s="15"/>
      <c r="D29" s="14">
        <f t="shared" si="1"/>
        <v>499</v>
      </c>
      <c r="E29" s="2">
        <v>76</v>
      </c>
      <c r="F29" s="13" t="str">
        <f t="shared" si="2"/>
        <v/>
      </c>
      <c r="G29" s="15"/>
      <c r="H29" s="14" t="str">
        <f t="shared" si="3"/>
        <v/>
      </c>
    </row>
    <row r="30" spans="1:8" ht="46.9" customHeight="1" x14ac:dyDescent="0.25">
      <c r="A30" s="2">
        <v>27</v>
      </c>
      <c r="B30" s="13" t="str">
        <f t="shared" si="0"/>
        <v>增你強公司貨【Ultra高速卡~100Mb/s】SanDisk MicroSD(TF)   200GB 記憶卡 SDSQUAR</v>
      </c>
      <c r="C30" s="15"/>
      <c r="D30" s="14">
        <f t="shared" si="1"/>
        <v>990</v>
      </c>
      <c r="E30" s="2">
        <v>77</v>
      </c>
      <c r="F30" s="13" t="str">
        <f t="shared" si="2"/>
        <v/>
      </c>
      <c r="G30" s="15"/>
      <c r="H30" s="14" t="str">
        <f t="shared" si="3"/>
        <v/>
      </c>
    </row>
    <row r="31" spans="1:8" ht="46.9" customHeight="1" x14ac:dyDescent="0.25">
      <c r="A31" s="2">
        <v>28</v>
      </c>
      <c r="B31" s="13" t="str">
        <f t="shared" si="0"/>
        <v>【BlueAnt】Connect 最強商務用語音聲控 藍芽耳機~A2DP/雙待機/雙麥克風</v>
      </c>
      <c r="C31" s="15"/>
      <c r="D31" s="14">
        <f t="shared" si="1"/>
        <v>1800</v>
      </c>
      <c r="E31" s="2">
        <v>78</v>
      </c>
      <c r="F31" s="13" t="str">
        <f t="shared" si="2"/>
        <v/>
      </c>
      <c r="G31" s="15"/>
      <c r="H31" s="14" t="str">
        <f t="shared" si="3"/>
        <v/>
      </c>
    </row>
    <row r="32" spans="1:8" ht="46.9" customHeight="1" x14ac:dyDescent="0.25">
      <c r="A32" s="2">
        <v>29</v>
      </c>
      <c r="B32" s="13" t="str">
        <f t="shared" si="0"/>
        <v>【NISDA】 V9 享樂系列 單耳商務藍芽耳機(白)</v>
      </c>
      <c r="C32" s="15"/>
      <c r="D32" s="14">
        <f t="shared" si="1"/>
        <v>250</v>
      </c>
      <c r="E32" s="2">
        <v>79</v>
      </c>
      <c r="F32" s="13" t="str">
        <f t="shared" si="2"/>
        <v/>
      </c>
      <c r="G32" s="15"/>
      <c r="H32" s="14" t="str">
        <f t="shared" si="3"/>
        <v/>
      </c>
    </row>
    <row r="33" spans="1:8" ht="46.9" customHeight="1" x14ac:dyDescent="0.25">
      <c r="A33" s="2">
        <v>30</v>
      </c>
      <c r="B33" s="13" t="str">
        <f t="shared" si="0"/>
        <v>【 BlackLabel】EA-80 3.5mm 鋁合金入耳式立體聲耳機(黑/白/粉)</v>
      </c>
      <c r="C33" s="15"/>
      <c r="D33" s="14">
        <f t="shared" si="1"/>
        <v>190</v>
      </c>
      <c r="E33" s="2">
        <v>80</v>
      </c>
      <c r="F33" s="13" t="str">
        <f t="shared" si="2"/>
        <v/>
      </c>
      <c r="G33" s="15"/>
      <c r="H33" s="14" t="str">
        <f t="shared" si="3"/>
        <v/>
      </c>
    </row>
    <row r="34" spans="1:8" ht="46.9" customHeight="1" x14ac:dyDescent="0.25">
      <c r="A34" s="2">
        <v>31</v>
      </c>
      <c r="B34" s="13" t="str">
        <f t="shared" si="0"/>
        <v>【 BlackLabel】EP-80 亮彩入耳式 立體聲耳機(紅/黑/藍/白)</v>
      </c>
      <c r="C34" s="15"/>
      <c r="D34" s="14">
        <f t="shared" si="1"/>
        <v>130</v>
      </c>
      <c r="E34" s="2">
        <v>81</v>
      </c>
      <c r="F34" s="13" t="str">
        <f t="shared" si="2"/>
        <v/>
      </c>
      <c r="G34" s="15"/>
      <c r="H34" s="14" t="str">
        <f t="shared" si="3"/>
        <v/>
      </c>
    </row>
    <row r="35" spans="1:8" ht="46.9" customHeight="1" x14ac:dyDescent="0.25">
      <c r="A35" s="2">
        <v>32</v>
      </c>
      <c r="B35" s="13" t="str">
        <f t="shared" si="0"/>
        <v>【iCCUPY】時尚多功能掛繩-無限頸繩(紅/黑)</v>
      </c>
      <c r="C35" s="15"/>
      <c r="D35" s="14">
        <f t="shared" si="1"/>
        <v>199</v>
      </c>
      <c r="E35" s="2">
        <v>82</v>
      </c>
      <c r="F35" s="13" t="str">
        <f t="shared" si="2"/>
        <v/>
      </c>
      <c r="G35" s="15"/>
      <c r="H35" s="14" t="str">
        <f t="shared" si="3"/>
        <v/>
      </c>
    </row>
    <row r="36" spans="1:8" ht="46.9" customHeight="1" x14ac:dyDescent="0.25">
      <c r="A36" s="2">
        <v>33</v>
      </c>
      <c r="B36" s="13" t="str">
        <f t="shared" ref="B36:B53" si="4">IF(VLOOKUP(A36,價目對照表,2,0)=0,"",VLOOKUP(A36,價目對照表,2,0))</f>
        <v>【peripower】 MT-AM07旅行用攜帶式手機架/旅行支架-黑色</v>
      </c>
      <c r="C36" s="15"/>
      <c r="D36" s="14">
        <f t="shared" ref="D36:D53" si="5">IF(VLOOKUP(A36,價目對照表,3,0)=0,"",VLOOKUP(A36,價目對照表,3,0))</f>
        <v>280</v>
      </c>
      <c r="E36" s="2">
        <v>83</v>
      </c>
      <c r="F36" s="13" t="str">
        <f t="shared" ref="F36:F53" si="6">IF(VLOOKUP(E36,價目對照表,2,0)=0,"",VLOOKUP(E36,價目對照表,2,0))</f>
        <v/>
      </c>
      <c r="G36" s="15"/>
      <c r="H36" s="14" t="str">
        <f t="shared" ref="H36:H53" si="7">IF(VLOOKUP(E36,價目對照表,3,0)=0,"",VLOOKUP(E36,價目對照表,3,0))</f>
        <v/>
      </c>
    </row>
    <row r="37" spans="1:8" ht="46.9" customHeight="1" x14ac:dyDescent="0.25">
      <c r="A37" s="2">
        <v>34</v>
      </c>
      <c r="B37" s="13" t="str">
        <f t="shared" si="4"/>
        <v>【USAMS】 時尚車上迷你方便攜帶吸塵器 手持吸塵器 車用吸塵器</v>
      </c>
      <c r="C37" s="15"/>
      <c r="D37" s="14">
        <f t="shared" si="5"/>
        <v>990</v>
      </c>
      <c r="E37" s="2">
        <v>84</v>
      </c>
      <c r="F37" s="13" t="str">
        <f t="shared" si="6"/>
        <v/>
      </c>
      <c r="G37" s="15"/>
      <c r="H37" s="14" t="str">
        <f t="shared" si="7"/>
        <v/>
      </c>
    </row>
    <row r="38" spans="1:8" ht="46.9" customHeight="1" x14ac:dyDescent="0.25">
      <c r="A38" s="2">
        <v>35</v>
      </c>
      <c r="B38" s="13" t="str">
        <f t="shared" si="4"/>
        <v>【NISDA】BS-052C 超薄鋰聚合物行動電源 5000mAh (白/黑)</v>
      </c>
      <c r="C38" s="15"/>
      <c r="D38" s="14">
        <f t="shared" si="5"/>
        <v>199</v>
      </c>
      <c r="E38" s="2">
        <v>85</v>
      </c>
      <c r="F38" s="13" t="str">
        <f t="shared" si="6"/>
        <v/>
      </c>
      <c r="G38" s="15"/>
      <c r="H38" s="14" t="str">
        <f t="shared" si="7"/>
        <v/>
      </c>
    </row>
    <row r="39" spans="1:8" ht="46.9" customHeight="1" x14ac:dyDescent="0.25">
      <c r="A39" s="2">
        <v>36</v>
      </c>
      <c r="B39" s="13" t="str">
        <f t="shared" si="4"/>
        <v>【CellEvo】日系 QC3.0 EC12000CV鋁合金行動電源 12000mAh(藍/銀灰/黑/香檳金/紅/玫瑰金/咖啡)</v>
      </c>
      <c r="C39" s="15"/>
      <c r="D39" s="14">
        <f t="shared" si="5"/>
        <v>580</v>
      </c>
      <c r="E39" s="2">
        <v>86</v>
      </c>
      <c r="F39" s="13" t="str">
        <f t="shared" si="6"/>
        <v/>
      </c>
      <c r="G39" s="15"/>
      <c r="H39" s="14" t="str">
        <f t="shared" si="7"/>
        <v/>
      </c>
    </row>
    <row r="40" spans="1:8" ht="46.9" customHeight="1" x14ac:dyDescent="0.25">
      <c r="A40" s="2">
        <v>37</v>
      </c>
      <c r="B40" s="13" t="str">
        <f t="shared" si="4"/>
        <v>MYCEII 25W 快充組 PD快速充電器＋MFi認證 USB-C to Lightning 充電傳輸線</v>
      </c>
      <c r="C40" s="15"/>
      <c r="D40" s="14">
        <f t="shared" si="5"/>
        <v>790</v>
      </c>
      <c r="E40" s="2">
        <v>87</v>
      </c>
      <c r="F40" s="13" t="str">
        <f t="shared" si="6"/>
        <v/>
      </c>
      <c r="G40" s="15"/>
      <c r="H40" s="14" t="str">
        <f t="shared" si="7"/>
        <v/>
      </c>
    </row>
    <row r="41" spans="1:8" ht="46.9" customHeight="1" x14ac:dyDescent="0.25">
      <c r="A41" s="2">
        <v>38</v>
      </c>
      <c r="B41" s="13" t="str">
        <f t="shared" si="4"/>
        <v>【NISDA】 無邊框全景式 6吋以下手機防水袋 (最高防水等級IPX8) (黑/藍/粉/綠)</v>
      </c>
      <c r="C41" s="15"/>
      <c r="D41" s="14">
        <f t="shared" si="5"/>
        <v>180</v>
      </c>
      <c r="E41" s="2">
        <v>88</v>
      </c>
      <c r="F41" s="13" t="str">
        <f t="shared" si="6"/>
        <v/>
      </c>
      <c r="G41" s="15"/>
      <c r="H41" s="14" t="str">
        <f t="shared" si="7"/>
        <v/>
      </c>
    </row>
    <row r="42" spans="1:8" ht="46.9" customHeight="1" x14ac:dyDescent="0.25">
      <c r="A42" s="2">
        <v>39</v>
      </c>
      <c r="B42" s="13" t="str">
        <f t="shared" si="4"/>
        <v>【NISDA】 漂浮氣囊款 6吋以下手機防水袋(最高防水等級IPX8) (黑/藍/桃)</v>
      </c>
      <c r="C42" s="15"/>
      <c r="D42" s="14">
        <f t="shared" si="5"/>
        <v>180</v>
      </c>
      <c r="E42" s="2">
        <v>89</v>
      </c>
      <c r="F42" s="13" t="str">
        <f t="shared" si="6"/>
        <v/>
      </c>
      <c r="G42" s="15"/>
      <c r="H42" s="14" t="str">
        <f t="shared" si="7"/>
        <v/>
      </c>
    </row>
    <row r="43" spans="1:8" ht="46.9" customHeight="1" x14ac:dyDescent="0.25">
      <c r="A43" s="2">
        <v>40</v>
      </c>
      <c r="B43" s="13" t="str">
        <f t="shared" si="4"/>
        <v>補光燈小鏡子自拍桿 自拍棒 穩定堅固</v>
      </c>
      <c r="C43" s="15"/>
      <c r="D43" s="14">
        <f t="shared" si="5"/>
        <v>290</v>
      </c>
      <c r="E43" s="2">
        <v>90</v>
      </c>
      <c r="F43" s="13" t="str">
        <f t="shared" si="6"/>
        <v/>
      </c>
      <c r="G43" s="15"/>
      <c r="H43" s="14" t="str">
        <f t="shared" si="7"/>
        <v/>
      </c>
    </row>
    <row r="44" spans="1:8" ht="46.9" customHeight="1" x14ac:dyDescent="0.25">
      <c r="A44" s="2">
        <v>41</v>
      </c>
      <c r="B44" s="13" t="str">
        <f t="shared" si="4"/>
        <v>【SEE YOU】迷你多功能藍牙喇叭藍芽拍照 可接聽電話 三合一 SP-M1 4.1</v>
      </c>
      <c r="C44" s="15"/>
      <c r="D44" s="14">
        <f t="shared" si="5"/>
        <v>290</v>
      </c>
      <c r="E44" s="2">
        <v>91</v>
      </c>
      <c r="F44" s="13" t="str">
        <f t="shared" si="6"/>
        <v/>
      </c>
      <c r="G44" s="15"/>
      <c r="H44" s="14" t="str">
        <f t="shared" si="7"/>
        <v/>
      </c>
    </row>
    <row r="45" spans="1:8" ht="46.9" customHeight="1" x14ac:dyDescent="0.25">
      <c r="A45" s="2">
        <v>42</v>
      </c>
      <c r="B45" s="13" t="str">
        <f t="shared" si="4"/>
        <v>304不鏽鋼泡麵餐碗 拉麵碗 泡麵碗 附二合一叉匙 (黑/藍/粉)</v>
      </c>
      <c r="C45" s="15"/>
      <c r="D45" s="14">
        <f t="shared" si="5"/>
        <v>79</v>
      </c>
      <c r="E45" s="2">
        <v>92</v>
      </c>
      <c r="F45" s="13" t="str">
        <f t="shared" si="6"/>
        <v/>
      </c>
      <c r="G45" s="15"/>
      <c r="H45" s="14" t="str">
        <f t="shared" si="7"/>
        <v/>
      </c>
    </row>
    <row r="46" spans="1:8" ht="46.9" customHeight="1" x14ac:dyDescent="0.25">
      <c r="A46" s="2">
        <v>43</v>
      </c>
      <c r="B46" s="13" t="str">
        <f t="shared" si="4"/>
        <v>大容量可掛式推車購物袋(1組2入)</v>
      </c>
      <c r="C46" s="15"/>
      <c r="D46" s="14">
        <f t="shared" si="5"/>
        <v>189</v>
      </c>
      <c r="E46" s="2">
        <v>93</v>
      </c>
      <c r="F46" s="13" t="str">
        <f t="shared" si="6"/>
        <v/>
      </c>
      <c r="G46" s="15"/>
      <c r="H46" s="14" t="str">
        <f t="shared" si="7"/>
        <v/>
      </c>
    </row>
    <row r="47" spans="1:8" ht="46.9" customHeight="1" x14ac:dyDescent="0.25">
      <c r="A47" s="2">
        <v>44</v>
      </c>
      <c r="B47" s="13" t="str">
        <f t="shared" si="4"/>
        <v>可掛式推車購物保冰保溫袋(內層鋁箔)</v>
      </c>
      <c r="C47" s="15"/>
      <c r="D47" s="14">
        <f t="shared" si="5"/>
        <v>99</v>
      </c>
      <c r="E47" s="2">
        <v>94</v>
      </c>
      <c r="F47" s="13" t="str">
        <f t="shared" si="6"/>
        <v/>
      </c>
      <c r="G47" s="15"/>
      <c r="H47" s="14" t="str">
        <f t="shared" si="7"/>
        <v/>
      </c>
    </row>
    <row r="48" spans="1:8" ht="46.9" customHeight="1" x14ac:dyDescent="0.25">
      <c r="A48" s="2">
        <v>45</v>
      </c>
      <c r="B48" s="13" t="str">
        <f t="shared" si="4"/>
        <v>【JFT】反重力肩帶 3D立體氣囊 旅行減負背帶 減壓抗震防滑-單肩M/一條/三排氣囊</v>
      </c>
      <c r="C48" s="15"/>
      <c r="D48" s="14">
        <f t="shared" si="5"/>
        <v>290</v>
      </c>
      <c r="E48" s="2">
        <v>95</v>
      </c>
      <c r="F48" s="13" t="str">
        <f t="shared" si="6"/>
        <v/>
      </c>
      <c r="G48" s="15"/>
      <c r="H48" s="14" t="str">
        <f t="shared" si="7"/>
        <v/>
      </c>
    </row>
    <row r="49" spans="1:8" ht="46.9" customHeight="1" x14ac:dyDescent="0.25">
      <c r="A49" s="2">
        <v>46</v>
      </c>
      <c r="B49" s="13" t="str">
        <f t="shared" si="4"/>
        <v>【JFT】反重力肩帶 3D立體氣囊 旅行減負背帶 減壓抗震防滑-雙肩S/兩條/雙排氣囊</v>
      </c>
      <c r="C49" s="15"/>
      <c r="D49" s="14">
        <f t="shared" si="5"/>
        <v>520</v>
      </c>
      <c r="E49" s="2">
        <v>96</v>
      </c>
      <c r="F49" s="13" t="str">
        <f t="shared" si="6"/>
        <v/>
      </c>
      <c r="G49" s="15"/>
      <c r="H49" s="14" t="str">
        <f t="shared" si="7"/>
        <v/>
      </c>
    </row>
    <row r="50" spans="1:8" ht="46.9" customHeight="1" x14ac:dyDescent="0.25">
      <c r="A50" s="2">
        <v>47</v>
      </c>
      <c r="B50" s="13" t="str">
        <f t="shared" si="4"/>
        <v>【JFT】反重力肩帶 3D立體氣囊 旅行減負背帶 減壓抗震防滑-雙肩M/兩條/三排氣囊</v>
      </c>
      <c r="C50" s="15"/>
      <c r="D50" s="14">
        <f t="shared" si="5"/>
        <v>520</v>
      </c>
      <c r="E50" s="2">
        <v>97</v>
      </c>
      <c r="F50" s="13" t="str">
        <f t="shared" si="6"/>
        <v/>
      </c>
      <c r="G50" s="15"/>
      <c r="H50" s="14" t="str">
        <f t="shared" si="7"/>
        <v/>
      </c>
    </row>
    <row r="51" spans="1:8" ht="46.9" customHeight="1" x14ac:dyDescent="0.25">
      <c r="A51" s="2">
        <v>48</v>
      </c>
      <c r="B51" s="13" t="str">
        <f t="shared" si="4"/>
        <v xml:space="preserve">【USAMS】 US-ZB065 桌面小夜燈風扇★ 一機兩用 ( 粉/灰白/藏藍) </v>
      </c>
      <c r="C51" s="15"/>
      <c r="D51" s="14">
        <f t="shared" si="5"/>
        <v>320</v>
      </c>
      <c r="E51" s="2">
        <v>98</v>
      </c>
      <c r="F51" s="13" t="str">
        <f t="shared" si="6"/>
        <v/>
      </c>
      <c r="G51" s="15"/>
      <c r="H51" s="14" t="str">
        <f t="shared" si="7"/>
        <v/>
      </c>
    </row>
    <row r="52" spans="1:8" ht="46.9" customHeight="1" x14ac:dyDescent="0.25">
      <c r="A52" s="2">
        <v>49</v>
      </c>
      <c r="B52" s="13" t="str">
        <f t="shared" si="4"/>
        <v>【NISDA】夜燈擺頭小電扇 耐用靜音雙馬達設計 立/夾兩用(白/粉/綠)</v>
      </c>
      <c r="C52" s="15"/>
      <c r="D52" s="14">
        <f t="shared" si="5"/>
        <v>390</v>
      </c>
      <c r="E52" s="2">
        <v>99</v>
      </c>
      <c r="F52" s="13" t="str">
        <f t="shared" si="6"/>
        <v/>
      </c>
      <c r="G52" s="15"/>
      <c r="H52" s="14" t="str">
        <f t="shared" si="7"/>
        <v/>
      </c>
    </row>
    <row r="53" spans="1:8" ht="46.9" customHeight="1" x14ac:dyDescent="0.25">
      <c r="A53" s="2">
        <v>50</v>
      </c>
      <c r="B53" s="13" t="str">
        <f t="shared" si="4"/>
        <v>【美國暢銷品牌SCOSCHE】MAGIC MOUNT 黏貼式磁鐵手機車架</v>
      </c>
      <c r="C53" s="15"/>
      <c r="D53" s="14">
        <f t="shared" si="5"/>
        <v>350</v>
      </c>
      <c r="E53" s="2">
        <v>100</v>
      </c>
      <c r="F53" s="13" t="str">
        <f t="shared" si="6"/>
        <v/>
      </c>
      <c r="G53" s="15"/>
      <c r="H53" s="14" t="str">
        <f t="shared" si="7"/>
        <v/>
      </c>
    </row>
    <row r="54" spans="1:8" ht="27.6" customHeight="1" x14ac:dyDescent="0.25">
      <c r="A54" s="45" t="s">
        <v>19</v>
      </c>
      <c r="B54" s="45"/>
      <c r="C54" s="45"/>
      <c r="D54" s="45"/>
      <c r="E54" s="45"/>
      <c r="F54" s="45"/>
      <c r="G54" s="45"/>
      <c r="H54" s="45"/>
    </row>
    <row r="55" spans="1:8" ht="15.75" x14ac:dyDescent="0.25">
      <c r="A55" s="34" t="s">
        <v>0</v>
      </c>
      <c r="B55" s="34" t="s">
        <v>1</v>
      </c>
      <c r="C55" s="34" t="s">
        <v>2</v>
      </c>
      <c r="D55" s="34" t="s">
        <v>3</v>
      </c>
      <c r="E55" s="34" t="s">
        <v>0</v>
      </c>
      <c r="F55" s="34" t="s">
        <v>1</v>
      </c>
      <c r="G55" s="34" t="s">
        <v>2</v>
      </c>
      <c r="H55" s="34" t="s">
        <v>3</v>
      </c>
    </row>
    <row r="56" spans="1:8" ht="46.9" customHeight="1" x14ac:dyDescent="0.25">
      <c r="A56" s="2">
        <v>101</v>
      </c>
      <c r="B56" s="13" t="str">
        <f t="shared" ref="B56:B87" si="8">IF(VLOOKUP(A56,價目對照表,2,0)=0,"",VLOOKUP(A56,價目對照表,2,0))</f>
        <v/>
      </c>
      <c r="C56" s="15"/>
      <c r="D56" s="14" t="str">
        <f t="shared" ref="D56:D87" si="9">IF(VLOOKUP(A56,價目對照表,3,0)=0,"",VLOOKUP(A56,價目對照表,3,0))</f>
        <v/>
      </c>
      <c r="E56" s="2">
        <v>151</v>
      </c>
      <c r="F56" s="14" t="str">
        <f t="shared" ref="F56:F87" si="10">IF(VLOOKUP(E56,價目對照表,2,0)=0,"",VLOOKUP(E56,價目對照表,2,0))</f>
        <v/>
      </c>
      <c r="G56" s="15"/>
      <c r="H56" s="14" t="str">
        <f t="shared" ref="H56:H87" si="11">IF(VLOOKUP(E56,價目對照表,3,0)=0,"",VLOOKUP(E56,價目對照表,3,0))</f>
        <v/>
      </c>
    </row>
    <row r="57" spans="1:8" ht="46.9" customHeight="1" x14ac:dyDescent="0.25">
      <c r="A57" s="2">
        <v>102</v>
      </c>
      <c r="B57" s="13" t="str">
        <f t="shared" si="8"/>
        <v/>
      </c>
      <c r="C57" s="15"/>
      <c r="D57" s="14" t="str">
        <f t="shared" si="9"/>
        <v/>
      </c>
      <c r="E57" s="2">
        <v>152</v>
      </c>
      <c r="F57" s="14" t="str">
        <f t="shared" si="10"/>
        <v/>
      </c>
      <c r="G57" s="15"/>
      <c r="H57" s="14" t="str">
        <f t="shared" si="11"/>
        <v/>
      </c>
    </row>
    <row r="58" spans="1:8" ht="46.9" customHeight="1" x14ac:dyDescent="0.25">
      <c r="A58" s="2">
        <v>103</v>
      </c>
      <c r="B58" s="13" t="str">
        <f t="shared" si="8"/>
        <v/>
      </c>
      <c r="C58" s="15"/>
      <c r="D58" s="14" t="str">
        <f t="shared" si="9"/>
        <v/>
      </c>
      <c r="E58" s="2">
        <v>153</v>
      </c>
      <c r="F58" s="14" t="str">
        <f t="shared" si="10"/>
        <v/>
      </c>
      <c r="G58" s="15"/>
      <c r="H58" s="14" t="str">
        <f t="shared" si="11"/>
        <v/>
      </c>
    </row>
    <row r="59" spans="1:8" ht="46.9" customHeight="1" x14ac:dyDescent="0.25">
      <c r="A59" s="2">
        <v>104</v>
      </c>
      <c r="B59" s="13" t="str">
        <f t="shared" si="8"/>
        <v/>
      </c>
      <c r="C59" s="15"/>
      <c r="D59" s="14" t="str">
        <f t="shared" si="9"/>
        <v/>
      </c>
      <c r="E59" s="2">
        <v>154</v>
      </c>
      <c r="F59" s="14" t="str">
        <f t="shared" si="10"/>
        <v/>
      </c>
      <c r="G59" s="15"/>
      <c r="H59" s="14" t="str">
        <f t="shared" si="11"/>
        <v/>
      </c>
    </row>
    <row r="60" spans="1:8" ht="46.9" customHeight="1" x14ac:dyDescent="0.25">
      <c r="A60" s="2">
        <v>105</v>
      </c>
      <c r="B60" s="13" t="str">
        <f t="shared" si="8"/>
        <v/>
      </c>
      <c r="C60" s="15"/>
      <c r="D60" s="14" t="str">
        <f t="shared" si="9"/>
        <v/>
      </c>
      <c r="E60" s="2">
        <v>155</v>
      </c>
      <c r="F60" s="14" t="str">
        <f t="shared" si="10"/>
        <v/>
      </c>
      <c r="G60" s="15"/>
      <c r="H60" s="14" t="str">
        <f t="shared" si="11"/>
        <v/>
      </c>
    </row>
    <row r="61" spans="1:8" ht="46.9" customHeight="1" x14ac:dyDescent="0.25">
      <c r="A61" s="2">
        <v>106</v>
      </c>
      <c r="B61" s="13" t="str">
        <f t="shared" si="8"/>
        <v/>
      </c>
      <c r="C61" s="15"/>
      <c r="D61" s="14" t="str">
        <f t="shared" si="9"/>
        <v/>
      </c>
      <c r="E61" s="2">
        <v>156</v>
      </c>
      <c r="F61" s="14" t="str">
        <f t="shared" si="10"/>
        <v/>
      </c>
      <c r="G61" s="15"/>
      <c r="H61" s="14" t="str">
        <f t="shared" si="11"/>
        <v/>
      </c>
    </row>
    <row r="62" spans="1:8" ht="46.9" customHeight="1" x14ac:dyDescent="0.25">
      <c r="A62" s="2">
        <v>107</v>
      </c>
      <c r="B62" s="13" t="str">
        <f t="shared" si="8"/>
        <v/>
      </c>
      <c r="C62" s="15"/>
      <c r="D62" s="14" t="str">
        <f t="shared" si="9"/>
        <v/>
      </c>
      <c r="E62" s="2">
        <v>157</v>
      </c>
      <c r="F62" s="14" t="str">
        <f t="shared" si="10"/>
        <v/>
      </c>
      <c r="G62" s="15"/>
      <c r="H62" s="14" t="str">
        <f t="shared" si="11"/>
        <v/>
      </c>
    </row>
    <row r="63" spans="1:8" ht="46.9" customHeight="1" x14ac:dyDescent="0.25">
      <c r="A63" s="2">
        <v>108</v>
      </c>
      <c r="B63" s="13" t="str">
        <f t="shared" si="8"/>
        <v/>
      </c>
      <c r="C63" s="15"/>
      <c r="D63" s="14" t="str">
        <f t="shared" si="9"/>
        <v/>
      </c>
      <c r="E63" s="2">
        <v>158</v>
      </c>
      <c r="F63" s="14" t="str">
        <f t="shared" si="10"/>
        <v/>
      </c>
      <c r="G63" s="15"/>
      <c r="H63" s="14" t="str">
        <f t="shared" si="11"/>
        <v/>
      </c>
    </row>
    <row r="64" spans="1:8" ht="46.9" customHeight="1" x14ac:dyDescent="0.25">
      <c r="A64" s="2">
        <v>109</v>
      </c>
      <c r="B64" s="13" t="str">
        <f t="shared" si="8"/>
        <v/>
      </c>
      <c r="C64" s="15"/>
      <c r="D64" s="14" t="str">
        <f t="shared" si="9"/>
        <v/>
      </c>
      <c r="E64" s="2">
        <v>159</v>
      </c>
      <c r="F64" s="14" t="str">
        <f t="shared" si="10"/>
        <v/>
      </c>
      <c r="G64" s="15"/>
      <c r="H64" s="14" t="str">
        <f t="shared" si="11"/>
        <v/>
      </c>
    </row>
    <row r="65" spans="1:8" ht="46.9" customHeight="1" x14ac:dyDescent="0.25">
      <c r="A65" s="2">
        <v>110</v>
      </c>
      <c r="B65" s="13" t="str">
        <f t="shared" si="8"/>
        <v/>
      </c>
      <c r="C65" s="15"/>
      <c r="D65" s="14" t="str">
        <f t="shared" si="9"/>
        <v/>
      </c>
      <c r="E65" s="2">
        <v>160</v>
      </c>
      <c r="F65" s="14" t="str">
        <f t="shared" si="10"/>
        <v/>
      </c>
      <c r="G65" s="15"/>
      <c r="H65" s="14" t="str">
        <f t="shared" si="11"/>
        <v/>
      </c>
    </row>
    <row r="66" spans="1:8" ht="46.9" customHeight="1" x14ac:dyDescent="0.25">
      <c r="A66" s="2">
        <v>111</v>
      </c>
      <c r="B66" s="13" t="str">
        <f t="shared" si="8"/>
        <v/>
      </c>
      <c r="C66" s="15"/>
      <c r="D66" s="14" t="str">
        <f t="shared" si="9"/>
        <v/>
      </c>
      <c r="E66" s="2">
        <v>161</v>
      </c>
      <c r="F66" s="14" t="str">
        <f t="shared" si="10"/>
        <v/>
      </c>
      <c r="G66" s="15"/>
      <c r="H66" s="14" t="str">
        <f t="shared" si="11"/>
        <v/>
      </c>
    </row>
    <row r="67" spans="1:8" ht="46.9" customHeight="1" x14ac:dyDescent="0.25">
      <c r="A67" s="2">
        <v>112</v>
      </c>
      <c r="B67" s="13" t="str">
        <f t="shared" si="8"/>
        <v/>
      </c>
      <c r="C67" s="15"/>
      <c r="D67" s="14" t="str">
        <f t="shared" si="9"/>
        <v/>
      </c>
      <c r="E67" s="2">
        <v>162</v>
      </c>
      <c r="F67" s="14" t="str">
        <f t="shared" si="10"/>
        <v/>
      </c>
      <c r="G67" s="15"/>
      <c r="H67" s="14" t="str">
        <f t="shared" si="11"/>
        <v/>
      </c>
    </row>
    <row r="68" spans="1:8" ht="46.9" customHeight="1" x14ac:dyDescent="0.25">
      <c r="A68" s="2">
        <v>113</v>
      </c>
      <c r="B68" s="13" t="str">
        <f t="shared" si="8"/>
        <v/>
      </c>
      <c r="C68" s="15"/>
      <c r="D68" s="14" t="str">
        <f t="shared" si="9"/>
        <v/>
      </c>
      <c r="E68" s="2">
        <v>163</v>
      </c>
      <c r="F68" s="14" t="str">
        <f t="shared" si="10"/>
        <v/>
      </c>
      <c r="G68" s="15"/>
      <c r="H68" s="14" t="str">
        <f t="shared" si="11"/>
        <v/>
      </c>
    </row>
    <row r="69" spans="1:8" ht="46.9" customHeight="1" x14ac:dyDescent="0.25">
      <c r="A69" s="2">
        <v>114</v>
      </c>
      <c r="B69" s="13" t="str">
        <f t="shared" si="8"/>
        <v/>
      </c>
      <c r="C69" s="15"/>
      <c r="D69" s="14" t="str">
        <f t="shared" si="9"/>
        <v/>
      </c>
      <c r="E69" s="2">
        <v>164</v>
      </c>
      <c r="F69" s="14" t="str">
        <f t="shared" si="10"/>
        <v/>
      </c>
      <c r="G69" s="15"/>
      <c r="H69" s="14" t="str">
        <f t="shared" si="11"/>
        <v/>
      </c>
    </row>
    <row r="70" spans="1:8" ht="46.9" customHeight="1" x14ac:dyDescent="0.25">
      <c r="A70" s="2">
        <v>115</v>
      </c>
      <c r="B70" s="13" t="str">
        <f t="shared" si="8"/>
        <v/>
      </c>
      <c r="C70" s="15"/>
      <c r="D70" s="14" t="str">
        <f t="shared" si="9"/>
        <v/>
      </c>
      <c r="E70" s="2">
        <v>165</v>
      </c>
      <c r="F70" s="14" t="str">
        <f t="shared" si="10"/>
        <v/>
      </c>
      <c r="G70" s="15"/>
      <c r="H70" s="14" t="str">
        <f t="shared" si="11"/>
        <v/>
      </c>
    </row>
    <row r="71" spans="1:8" ht="46.9" customHeight="1" x14ac:dyDescent="0.25">
      <c r="A71" s="2">
        <v>116</v>
      </c>
      <c r="B71" s="13" t="str">
        <f t="shared" si="8"/>
        <v/>
      </c>
      <c r="C71" s="15"/>
      <c r="D71" s="14" t="str">
        <f t="shared" si="9"/>
        <v/>
      </c>
      <c r="E71" s="2">
        <v>166</v>
      </c>
      <c r="F71" s="14" t="str">
        <f t="shared" si="10"/>
        <v/>
      </c>
      <c r="G71" s="15"/>
      <c r="H71" s="14" t="str">
        <f t="shared" si="11"/>
        <v/>
      </c>
    </row>
    <row r="72" spans="1:8" ht="46.9" customHeight="1" x14ac:dyDescent="0.25">
      <c r="A72" s="2">
        <v>117</v>
      </c>
      <c r="B72" s="13" t="str">
        <f t="shared" si="8"/>
        <v/>
      </c>
      <c r="C72" s="15"/>
      <c r="D72" s="14" t="str">
        <f t="shared" si="9"/>
        <v/>
      </c>
      <c r="E72" s="2">
        <v>167</v>
      </c>
      <c r="F72" s="14" t="str">
        <f t="shared" si="10"/>
        <v/>
      </c>
      <c r="G72" s="15"/>
      <c r="H72" s="14" t="str">
        <f t="shared" si="11"/>
        <v/>
      </c>
    </row>
    <row r="73" spans="1:8" ht="46.9" customHeight="1" x14ac:dyDescent="0.25">
      <c r="A73" s="2">
        <v>118</v>
      </c>
      <c r="B73" s="13" t="str">
        <f t="shared" si="8"/>
        <v/>
      </c>
      <c r="C73" s="15"/>
      <c r="D73" s="14" t="str">
        <f t="shared" si="9"/>
        <v/>
      </c>
      <c r="E73" s="2">
        <v>168</v>
      </c>
      <c r="F73" s="14" t="str">
        <f t="shared" si="10"/>
        <v/>
      </c>
      <c r="G73" s="15"/>
      <c r="H73" s="14" t="str">
        <f t="shared" si="11"/>
        <v/>
      </c>
    </row>
    <row r="74" spans="1:8" ht="46.9" customHeight="1" x14ac:dyDescent="0.25">
      <c r="A74" s="2">
        <v>119</v>
      </c>
      <c r="B74" s="13" t="str">
        <f t="shared" si="8"/>
        <v/>
      </c>
      <c r="C74" s="15"/>
      <c r="D74" s="14" t="str">
        <f t="shared" si="9"/>
        <v/>
      </c>
      <c r="E74" s="2">
        <v>169</v>
      </c>
      <c r="F74" s="14" t="str">
        <f t="shared" si="10"/>
        <v/>
      </c>
      <c r="G74" s="15"/>
      <c r="H74" s="14" t="str">
        <f t="shared" si="11"/>
        <v/>
      </c>
    </row>
    <row r="75" spans="1:8" ht="46.9" customHeight="1" x14ac:dyDescent="0.25">
      <c r="A75" s="2">
        <v>120</v>
      </c>
      <c r="B75" s="13" t="str">
        <f t="shared" si="8"/>
        <v/>
      </c>
      <c r="C75" s="15"/>
      <c r="D75" s="14" t="str">
        <f t="shared" si="9"/>
        <v/>
      </c>
      <c r="E75" s="2">
        <v>170</v>
      </c>
      <c r="F75" s="14" t="str">
        <f t="shared" si="10"/>
        <v/>
      </c>
      <c r="G75" s="15"/>
      <c r="H75" s="14" t="str">
        <f t="shared" si="11"/>
        <v/>
      </c>
    </row>
    <row r="76" spans="1:8" ht="46.9" customHeight="1" x14ac:dyDescent="0.25">
      <c r="A76" s="2">
        <v>121</v>
      </c>
      <c r="B76" s="13" t="str">
        <f t="shared" si="8"/>
        <v/>
      </c>
      <c r="C76" s="15"/>
      <c r="D76" s="14" t="str">
        <f t="shared" si="9"/>
        <v/>
      </c>
      <c r="E76" s="2">
        <v>171</v>
      </c>
      <c r="F76" s="14" t="str">
        <f t="shared" si="10"/>
        <v/>
      </c>
      <c r="G76" s="15"/>
      <c r="H76" s="14" t="str">
        <f t="shared" si="11"/>
        <v/>
      </c>
    </row>
    <row r="77" spans="1:8" ht="46.9" customHeight="1" x14ac:dyDescent="0.25">
      <c r="A77" s="2">
        <v>122</v>
      </c>
      <c r="B77" s="13" t="str">
        <f t="shared" si="8"/>
        <v/>
      </c>
      <c r="C77" s="15"/>
      <c r="D77" s="14" t="str">
        <f t="shared" si="9"/>
        <v/>
      </c>
      <c r="E77" s="2">
        <v>172</v>
      </c>
      <c r="F77" s="14" t="str">
        <f t="shared" si="10"/>
        <v/>
      </c>
      <c r="G77" s="15"/>
      <c r="H77" s="14" t="str">
        <f t="shared" si="11"/>
        <v/>
      </c>
    </row>
    <row r="78" spans="1:8" ht="46.9" customHeight="1" x14ac:dyDescent="0.25">
      <c r="A78" s="2">
        <v>123</v>
      </c>
      <c r="B78" s="13" t="str">
        <f t="shared" si="8"/>
        <v/>
      </c>
      <c r="C78" s="15"/>
      <c r="D78" s="14" t="str">
        <f t="shared" si="9"/>
        <v/>
      </c>
      <c r="E78" s="2">
        <v>173</v>
      </c>
      <c r="F78" s="14" t="str">
        <f t="shared" si="10"/>
        <v/>
      </c>
      <c r="G78" s="15"/>
      <c r="H78" s="14" t="str">
        <f t="shared" si="11"/>
        <v/>
      </c>
    </row>
    <row r="79" spans="1:8" ht="46.9" customHeight="1" x14ac:dyDescent="0.25">
      <c r="A79" s="2">
        <v>124</v>
      </c>
      <c r="B79" s="13" t="str">
        <f t="shared" si="8"/>
        <v/>
      </c>
      <c r="C79" s="15"/>
      <c r="D79" s="14" t="str">
        <f t="shared" si="9"/>
        <v/>
      </c>
      <c r="E79" s="2">
        <v>174</v>
      </c>
      <c r="F79" s="14" t="str">
        <f t="shared" si="10"/>
        <v/>
      </c>
      <c r="G79" s="15"/>
      <c r="H79" s="14" t="str">
        <f t="shared" si="11"/>
        <v/>
      </c>
    </row>
    <row r="80" spans="1:8" ht="46.9" customHeight="1" x14ac:dyDescent="0.25">
      <c r="A80" s="2">
        <v>125</v>
      </c>
      <c r="B80" s="13" t="str">
        <f t="shared" si="8"/>
        <v/>
      </c>
      <c r="C80" s="15"/>
      <c r="D80" s="14" t="str">
        <f t="shared" si="9"/>
        <v/>
      </c>
      <c r="E80" s="2">
        <v>175</v>
      </c>
      <c r="F80" s="14" t="str">
        <f t="shared" si="10"/>
        <v/>
      </c>
      <c r="G80" s="15"/>
      <c r="H80" s="14" t="str">
        <f t="shared" si="11"/>
        <v/>
      </c>
    </row>
    <row r="81" spans="1:8" ht="46.9" customHeight="1" x14ac:dyDescent="0.25">
      <c r="A81" s="2">
        <v>126</v>
      </c>
      <c r="B81" s="13" t="str">
        <f t="shared" si="8"/>
        <v/>
      </c>
      <c r="C81" s="15"/>
      <c r="D81" s="14" t="str">
        <f t="shared" si="9"/>
        <v/>
      </c>
      <c r="E81" s="2">
        <v>176</v>
      </c>
      <c r="F81" s="14" t="str">
        <f t="shared" si="10"/>
        <v/>
      </c>
      <c r="G81" s="15"/>
      <c r="H81" s="14" t="str">
        <f t="shared" si="11"/>
        <v/>
      </c>
    </row>
    <row r="82" spans="1:8" ht="46.9" customHeight="1" x14ac:dyDescent="0.25">
      <c r="A82" s="2">
        <v>127</v>
      </c>
      <c r="B82" s="13" t="str">
        <f t="shared" si="8"/>
        <v/>
      </c>
      <c r="C82" s="15"/>
      <c r="D82" s="14" t="str">
        <f t="shared" si="9"/>
        <v/>
      </c>
      <c r="E82" s="2">
        <v>177</v>
      </c>
      <c r="F82" s="14" t="str">
        <f t="shared" si="10"/>
        <v/>
      </c>
      <c r="G82" s="15"/>
      <c r="H82" s="14" t="str">
        <f t="shared" si="11"/>
        <v/>
      </c>
    </row>
    <row r="83" spans="1:8" ht="46.9" customHeight="1" x14ac:dyDescent="0.25">
      <c r="A83" s="2">
        <v>128</v>
      </c>
      <c r="B83" s="13" t="str">
        <f t="shared" si="8"/>
        <v/>
      </c>
      <c r="C83" s="15"/>
      <c r="D83" s="14" t="str">
        <f t="shared" si="9"/>
        <v/>
      </c>
      <c r="E83" s="2">
        <v>178</v>
      </c>
      <c r="F83" s="14" t="str">
        <f t="shared" si="10"/>
        <v/>
      </c>
      <c r="G83" s="15"/>
      <c r="H83" s="14" t="str">
        <f t="shared" si="11"/>
        <v/>
      </c>
    </row>
    <row r="84" spans="1:8" ht="46.9" customHeight="1" x14ac:dyDescent="0.25">
      <c r="A84" s="2">
        <v>129</v>
      </c>
      <c r="B84" s="13" t="str">
        <f t="shared" si="8"/>
        <v/>
      </c>
      <c r="C84" s="15"/>
      <c r="D84" s="14" t="str">
        <f t="shared" si="9"/>
        <v/>
      </c>
      <c r="E84" s="2">
        <v>179</v>
      </c>
      <c r="F84" s="14" t="str">
        <f t="shared" si="10"/>
        <v/>
      </c>
      <c r="G84" s="15"/>
      <c r="H84" s="14" t="str">
        <f t="shared" si="11"/>
        <v/>
      </c>
    </row>
    <row r="85" spans="1:8" ht="46.9" customHeight="1" x14ac:dyDescent="0.25">
      <c r="A85" s="2">
        <v>130</v>
      </c>
      <c r="B85" s="13" t="str">
        <f t="shared" si="8"/>
        <v/>
      </c>
      <c r="C85" s="15"/>
      <c r="D85" s="14" t="str">
        <f t="shared" si="9"/>
        <v/>
      </c>
      <c r="E85" s="2">
        <v>180</v>
      </c>
      <c r="F85" s="14" t="str">
        <f t="shared" si="10"/>
        <v/>
      </c>
      <c r="G85" s="15"/>
      <c r="H85" s="14" t="str">
        <f t="shared" si="11"/>
        <v/>
      </c>
    </row>
    <row r="86" spans="1:8" ht="46.9" customHeight="1" x14ac:dyDescent="0.25">
      <c r="A86" s="2">
        <v>131</v>
      </c>
      <c r="B86" s="13" t="str">
        <f t="shared" si="8"/>
        <v/>
      </c>
      <c r="C86" s="15"/>
      <c r="D86" s="14" t="str">
        <f t="shared" si="9"/>
        <v/>
      </c>
      <c r="E86" s="2">
        <v>181</v>
      </c>
      <c r="F86" s="14" t="str">
        <f t="shared" si="10"/>
        <v/>
      </c>
      <c r="G86" s="15"/>
      <c r="H86" s="14" t="str">
        <f t="shared" si="11"/>
        <v/>
      </c>
    </row>
    <row r="87" spans="1:8" ht="46.9" customHeight="1" x14ac:dyDescent="0.25">
      <c r="A87" s="2">
        <v>132</v>
      </c>
      <c r="B87" s="13" t="str">
        <f t="shared" si="8"/>
        <v/>
      </c>
      <c r="C87" s="15"/>
      <c r="D87" s="14" t="str">
        <f t="shared" si="9"/>
        <v/>
      </c>
      <c r="E87" s="2">
        <v>182</v>
      </c>
      <c r="F87" s="14" t="str">
        <f t="shared" si="10"/>
        <v/>
      </c>
      <c r="G87" s="15"/>
      <c r="H87" s="14" t="str">
        <f t="shared" si="11"/>
        <v/>
      </c>
    </row>
    <row r="88" spans="1:8" ht="46.9" customHeight="1" x14ac:dyDescent="0.25">
      <c r="A88" s="2">
        <v>133</v>
      </c>
      <c r="B88" s="13" t="str">
        <f t="shared" ref="B88:B105" si="12">IF(VLOOKUP(A88,價目對照表,2,0)=0,"",VLOOKUP(A88,價目對照表,2,0))</f>
        <v/>
      </c>
      <c r="C88" s="15"/>
      <c r="D88" s="14" t="str">
        <f t="shared" ref="D88:D105" si="13">IF(VLOOKUP(A88,價目對照表,3,0)=0,"",VLOOKUP(A88,價目對照表,3,0))</f>
        <v/>
      </c>
      <c r="E88" s="2">
        <v>183</v>
      </c>
      <c r="F88" s="14" t="str">
        <f t="shared" ref="F88:F105" si="14">IF(VLOOKUP(E88,價目對照表,2,0)=0,"",VLOOKUP(E88,價目對照表,2,0))</f>
        <v/>
      </c>
      <c r="G88" s="15"/>
      <c r="H88" s="14" t="str">
        <f t="shared" ref="H88:H105" si="15">IF(VLOOKUP(E88,價目對照表,3,0)=0,"",VLOOKUP(E88,價目對照表,3,0))</f>
        <v/>
      </c>
    </row>
    <row r="89" spans="1:8" ht="46.9" customHeight="1" x14ac:dyDescent="0.25">
      <c r="A89" s="2">
        <v>134</v>
      </c>
      <c r="B89" s="13" t="str">
        <f t="shared" si="12"/>
        <v/>
      </c>
      <c r="C89" s="15"/>
      <c r="D89" s="14" t="str">
        <f t="shared" si="13"/>
        <v/>
      </c>
      <c r="E89" s="2">
        <v>184</v>
      </c>
      <c r="F89" s="14" t="str">
        <f t="shared" si="14"/>
        <v/>
      </c>
      <c r="G89" s="15"/>
      <c r="H89" s="14" t="str">
        <f t="shared" si="15"/>
        <v/>
      </c>
    </row>
    <row r="90" spans="1:8" ht="46.9" customHeight="1" x14ac:dyDescent="0.25">
      <c r="A90" s="2">
        <v>135</v>
      </c>
      <c r="B90" s="13" t="str">
        <f t="shared" si="12"/>
        <v/>
      </c>
      <c r="C90" s="15"/>
      <c r="D90" s="14" t="str">
        <f t="shared" si="13"/>
        <v/>
      </c>
      <c r="E90" s="2">
        <v>185</v>
      </c>
      <c r="F90" s="14" t="str">
        <f t="shared" si="14"/>
        <v/>
      </c>
      <c r="G90" s="15"/>
      <c r="H90" s="14" t="str">
        <f t="shared" si="15"/>
        <v/>
      </c>
    </row>
    <row r="91" spans="1:8" ht="46.9" customHeight="1" x14ac:dyDescent="0.25">
      <c r="A91" s="2">
        <v>136</v>
      </c>
      <c r="B91" s="13" t="str">
        <f t="shared" si="12"/>
        <v/>
      </c>
      <c r="C91" s="15"/>
      <c r="D91" s="14" t="str">
        <f t="shared" si="13"/>
        <v/>
      </c>
      <c r="E91" s="2">
        <v>186</v>
      </c>
      <c r="F91" s="14" t="str">
        <f t="shared" si="14"/>
        <v/>
      </c>
      <c r="G91" s="15"/>
      <c r="H91" s="14" t="str">
        <f t="shared" si="15"/>
        <v/>
      </c>
    </row>
    <row r="92" spans="1:8" ht="46.9" customHeight="1" x14ac:dyDescent="0.25">
      <c r="A92" s="2">
        <v>137</v>
      </c>
      <c r="B92" s="13" t="str">
        <f t="shared" si="12"/>
        <v/>
      </c>
      <c r="C92" s="15"/>
      <c r="D92" s="14" t="str">
        <f t="shared" si="13"/>
        <v/>
      </c>
      <c r="E92" s="2">
        <v>187</v>
      </c>
      <c r="F92" s="14" t="str">
        <f t="shared" si="14"/>
        <v/>
      </c>
      <c r="G92" s="15"/>
      <c r="H92" s="14" t="str">
        <f t="shared" si="15"/>
        <v/>
      </c>
    </row>
    <row r="93" spans="1:8" ht="46.9" customHeight="1" x14ac:dyDescent="0.25">
      <c r="A93" s="2">
        <v>138</v>
      </c>
      <c r="B93" s="13" t="str">
        <f t="shared" si="12"/>
        <v/>
      </c>
      <c r="C93" s="15"/>
      <c r="D93" s="14" t="str">
        <f t="shared" si="13"/>
        <v/>
      </c>
      <c r="E93" s="2">
        <v>188</v>
      </c>
      <c r="F93" s="14" t="str">
        <f t="shared" si="14"/>
        <v/>
      </c>
      <c r="G93" s="15"/>
      <c r="H93" s="14" t="str">
        <f t="shared" si="15"/>
        <v/>
      </c>
    </row>
    <row r="94" spans="1:8" ht="46.9" customHeight="1" x14ac:dyDescent="0.25">
      <c r="A94" s="2">
        <v>139</v>
      </c>
      <c r="B94" s="13" t="str">
        <f t="shared" si="12"/>
        <v/>
      </c>
      <c r="C94" s="15"/>
      <c r="D94" s="14" t="str">
        <f t="shared" si="13"/>
        <v/>
      </c>
      <c r="E94" s="2">
        <v>189</v>
      </c>
      <c r="F94" s="14" t="str">
        <f t="shared" si="14"/>
        <v/>
      </c>
      <c r="G94" s="15"/>
      <c r="H94" s="14" t="str">
        <f t="shared" si="15"/>
        <v/>
      </c>
    </row>
    <row r="95" spans="1:8" ht="46.9" customHeight="1" x14ac:dyDescent="0.25">
      <c r="A95" s="2">
        <v>140</v>
      </c>
      <c r="B95" s="13" t="str">
        <f t="shared" si="12"/>
        <v/>
      </c>
      <c r="C95" s="15"/>
      <c r="D95" s="14" t="str">
        <f t="shared" si="13"/>
        <v/>
      </c>
      <c r="E95" s="2">
        <v>190</v>
      </c>
      <c r="F95" s="14" t="str">
        <f t="shared" si="14"/>
        <v/>
      </c>
      <c r="G95" s="15"/>
      <c r="H95" s="14" t="str">
        <f t="shared" si="15"/>
        <v/>
      </c>
    </row>
    <row r="96" spans="1:8" ht="46.9" customHeight="1" x14ac:dyDescent="0.25">
      <c r="A96" s="2">
        <v>141</v>
      </c>
      <c r="B96" s="13" t="str">
        <f t="shared" si="12"/>
        <v/>
      </c>
      <c r="C96" s="15"/>
      <c r="D96" s="14" t="str">
        <f t="shared" si="13"/>
        <v/>
      </c>
      <c r="E96" s="2">
        <v>191</v>
      </c>
      <c r="F96" s="14" t="str">
        <f t="shared" si="14"/>
        <v/>
      </c>
      <c r="G96" s="15"/>
      <c r="H96" s="14" t="str">
        <f t="shared" si="15"/>
        <v/>
      </c>
    </row>
    <row r="97" spans="1:8" ht="46.9" customHeight="1" x14ac:dyDescent="0.25">
      <c r="A97" s="2">
        <v>142</v>
      </c>
      <c r="B97" s="13" t="str">
        <f t="shared" si="12"/>
        <v/>
      </c>
      <c r="C97" s="15"/>
      <c r="D97" s="14" t="str">
        <f t="shared" si="13"/>
        <v/>
      </c>
      <c r="E97" s="2">
        <v>192</v>
      </c>
      <c r="F97" s="14" t="str">
        <f t="shared" si="14"/>
        <v/>
      </c>
      <c r="G97" s="15"/>
      <c r="H97" s="14" t="str">
        <f t="shared" si="15"/>
        <v/>
      </c>
    </row>
    <row r="98" spans="1:8" ht="46.9" customHeight="1" x14ac:dyDescent="0.25">
      <c r="A98" s="2">
        <v>143</v>
      </c>
      <c r="B98" s="13" t="str">
        <f t="shared" si="12"/>
        <v/>
      </c>
      <c r="C98" s="15"/>
      <c r="D98" s="14" t="str">
        <f t="shared" si="13"/>
        <v/>
      </c>
      <c r="E98" s="2">
        <v>193</v>
      </c>
      <c r="F98" s="14" t="str">
        <f t="shared" si="14"/>
        <v/>
      </c>
      <c r="G98" s="15"/>
      <c r="H98" s="14" t="str">
        <f t="shared" si="15"/>
        <v/>
      </c>
    </row>
    <row r="99" spans="1:8" ht="46.9" customHeight="1" x14ac:dyDescent="0.25">
      <c r="A99" s="2">
        <v>144</v>
      </c>
      <c r="B99" s="13" t="str">
        <f t="shared" si="12"/>
        <v/>
      </c>
      <c r="C99" s="15"/>
      <c r="D99" s="14" t="str">
        <f t="shared" si="13"/>
        <v/>
      </c>
      <c r="E99" s="2">
        <v>194</v>
      </c>
      <c r="F99" s="14" t="str">
        <f t="shared" si="14"/>
        <v/>
      </c>
      <c r="G99" s="15"/>
      <c r="H99" s="14" t="str">
        <f t="shared" si="15"/>
        <v/>
      </c>
    </row>
    <row r="100" spans="1:8" ht="46.9" customHeight="1" x14ac:dyDescent="0.25">
      <c r="A100" s="2">
        <v>145</v>
      </c>
      <c r="B100" s="13" t="str">
        <f t="shared" si="12"/>
        <v/>
      </c>
      <c r="C100" s="15"/>
      <c r="D100" s="14" t="str">
        <f t="shared" si="13"/>
        <v/>
      </c>
      <c r="E100" s="2">
        <v>195</v>
      </c>
      <c r="F100" s="14" t="str">
        <f t="shared" si="14"/>
        <v/>
      </c>
      <c r="G100" s="15"/>
      <c r="H100" s="14" t="str">
        <f t="shared" si="15"/>
        <v/>
      </c>
    </row>
    <row r="101" spans="1:8" ht="46.9" customHeight="1" x14ac:dyDescent="0.25">
      <c r="A101" s="2">
        <v>146</v>
      </c>
      <c r="B101" s="13" t="str">
        <f t="shared" si="12"/>
        <v/>
      </c>
      <c r="C101" s="15"/>
      <c r="D101" s="14" t="str">
        <f t="shared" si="13"/>
        <v/>
      </c>
      <c r="E101" s="2">
        <v>196</v>
      </c>
      <c r="F101" s="14" t="str">
        <f t="shared" si="14"/>
        <v/>
      </c>
      <c r="G101" s="15"/>
      <c r="H101" s="14" t="str">
        <f t="shared" si="15"/>
        <v/>
      </c>
    </row>
    <row r="102" spans="1:8" ht="46.9" customHeight="1" x14ac:dyDescent="0.25">
      <c r="A102" s="2">
        <v>147</v>
      </c>
      <c r="B102" s="13" t="str">
        <f t="shared" si="12"/>
        <v/>
      </c>
      <c r="C102" s="15"/>
      <c r="D102" s="14" t="str">
        <f t="shared" si="13"/>
        <v/>
      </c>
      <c r="E102" s="2">
        <v>197</v>
      </c>
      <c r="F102" s="14" t="str">
        <f t="shared" si="14"/>
        <v/>
      </c>
      <c r="G102" s="15"/>
      <c r="H102" s="14" t="str">
        <f t="shared" si="15"/>
        <v/>
      </c>
    </row>
    <row r="103" spans="1:8" ht="46.9" customHeight="1" x14ac:dyDescent="0.25">
      <c r="A103" s="2">
        <v>148</v>
      </c>
      <c r="B103" s="13" t="str">
        <f t="shared" si="12"/>
        <v/>
      </c>
      <c r="C103" s="15"/>
      <c r="D103" s="14" t="str">
        <f t="shared" si="13"/>
        <v/>
      </c>
      <c r="E103" s="2">
        <v>198</v>
      </c>
      <c r="F103" s="14" t="str">
        <f t="shared" si="14"/>
        <v/>
      </c>
      <c r="G103" s="15"/>
      <c r="H103" s="14" t="str">
        <f t="shared" si="15"/>
        <v/>
      </c>
    </row>
    <row r="104" spans="1:8" ht="46.9" customHeight="1" x14ac:dyDescent="0.25">
      <c r="A104" s="2">
        <v>149</v>
      </c>
      <c r="B104" s="13" t="str">
        <f t="shared" si="12"/>
        <v/>
      </c>
      <c r="C104" s="15"/>
      <c r="D104" s="14" t="str">
        <f t="shared" si="13"/>
        <v/>
      </c>
      <c r="E104" s="2">
        <v>199</v>
      </c>
      <c r="F104" s="14" t="str">
        <f t="shared" si="14"/>
        <v/>
      </c>
      <c r="G104" s="15"/>
      <c r="H104" s="14" t="str">
        <f t="shared" si="15"/>
        <v/>
      </c>
    </row>
    <row r="105" spans="1:8" ht="46.9" customHeight="1" x14ac:dyDescent="0.25">
      <c r="A105" s="2">
        <v>150</v>
      </c>
      <c r="B105" s="13" t="str">
        <f t="shared" si="12"/>
        <v/>
      </c>
      <c r="C105" s="15"/>
      <c r="D105" s="14" t="str">
        <f t="shared" si="13"/>
        <v/>
      </c>
      <c r="E105" s="2">
        <v>200</v>
      </c>
      <c r="F105" s="14" t="str">
        <f t="shared" si="14"/>
        <v/>
      </c>
      <c r="G105" s="15"/>
      <c r="H105" s="14" t="str">
        <f t="shared" si="15"/>
        <v/>
      </c>
    </row>
    <row r="106" spans="1:8" ht="27.6" customHeight="1" x14ac:dyDescent="0.25">
      <c r="A106" s="46" t="s">
        <v>20</v>
      </c>
      <c r="B106" s="46"/>
      <c r="C106" s="46"/>
      <c r="D106" s="46"/>
      <c r="E106" s="46"/>
      <c r="F106" s="46"/>
      <c r="G106" s="46"/>
      <c r="H106" s="46"/>
    </row>
    <row r="107" spans="1:8" ht="15.75" x14ac:dyDescent="0.25">
      <c r="A107" s="34" t="s">
        <v>0</v>
      </c>
      <c r="B107" s="34" t="s">
        <v>1</v>
      </c>
      <c r="C107" s="34" t="s">
        <v>2</v>
      </c>
      <c r="D107" s="34" t="s">
        <v>3</v>
      </c>
      <c r="E107" s="34" t="s">
        <v>0</v>
      </c>
      <c r="F107" s="34" t="s">
        <v>1</v>
      </c>
      <c r="G107" s="34" t="s">
        <v>2</v>
      </c>
      <c r="H107" s="34" t="s">
        <v>3</v>
      </c>
    </row>
    <row r="108" spans="1:8" ht="46.9" customHeight="1" x14ac:dyDescent="0.25">
      <c r="A108" s="2">
        <v>201</v>
      </c>
      <c r="B108" s="13" t="str">
        <f t="shared" ref="B108:B139" si="16">IF(VLOOKUP(A108,價目對照表,2,0)=0,"",VLOOKUP(A108,價目對照表,2,0))</f>
        <v/>
      </c>
      <c r="C108" s="15"/>
      <c r="D108" s="14" t="str">
        <f t="shared" ref="D108:D139" si="17">IF(VLOOKUP(A108,價目對照表,3,0)=0,"",VLOOKUP(A108,價目對照表,3,0))</f>
        <v/>
      </c>
      <c r="E108" s="2">
        <v>251</v>
      </c>
      <c r="F108" s="14" t="str">
        <f t="shared" ref="F108:F139" si="18">IF(VLOOKUP(E108,價目對照表,2,0)=0,"",VLOOKUP(E108,價目對照表,2,0))</f>
        <v/>
      </c>
      <c r="G108" s="15"/>
      <c r="H108" s="14" t="str">
        <f t="shared" ref="H108:H139" si="19">IF(VLOOKUP(E108,價目對照表,3,0)=0,"",VLOOKUP(E108,價目對照表,3,0))</f>
        <v/>
      </c>
    </row>
    <row r="109" spans="1:8" ht="46.9" customHeight="1" x14ac:dyDescent="0.25">
      <c r="A109" s="2">
        <v>202</v>
      </c>
      <c r="B109" s="13" t="str">
        <f t="shared" si="16"/>
        <v/>
      </c>
      <c r="C109" s="15"/>
      <c r="D109" s="14" t="str">
        <f t="shared" si="17"/>
        <v/>
      </c>
      <c r="E109" s="2">
        <v>252</v>
      </c>
      <c r="F109" s="14" t="str">
        <f t="shared" si="18"/>
        <v/>
      </c>
      <c r="G109" s="15"/>
      <c r="H109" s="14" t="str">
        <f t="shared" si="19"/>
        <v/>
      </c>
    </row>
    <row r="110" spans="1:8" ht="46.9" customHeight="1" x14ac:dyDescent="0.25">
      <c r="A110" s="2">
        <v>203</v>
      </c>
      <c r="B110" s="13" t="str">
        <f t="shared" si="16"/>
        <v/>
      </c>
      <c r="C110" s="15"/>
      <c r="D110" s="14" t="str">
        <f t="shared" si="17"/>
        <v/>
      </c>
      <c r="E110" s="2">
        <v>253</v>
      </c>
      <c r="F110" s="14" t="str">
        <f t="shared" si="18"/>
        <v/>
      </c>
      <c r="G110" s="15"/>
      <c r="H110" s="14" t="str">
        <f t="shared" si="19"/>
        <v/>
      </c>
    </row>
    <row r="111" spans="1:8" ht="46.9" customHeight="1" x14ac:dyDescent="0.25">
      <c r="A111" s="2">
        <v>204</v>
      </c>
      <c r="B111" s="13" t="str">
        <f t="shared" si="16"/>
        <v/>
      </c>
      <c r="C111" s="15"/>
      <c r="D111" s="14" t="str">
        <f t="shared" si="17"/>
        <v/>
      </c>
      <c r="E111" s="2">
        <v>254</v>
      </c>
      <c r="F111" s="14" t="str">
        <f t="shared" si="18"/>
        <v/>
      </c>
      <c r="G111" s="15"/>
      <c r="H111" s="14" t="str">
        <f t="shared" si="19"/>
        <v/>
      </c>
    </row>
    <row r="112" spans="1:8" ht="46.9" customHeight="1" x14ac:dyDescent="0.25">
      <c r="A112" s="2">
        <v>205</v>
      </c>
      <c r="B112" s="13" t="str">
        <f t="shared" si="16"/>
        <v/>
      </c>
      <c r="C112" s="15"/>
      <c r="D112" s="14" t="str">
        <f t="shared" si="17"/>
        <v/>
      </c>
      <c r="E112" s="2">
        <v>255</v>
      </c>
      <c r="F112" s="14" t="str">
        <f t="shared" si="18"/>
        <v/>
      </c>
      <c r="G112" s="15"/>
      <c r="H112" s="14" t="str">
        <f t="shared" si="19"/>
        <v/>
      </c>
    </row>
    <row r="113" spans="1:8" ht="46.9" customHeight="1" x14ac:dyDescent="0.25">
      <c r="A113" s="2">
        <v>206</v>
      </c>
      <c r="B113" s="13" t="str">
        <f t="shared" si="16"/>
        <v/>
      </c>
      <c r="C113" s="15"/>
      <c r="D113" s="14" t="str">
        <f t="shared" si="17"/>
        <v/>
      </c>
      <c r="E113" s="2">
        <v>256</v>
      </c>
      <c r="F113" s="14" t="str">
        <f t="shared" si="18"/>
        <v/>
      </c>
      <c r="G113" s="15"/>
      <c r="H113" s="14" t="str">
        <f t="shared" si="19"/>
        <v/>
      </c>
    </row>
    <row r="114" spans="1:8" ht="46.9" customHeight="1" x14ac:dyDescent="0.25">
      <c r="A114" s="2">
        <v>207</v>
      </c>
      <c r="B114" s="13" t="str">
        <f t="shared" si="16"/>
        <v/>
      </c>
      <c r="C114" s="15"/>
      <c r="D114" s="14" t="str">
        <f t="shared" si="17"/>
        <v/>
      </c>
      <c r="E114" s="2">
        <v>257</v>
      </c>
      <c r="F114" s="14" t="str">
        <f t="shared" si="18"/>
        <v/>
      </c>
      <c r="G114" s="15"/>
      <c r="H114" s="14" t="str">
        <f t="shared" si="19"/>
        <v/>
      </c>
    </row>
    <row r="115" spans="1:8" ht="46.9" customHeight="1" x14ac:dyDescent="0.25">
      <c r="A115" s="2">
        <v>208</v>
      </c>
      <c r="B115" s="13" t="str">
        <f t="shared" si="16"/>
        <v/>
      </c>
      <c r="C115" s="15"/>
      <c r="D115" s="14" t="str">
        <f t="shared" si="17"/>
        <v/>
      </c>
      <c r="E115" s="2">
        <v>258</v>
      </c>
      <c r="F115" s="14" t="str">
        <f t="shared" si="18"/>
        <v/>
      </c>
      <c r="G115" s="15"/>
      <c r="H115" s="14" t="str">
        <f t="shared" si="19"/>
        <v/>
      </c>
    </row>
    <row r="116" spans="1:8" ht="46.9" customHeight="1" x14ac:dyDescent="0.25">
      <c r="A116" s="2">
        <v>209</v>
      </c>
      <c r="B116" s="13" t="str">
        <f t="shared" si="16"/>
        <v/>
      </c>
      <c r="C116" s="15"/>
      <c r="D116" s="14" t="str">
        <f t="shared" si="17"/>
        <v/>
      </c>
      <c r="E116" s="2">
        <v>259</v>
      </c>
      <c r="F116" s="14" t="str">
        <f t="shared" si="18"/>
        <v/>
      </c>
      <c r="G116" s="15"/>
      <c r="H116" s="14" t="str">
        <f t="shared" si="19"/>
        <v/>
      </c>
    </row>
    <row r="117" spans="1:8" ht="46.9" customHeight="1" x14ac:dyDescent="0.25">
      <c r="A117" s="2">
        <v>210</v>
      </c>
      <c r="B117" s="13" t="str">
        <f t="shared" si="16"/>
        <v/>
      </c>
      <c r="C117" s="15"/>
      <c r="D117" s="14" t="str">
        <f t="shared" si="17"/>
        <v/>
      </c>
      <c r="E117" s="2">
        <v>260</v>
      </c>
      <c r="F117" s="14" t="str">
        <f t="shared" si="18"/>
        <v/>
      </c>
      <c r="G117" s="15"/>
      <c r="H117" s="14" t="str">
        <f t="shared" si="19"/>
        <v/>
      </c>
    </row>
    <row r="118" spans="1:8" ht="46.9" customHeight="1" x14ac:dyDescent="0.25">
      <c r="A118" s="2">
        <v>211</v>
      </c>
      <c r="B118" s="13" t="str">
        <f t="shared" si="16"/>
        <v/>
      </c>
      <c r="C118" s="15"/>
      <c r="D118" s="14" t="str">
        <f t="shared" si="17"/>
        <v/>
      </c>
      <c r="E118" s="2">
        <v>261</v>
      </c>
      <c r="F118" s="14" t="str">
        <f t="shared" si="18"/>
        <v/>
      </c>
      <c r="G118" s="15"/>
      <c r="H118" s="14" t="str">
        <f t="shared" si="19"/>
        <v/>
      </c>
    </row>
    <row r="119" spans="1:8" ht="46.9" customHeight="1" x14ac:dyDescent="0.25">
      <c r="A119" s="2">
        <v>212</v>
      </c>
      <c r="B119" s="13" t="str">
        <f t="shared" si="16"/>
        <v/>
      </c>
      <c r="C119" s="15"/>
      <c r="D119" s="14" t="str">
        <f t="shared" si="17"/>
        <v/>
      </c>
      <c r="E119" s="2">
        <v>262</v>
      </c>
      <c r="F119" s="14" t="str">
        <f t="shared" si="18"/>
        <v/>
      </c>
      <c r="G119" s="15"/>
      <c r="H119" s="14" t="str">
        <f t="shared" si="19"/>
        <v/>
      </c>
    </row>
    <row r="120" spans="1:8" ht="46.9" customHeight="1" x14ac:dyDescent="0.25">
      <c r="A120" s="2">
        <v>213</v>
      </c>
      <c r="B120" s="13" t="str">
        <f t="shared" si="16"/>
        <v/>
      </c>
      <c r="C120" s="15"/>
      <c r="D120" s="14" t="str">
        <f t="shared" si="17"/>
        <v/>
      </c>
      <c r="E120" s="2">
        <v>263</v>
      </c>
      <c r="F120" s="14" t="str">
        <f t="shared" si="18"/>
        <v/>
      </c>
      <c r="G120" s="15"/>
      <c r="H120" s="14" t="str">
        <f t="shared" si="19"/>
        <v/>
      </c>
    </row>
    <row r="121" spans="1:8" ht="46.9" customHeight="1" x14ac:dyDescent="0.25">
      <c r="A121" s="2">
        <v>214</v>
      </c>
      <c r="B121" s="13" t="str">
        <f t="shared" si="16"/>
        <v/>
      </c>
      <c r="C121" s="15"/>
      <c r="D121" s="14" t="str">
        <f t="shared" si="17"/>
        <v/>
      </c>
      <c r="E121" s="2">
        <v>264</v>
      </c>
      <c r="F121" s="14" t="str">
        <f t="shared" si="18"/>
        <v/>
      </c>
      <c r="G121" s="15"/>
      <c r="H121" s="14" t="str">
        <f t="shared" si="19"/>
        <v/>
      </c>
    </row>
    <row r="122" spans="1:8" ht="46.9" customHeight="1" x14ac:dyDescent="0.25">
      <c r="A122" s="2">
        <v>215</v>
      </c>
      <c r="B122" s="13" t="str">
        <f t="shared" si="16"/>
        <v/>
      </c>
      <c r="C122" s="15"/>
      <c r="D122" s="14" t="str">
        <f t="shared" si="17"/>
        <v/>
      </c>
      <c r="E122" s="2">
        <v>265</v>
      </c>
      <c r="F122" s="14" t="str">
        <f t="shared" si="18"/>
        <v/>
      </c>
      <c r="G122" s="15"/>
      <c r="H122" s="14" t="str">
        <f t="shared" si="19"/>
        <v/>
      </c>
    </row>
    <row r="123" spans="1:8" ht="46.9" customHeight="1" x14ac:dyDescent="0.25">
      <c r="A123" s="2">
        <v>216</v>
      </c>
      <c r="B123" s="13" t="str">
        <f t="shared" si="16"/>
        <v/>
      </c>
      <c r="C123" s="15"/>
      <c r="D123" s="14" t="str">
        <f t="shared" si="17"/>
        <v/>
      </c>
      <c r="E123" s="2">
        <v>266</v>
      </c>
      <c r="F123" s="14" t="str">
        <f t="shared" si="18"/>
        <v/>
      </c>
      <c r="G123" s="15"/>
      <c r="H123" s="14" t="str">
        <f t="shared" si="19"/>
        <v/>
      </c>
    </row>
    <row r="124" spans="1:8" ht="46.9" customHeight="1" x14ac:dyDescent="0.25">
      <c r="A124" s="2">
        <v>217</v>
      </c>
      <c r="B124" s="13" t="str">
        <f t="shared" si="16"/>
        <v/>
      </c>
      <c r="C124" s="15"/>
      <c r="D124" s="14" t="str">
        <f t="shared" si="17"/>
        <v/>
      </c>
      <c r="E124" s="2">
        <v>267</v>
      </c>
      <c r="F124" s="14" t="str">
        <f t="shared" si="18"/>
        <v/>
      </c>
      <c r="G124" s="15"/>
      <c r="H124" s="14" t="str">
        <f t="shared" si="19"/>
        <v/>
      </c>
    </row>
    <row r="125" spans="1:8" ht="46.9" customHeight="1" x14ac:dyDescent="0.25">
      <c r="A125" s="2">
        <v>218</v>
      </c>
      <c r="B125" s="13" t="str">
        <f t="shared" si="16"/>
        <v/>
      </c>
      <c r="C125" s="15"/>
      <c r="D125" s="14" t="str">
        <f t="shared" si="17"/>
        <v/>
      </c>
      <c r="E125" s="2">
        <v>268</v>
      </c>
      <c r="F125" s="14" t="str">
        <f t="shared" si="18"/>
        <v/>
      </c>
      <c r="G125" s="15"/>
      <c r="H125" s="14" t="str">
        <f t="shared" si="19"/>
        <v/>
      </c>
    </row>
    <row r="126" spans="1:8" ht="46.9" customHeight="1" x14ac:dyDescent="0.25">
      <c r="A126" s="2">
        <v>219</v>
      </c>
      <c r="B126" s="13" t="str">
        <f t="shared" si="16"/>
        <v/>
      </c>
      <c r="C126" s="15"/>
      <c r="D126" s="14" t="str">
        <f t="shared" si="17"/>
        <v/>
      </c>
      <c r="E126" s="2">
        <v>269</v>
      </c>
      <c r="F126" s="14" t="str">
        <f t="shared" si="18"/>
        <v/>
      </c>
      <c r="G126" s="15"/>
      <c r="H126" s="14" t="str">
        <f t="shared" si="19"/>
        <v/>
      </c>
    </row>
    <row r="127" spans="1:8" ht="46.9" customHeight="1" x14ac:dyDescent="0.25">
      <c r="A127" s="2">
        <v>220</v>
      </c>
      <c r="B127" s="13" t="str">
        <f t="shared" si="16"/>
        <v/>
      </c>
      <c r="C127" s="15"/>
      <c r="D127" s="14" t="str">
        <f t="shared" si="17"/>
        <v/>
      </c>
      <c r="E127" s="2">
        <v>270</v>
      </c>
      <c r="F127" s="14" t="str">
        <f t="shared" si="18"/>
        <v/>
      </c>
      <c r="G127" s="15"/>
      <c r="H127" s="14" t="str">
        <f t="shared" si="19"/>
        <v/>
      </c>
    </row>
    <row r="128" spans="1:8" ht="46.9" customHeight="1" x14ac:dyDescent="0.25">
      <c r="A128" s="2">
        <v>221</v>
      </c>
      <c r="B128" s="13" t="str">
        <f t="shared" si="16"/>
        <v/>
      </c>
      <c r="C128" s="15"/>
      <c r="D128" s="14" t="str">
        <f t="shared" si="17"/>
        <v/>
      </c>
      <c r="E128" s="2">
        <v>271</v>
      </c>
      <c r="F128" s="14" t="str">
        <f t="shared" si="18"/>
        <v/>
      </c>
      <c r="G128" s="15"/>
      <c r="H128" s="14" t="str">
        <f t="shared" si="19"/>
        <v/>
      </c>
    </row>
    <row r="129" spans="1:8" ht="46.9" customHeight="1" x14ac:dyDescent="0.25">
      <c r="A129" s="2">
        <v>222</v>
      </c>
      <c r="B129" s="13" t="str">
        <f t="shared" si="16"/>
        <v/>
      </c>
      <c r="C129" s="15"/>
      <c r="D129" s="14" t="str">
        <f t="shared" si="17"/>
        <v/>
      </c>
      <c r="E129" s="2">
        <v>272</v>
      </c>
      <c r="F129" s="14" t="str">
        <f t="shared" si="18"/>
        <v/>
      </c>
      <c r="G129" s="15"/>
      <c r="H129" s="14" t="str">
        <f t="shared" si="19"/>
        <v/>
      </c>
    </row>
    <row r="130" spans="1:8" ht="46.9" customHeight="1" x14ac:dyDescent="0.25">
      <c r="A130" s="2">
        <v>223</v>
      </c>
      <c r="B130" s="13" t="str">
        <f t="shared" si="16"/>
        <v/>
      </c>
      <c r="C130" s="15"/>
      <c r="D130" s="14" t="str">
        <f t="shared" si="17"/>
        <v/>
      </c>
      <c r="E130" s="2">
        <v>273</v>
      </c>
      <c r="F130" s="14" t="str">
        <f t="shared" si="18"/>
        <v/>
      </c>
      <c r="G130" s="15"/>
      <c r="H130" s="14" t="str">
        <f t="shared" si="19"/>
        <v/>
      </c>
    </row>
    <row r="131" spans="1:8" ht="46.9" customHeight="1" x14ac:dyDescent="0.25">
      <c r="A131" s="2">
        <v>224</v>
      </c>
      <c r="B131" s="13" t="str">
        <f t="shared" si="16"/>
        <v/>
      </c>
      <c r="C131" s="15"/>
      <c r="D131" s="14" t="str">
        <f t="shared" si="17"/>
        <v/>
      </c>
      <c r="E131" s="2">
        <v>274</v>
      </c>
      <c r="F131" s="14" t="str">
        <f t="shared" si="18"/>
        <v/>
      </c>
      <c r="G131" s="15"/>
      <c r="H131" s="14" t="str">
        <f t="shared" si="19"/>
        <v/>
      </c>
    </row>
    <row r="132" spans="1:8" ht="46.9" customHeight="1" x14ac:dyDescent="0.25">
      <c r="A132" s="2">
        <v>225</v>
      </c>
      <c r="B132" s="13" t="str">
        <f t="shared" si="16"/>
        <v/>
      </c>
      <c r="C132" s="15"/>
      <c r="D132" s="14" t="str">
        <f t="shared" si="17"/>
        <v/>
      </c>
      <c r="E132" s="2">
        <v>275</v>
      </c>
      <c r="F132" s="14" t="str">
        <f t="shared" si="18"/>
        <v/>
      </c>
      <c r="G132" s="15"/>
      <c r="H132" s="14" t="str">
        <f t="shared" si="19"/>
        <v/>
      </c>
    </row>
    <row r="133" spans="1:8" ht="46.9" customHeight="1" x14ac:dyDescent="0.25">
      <c r="A133" s="2">
        <v>226</v>
      </c>
      <c r="B133" s="13" t="str">
        <f t="shared" si="16"/>
        <v/>
      </c>
      <c r="C133" s="15"/>
      <c r="D133" s="14" t="str">
        <f t="shared" si="17"/>
        <v/>
      </c>
      <c r="E133" s="2">
        <v>276</v>
      </c>
      <c r="F133" s="14" t="str">
        <f t="shared" si="18"/>
        <v/>
      </c>
      <c r="G133" s="15"/>
      <c r="H133" s="14" t="str">
        <f t="shared" si="19"/>
        <v/>
      </c>
    </row>
    <row r="134" spans="1:8" ht="46.9" customHeight="1" x14ac:dyDescent="0.25">
      <c r="A134" s="2">
        <v>227</v>
      </c>
      <c r="B134" s="13" t="str">
        <f t="shared" si="16"/>
        <v/>
      </c>
      <c r="C134" s="15"/>
      <c r="D134" s="14" t="str">
        <f t="shared" si="17"/>
        <v/>
      </c>
      <c r="E134" s="2">
        <v>277</v>
      </c>
      <c r="F134" s="14" t="str">
        <f t="shared" si="18"/>
        <v/>
      </c>
      <c r="G134" s="15"/>
      <c r="H134" s="14" t="str">
        <f t="shared" si="19"/>
        <v/>
      </c>
    </row>
    <row r="135" spans="1:8" ht="46.9" customHeight="1" x14ac:dyDescent="0.25">
      <c r="A135" s="2">
        <v>228</v>
      </c>
      <c r="B135" s="13" t="str">
        <f t="shared" si="16"/>
        <v/>
      </c>
      <c r="C135" s="15"/>
      <c r="D135" s="14" t="str">
        <f t="shared" si="17"/>
        <v/>
      </c>
      <c r="E135" s="2">
        <v>278</v>
      </c>
      <c r="F135" s="14" t="str">
        <f t="shared" si="18"/>
        <v/>
      </c>
      <c r="G135" s="15"/>
      <c r="H135" s="14" t="str">
        <f t="shared" si="19"/>
        <v/>
      </c>
    </row>
    <row r="136" spans="1:8" ht="46.9" customHeight="1" x14ac:dyDescent="0.25">
      <c r="A136" s="2">
        <v>229</v>
      </c>
      <c r="B136" s="13" t="str">
        <f t="shared" si="16"/>
        <v/>
      </c>
      <c r="C136" s="15"/>
      <c r="D136" s="14" t="str">
        <f t="shared" si="17"/>
        <v/>
      </c>
      <c r="E136" s="2">
        <v>279</v>
      </c>
      <c r="F136" s="14" t="str">
        <f t="shared" si="18"/>
        <v/>
      </c>
      <c r="G136" s="15"/>
      <c r="H136" s="14" t="str">
        <f t="shared" si="19"/>
        <v/>
      </c>
    </row>
    <row r="137" spans="1:8" ht="46.9" customHeight="1" x14ac:dyDescent="0.25">
      <c r="A137" s="2">
        <v>230</v>
      </c>
      <c r="B137" s="13" t="str">
        <f t="shared" si="16"/>
        <v/>
      </c>
      <c r="C137" s="15"/>
      <c r="D137" s="14" t="str">
        <f t="shared" si="17"/>
        <v/>
      </c>
      <c r="E137" s="2">
        <v>280</v>
      </c>
      <c r="F137" s="14" t="str">
        <f t="shared" si="18"/>
        <v/>
      </c>
      <c r="G137" s="15"/>
      <c r="H137" s="14" t="str">
        <f t="shared" si="19"/>
        <v/>
      </c>
    </row>
    <row r="138" spans="1:8" ht="46.9" customHeight="1" x14ac:dyDescent="0.25">
      <c r="A138" s="2">
        <v>231</v>
      </c>
      <c r="B138" s="13" t="str">
        <f t="shared" si="16"/>
        <v/>
      </c>
      <c r="C138" s="15"/>
      <c r="D138" s="14" t="str">
        <f t="shared" si="17"/>
        <v/>
      </c>
      <c r="E138" s="2">
        <v>281</v>
      </c>
      <c r="F138" s="14" t="str">
        <f t="shared" si="18"/>
        <v/>
      </c>
      <c r="G138" s="15"/>
      <c r="H138" s="14" t="str">
        <f t="shared" si="19"/>
        <v/>
      </c>
    </row>
    <row r="139" spans="1:8" ht="46.9" customHeight="1" x14ac:dyDescent="0.25">
      <c r="A139" s="2">
        <v>232</v>
      </c>
      <c r="B139" s="13" t="str">
        <f t="shared" si="16"/>
        <v/>
      </c>
      <c r="C139" s="15"/>
      <c r="D139" s="14" t="str">
        <f t="shared" si="17"/>
        <v/>
      </c>
      <c r="E139" s="2">
        <v>282</v>
      </c>
      <c r="F139" s="14" t="str">
        <f t="shared" si="18"/>
        <v/>
      </c>
      <c r="G139" s="15"/>
      <c r="H139" s="14" t="str">
        <f t="shared" si="19"/>
        <v/>
      </c>
    </row>
    <row r="140" spans="1:8" ht="46.9" customHeight="1" x14ac:dyDescent="0.25">
      <c r="A140" s="2">
        <v>233</v>
      </c>
      <c r="B140" s="13" t="str">
        <f t="shared" ref="B140:B157" si="20">IF(VLOOKUP(A140,價目對照表,2,0)=0,"",VLOOKUP(A140,價目對照表,2,0))</f>
        <v/>
      </c>
      <c r="C140" s="15"/>
      <c r="D140" s="14" t="str">
        <f t="shared" ref="D140:D157" si="21">IF(VLOOKUP(A140,價目對照表,3,0)=0,"",VLOOKUP(A140,價目對照表,3,0))</f>
        <v/>
      </c>
      <c r="E140" s="2">
        <v>283</v>
      </c>
      <c r="F140" s="14" t="str">
        <f t="shared" ref="F140:F157" si="22">IF(VLOOKUP(E140,價目對照表,2,0)=0,"",VLOOKUP(E140,價目對照表,2,0))</f>
        <v/>
      </c>
      <c r="G140" s="15"/>
      <c r="H140" s="14" t="str">
        <f t="shared" ref="H140:H157" si="23">IF(VLOOKUP(E140,價目對照表,3,0)=0,"",VLOOKUP(E140,價目對照表,3,0))</f>
        <v/>
      </c>
    </row>
    <row r="141" spans="1:8" ht="46.9" customHeight="1" x14ac:dyDescent="0.25">
      <c r="A141" s="2">
        <v>234</v>
      </c>
      <c r="B141" s="13" t="str">
        <f t="shared" si="20"/>
        <v/>
      </c>
      <c r="C141" s="15"/>
      <c r="D141" s="14" t="str">
        <f t="shared" si="21"/>
        <v/>
      </c>
      <c r="E141" s="2">
        <v>284</v>
      </c>
      <c r="F141" s="14" t="str">
        <f t="shared" si="22"/>
        <v/>
      </c>
      <c r="G141" s="15"/>
      <c r="H141" s="14" t="str">
        <f t="shared" si="23"/>
        <v/>
      </c>
    </row>
    <row r="142" spans="1:8" ht="46.9" customHeight="1" x14ac:dyDescent="0.25">
      <c r="A142" s="2">
        <v>235</v>
      </c>
      <c r="B142" s="13" t="str">
        <f t="shared" si="20"/>
        <v/>
      </c>
      <c r="C142" s="15"/>
      <c r="D142" s="14" t="str">
        <f t="shared" si="21"/>
        <v/>
      </c>
      <c r="E142" s="2">
        <v>285</v>
      </c>
      <c r="F142" s="14" t="str">
        <f t="shared" si="22"/>
        <v/>
      </c>
      <c r="G142" s="15"/>
      <c r="H142" s="14" t="str">
        <f t="shared" si="23"/>
        <v/>
      </c>
    </row>
    <row r="143" spans="1:8" ht="46.9" customHeight="1" x14ac:dyDescent="0.25">
      <c r="A143" s="2">
        <v>236</v>
      </c>
      <c r="B143" s="13" t="str">
        <f t="shared" si="20"/>
        <v/>
      </c>
      <c r="C143" s="15"/>
      <c r="D143" s="14" t="str">
        <f t="shared" si="21"/>
        <v/>
      </c>
      <c r="E143" s="2">
        <v>286</v>
      </c>
      <c r="F143" s="14" t="str">
        <f t="shared" si="22"/>
        <v/>
      </c>
      <c r="G143" s="15"/>
      <c r="H143" s="14" t="str">
        <f t="shared" si="23"/>
        <v/>
      </c>
    </row>
    <row r="144" spans="1:8" ht="46.9" customHeight="1" x14ac:dyDescent="0.25">
      <c r="A144" s="2">
        <v>237</v>
      </c>
      <c r="B144" s="13" t="str">
        <f t="shared" si="20"/>
        <v/>
      </c>
      <c r="C144" s="15"/>
      <c r="D144" s="14" t="str">
        <f t="shared" si="21"/>
        <v/>
      </c>
      <c r="E144" s="2">
        <v>287</v>
      </c>
      <c r="F144" s="14" t="str">
        <f t="shared" si="22"/>
        <v/>
      </c>
      <c r="G144" s="15"/>
      <c r="H144" s="14" t="str">
        <f t="shared" si="23"/>
        <v/>
      </c>
    </row>
    <row r="145" spans="1:8" ht="46.9" customHeight="1" x14ac:dyDescent="0.25">
      <c r="A145" s="2">
        <v>238</v>
      </c>
      <c r="B145" s="13" t="str">
        <f t="shared" si="20"/>
        <v/>
      </c>
      <c r="C145" s="15"/>
      <c r="D145" s="14" t="str">
        <f t="shared" si="21"/>
        <v/>
      </c>
      <c r="E145" s="2">
        <v>288</v>
      </c>
      <c r="F145" s="14" t="str">
        <f t="shared" si="22"/>
        <v/>
      </c>
      <c r="G145" s="15"/>
      <c r="H145" s="14" t="str">
        <f t="shared" si="23"/>
        <v/>
      </c>
    </row>
    <row r="146" spans="1:8" ht="46.9" customHeight="1" x14ac:dyDescent="0.25">
      <c r="A146" s="2">
        <v>239</v>
      </c>
      <c r="B146" s="13" t="str">
        <f t="shared" si="20"/>
        <v/>
      </c>
      <c r="C146" s="15"/>
      <c r="D146" s="14" t="str">
        <f t="shared" si="21"/>
        <v/>
      </c>
      <c r="E146" s="2">
        <v>289</v>
      </c>
      <c r="F146" s="14" t="str">
        <f t="shared" si="22"/>
        <v/>
      </c>
      <c r="G146" s="15"/>
      <c r="H146" s="14" t="str">
        <f t="shared" si="23"/>
        <v/>
      </c>
    </row>
    <row r="147" spans="1:8" ht="46.9" customHeight="1" x14ac:dyDescent="0.25">
      <c r="A147" s="2">
        <v>240</v>
      </c>
      <c r="B147" s="13" t="str">
        <f t="shared" si="20"/>
        <v/>
      </c>
      <c r="C147" s="15"/>
      <c r="D147" s="14" t="str">
        <f t="shared" si="21"/>
        <v/>
      </c>
      <c r="E147" s="2">
        <v>290</v>
      </c>
      <c r="F147" s="14" t="str">
        <f t="shared" si="22"/>
        <v/>
      </c>
      <c r="G147" s="15"/>
      <c r="H147" s="14" t="str">
        <f t="shared" si="23"/>
        <v/>
      </c>
    </row>
    <row r="148" spans="1:8" ht="46.9" customHeight="1" x14ac:dyDescent="0.25">
      <c r="A148" s="2">
        <v>241</v>
      </c>
      <c r="B148" s="13" t="str">
        <f t="shared" si="20"/>
        <v/>
      </c>
      <c r="C148" s="15"/>
      <c r="D148" s="14" t="str">
        <f t="shared" si="21"/>
        <v/>
      </c>
      <c r="E148" s="2">
        <v>291</v>
      </c>
      <c r="F148" s="14" t="str">
        <f t="shared" si="22"/>
        <v/>
      </c>
      <c r="G148" s="15"/>
      <c r="H148" s="14" t="str">
        <f t="shared" si="23"/>
        <v/>
      </c>
    </row>
    <row r="149" spans="1:8" ht="46.9" customHeight="1" x14ac:dyDescent="0.25">
      <c r="A149" s="2">
        <v>242</v>
      </c>
      <c r="B149" s="13" t="str">
        <f t="shared" si="20"/>
        <v/>
      </c>
      <c r="C149" s="15"/>
      <c r="D149" s="14" t="str">
        <f t="shared" si="21"/>
        <v/>
      </c>
      <c r="E149" s="2">
        <v>292</v>
      </c>
      <c r="F149" s="14" t="str">
        <f t="shared" si="22"/>
        <v/>
      </c>
      <c r="G149" s="15"/>
      <c r="H149" s="14" t="str">
        <f t="shared" si="23"/>
        <v/>
      </c>
    </row>
    <row r="150" spans="1:8" ht="46.9" customHeight="1" x14ac:dyDescent="0.25">
      <c r="A150" s="2">
        <v>243</v>
      </c>
      <c r="B150" s="13" t="str">
        <f t="shared" si="20"/>
        <v/>
      </c>
      <c r="C150" s="15"/>
      <c r="D150" s="14" t="str">
        <f t="shared" si="21"/>
        <v/>
      </c>
      <c r="E150" s="2">
        <v>293</v>
      </c>
      <c r="F150" s="14" t="str">
        <f t="shared" si="22"/>
        <v/>
      </c>
      <c r="G150" s="15"/>
      <c r="H150" s="14" t="str">
        <f t="shared" si="23"/>
        <v/>
      </c>
    </row>
    <row r="151" spans="1:8" ht="46.9" customHeight="1" x14ac:dyDescent="0.25">
      <c r="A151" s="2">
        <v>244</v>
      </c>
      <c r="B151" s="13" t="str">
        <f t="shared" si="20"/>
        <v/>
      </c>
      <c r="C151" s="15"/>
      <c r="D151" s="14" t="str">
        <f t="shared" si="21"/>
        <v/>
      </c>
      <c r="E151" s="2">
        <v>294</v>
      </c>
      <c r="F151" s="14" t="str">
        <f t="shared" si="22"/>
        <v/>
      </c>
      <c r="G151" s="15"/>
      <c r="H151" s="14" t="str">
        <f t="shared" si="23"/>
        <v/>
      </c>
    </row>
    <row r="152" spans="1:8" ht="46.9" customHeight="1" x14ac:dyDescent="0.25">
      <c r="A152" s="2">
        <v>245</v>
      </c>
      <c r="B152" s="13" t="str">
        <f t="shared" si="20"/>
        <v/>
      </c>
      <c r="C152" s="15"/>
      <c r="D152" s="14" t="str">
        <f t="shared" si="21"/>
        <v/>
      </c>
      <c r="E152" s="2">
        <v>295</v>
      </c>
      <c r="F152" s="14" t="str">
        <f t="shared" si="22"/>
        <v/>
      </c>
      <c r="G152" s="15"/>
      <c r="H152" s="14" t="str">
        <f t="shared" si="23"/>
        <v/>
      </c>
    </row>
    <row r="153" spans="1:8" ht="46.9" customHeight="1" x14ac:dyDescent="0.25">
      <c r="A153" s="2">
        <v>246</v>
      </c>
      <c r="B153" s="13" t="str">
        <f t="shared" si="20"/>
        <v/>
      </c>
      <c r="C153" s="15"/>
      <c r="D153" s="14" t="str">
        <f t="shared" si="21"/>
        <v/>
      </c>
      <c r="E153" s="2">
        <v>296</v>
      </c>
      <c r="F153" s="14" t="str">
        <f t="shared" si="22"/>
        <v/>
      </c>
      <c r="G153" s="15"/>
      <c r="H153" s="14" t="str">
        <f t="shared" si="23"/>
        <v/>
      </c>
    </row>
    <row r="154" spans="1:8" ht="46.9" customHeight="1" x14ac:dyDescent="0.25">
      <c r="A154" s="2">
        <v>247</v>
      </c>
      <c r="B154" s="13" t="str">
        <f t="shared" si="20"/>
        <v/>
      </c>
      <c r="C154" s="15"/>
      <c r="D154" s="14" t="str">
        <f t="shared" si="21"/>
        <v/>
      </c>
      <c r="E154" s="2">
        <v>297</v>
      </c>
      <c r="F154" s="14" t="str">
        <f t="shared" si="22"/>
        <v/>
      </c>
      <c r="G154" s="15"/>
      <c r="H154" s="14" t="str">
        <f t="shared" si="23"/>
        <v/>
      </c>
    </row>
    <row r="155" spans="1:8" ht="46.9" customHeight="1" x14ac:dyDescent="0.25">
      <c r="A155" s="2">
        <v>248</v>
      </c>
      <c r="B155" s="13" t="str">
        <f t="shared" si="20"/>
        <v/>
      </c>
      <c r="C155" s="15"/>
      <c r="D155" s="14" t="str">
        <f t="shared" si="21"/>
        <v/>
      </c>
      <c r="E155" s="2">
        <v>298</v>
      </c>
      <c r="F155" s="14" t="str">
        <f t="shared" si="22"/>
        <v/>
      </c>
      <c r="G155" s="15"/>
      <c r="H155" s="14" t="str">
        <f t="shared" si="23"/>
        <v/>
      </c>
    </row>
    <row r="156" spans="1:8" ht="46.9" customHeight="1" x14ac:dyDescent="0.25">
      <c r="A156" s="2">
        <v>249</v>
      </c>
      <c r="B156" s="13" t="str">
        <f t="shared" si="20"/>
        <v/>
      </c>
      <c r="C156" s="15"/>
      <c r="D156" s="14" t="str">
        <f t="shared" si="21"/>
        <v/>
      </c>
      <c r="E156" s="2">
        <v>299</v>
      </c>
      <c r="F156" s="14" t="str">
        <f t="shared" si="22"/>
        <v/>
      </c>
      <c r="G156" s="15"/>
      <c r="H156" s="14" t="str">
        <f t="shared" si="23"/>
        <v/>
      </c>
    </row>
    <row r="157" spans="1:8" ht="46.9" customHeight="1" x14ac:dyDescent="0.25">
      <c r="A157" s="2">
        <v>250</v>
      </c>
      <c r="B157" s="13" t="str">
        <f t="shared" si="20"/>
        <v/>
      </c>
      <c r="C157" s="15"/>
      <c r="D157" s="14" t="str">
        <f t="shared" si="21"/>
        <v/>
      </c>
      <c r="E157" s="2">
        <v>300</v>
      </c>
      <c r="F157" s="14" t="str">
        <f t="shared" si="22"/>
        <v/>
      </c>
      <c r="G157" s="15"/>
      <c r="H157" s="14" t="str">
        <f t="shared" si="23"/>
        <v/>
      </c>
    </row>
  </sheetData>
  <mergeCells count="4">
    <mergeCell ref="A2:H2"/>
    <mergeCell ref="A54:H54"/>
    <mergeCell ref="A106:H106"/>
    <mergeCell ref="A1:H1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49"/>
  <sheetViews>
    <sheetView workbookViewId="0">
      <selection sqref="A1:E2"/>
    </sheetView>
  </sheetViews>
  <sheetFormatPr defaultRowHeight="15.75" x14ac:dyDescent="0.25"/>
  <cols>
    <col min="1" max="1" width="10.21875" customWidth="1"/>
    <col min="2" max="2" width="4.44140625" customWidth="1"/>
    <col min="3" max="3" width="21.6640625" customWidth="1"/>
    <col min="4" max="4" width="9.77734375" customWidth="1"/>
    <col min="5" max="5" width="10.44140625" customWidth="1"/>
    <col min="6" max="6" width="5.109375" customWidth="1"/>
    <col min="7" max="7" width="3.6640625" customWidth="1"/>
    <col min="8" max="8" width="3.109375" customWidth="1"/>
    <col min="9" max="9" width="18.6640625" customWidth="1"/>
  </cols>
  <sheetData>
    <row r="1" spans="1:9" ht="21" customHeight="1" x14ac:dyDescent="0.25">
      <c r="A1" s="69" t="s">
        <v>89</v>
      </c>
      <c r="B1" s="70"/>
      <c r="C1" s="70"/>
      <c r="D1" s="70"/>
      <c r="E1" s="70"/>
      <c r="F1" s="67" t="s">
        <v>16</v>
      </c>
      <c r="G1" s="67"/>
      <c r="H1" s="61" t="s">
        <v>88</v>
      </c>
      <c r="I1" s="62"/>
    </row>
    <row r="2" spans="1:9" ht="21" customHeight="1" thickBot="1" x14ac:dyDescent="0.3">
      <c r="A2" s="71"/>
      <c r="B2" s="72"/>
      <c r="C2" s="72"/>
      <c r="D2" s="72"/>
      <c r="E2" s="72"/>
      <c r="F2" s="68" t="s">
        <v>17</v>
      </c>
      <c r="G2" s="68"/>
      <c r="H2" s="63" t="s">
        <v>85</v>
      </c>
      <c r="I2" s="64" t="s">
        <v>21</v>
      </c>
    </row>
    <row r="3" spans="1:9" ht="16.899999999999999" customHeight="1" x14ac:dyDescent="0.25">
      <c r="A3" s="49" t="s">
        <v>10</v>
      </c>
      <c r="B3" s="51"/>
      <c r="C3" s="52"/>
      <c r="D3" s="53" t="s">
        <v>11</v>
      </c>
      <c r="E3" s="52"/>
      <c r="F3" s="65"/>
      <c r="G3" s="66"/>
      <c r="H3" s="17"/>
      <c r="I3" s="18" t="s">
        <v>13</v>
      </c>
    </row>
    <row r="4" spans="1:9" ht="16.899999999999999" customHeight="1" x14ac:dyDescent="0.25">
      <c r="A4" s="49"/>
      <c r="B4" s="51"/>
      <c r="C4" s="52"/>
      <c r="D4" s="53"/>
      <c r="E4" s="52"/>
      <c r="F4" s="65"/>
      <c r="G4" s="66"/>
      <c r="H4" s="19"/>
      <c r="I4" s="20" t="s">
        <v>14</v>
      </c>
    </row>
    <row r="5" spans="1:9" ht="16.899999999999999" customHeight="1" thickBot="1" x14ac:dyDescent="0.3">
      <c r="A5" s="21" t="s">
        <v>9</v>
      </c>
      <c r="B5" s="73"/>
      <c r="C5" s="74"/>
      <c r="D5" s="22" t="s">
        <v>12</v>
      </c>
      <c r="E5" s="75"/>
      <c r="F5" s="76"/>
      <c r="G5" s="77"/>
      <c r="H5" s="23"/>
      <c r="I5" s="24" t="s">
        <v>15</v>
      </c>
    </row>
    <row r="6" spans="1:9" s="1" customFormat="1" ht="27.6" customHeight="1" x14ac:dyDescent="0.25">
      <c r="A6" s="4" t="s">
        <v>4</v>
      </c>
      <c r="B6" s="4" t="s">
        <v>0</v>
      </c>
      <c r="C6" s="4" t="s">
        <v>1</v>
      </c>
      <c r="D6" s="50" t="s">
        <v>5</v>
      </c>
      <c r="E6" s="50"/>
      <c r="F6" s="4" t="s">
        <v>6</v>
      </c>
      <c r="G6" s="50" t="s">
        <v>7</v>
      </c>
      <c r="H6" s="50"/>
      <c r="I6" s="3" t="s">
        <v>8</v>
      </c>
    </row>
    <row r="7" spans="1:9" x14ac:dyDescent="0.25">
      <c r="A7" s="15"/>
      <c r="B7" s="15"/>
      <c r="C7" s="14" t="str">
        <f t="shared" ref="C7:C45" si="0">IF(ISERROR(VLOOKUP(B7,價目對照表,2,0)),"",VLOOKUP(B7,價目對照表,2,0))</f>
        <v/>
      </c>
      <c r="D7" s="48"/>
      <c r="E7" s="48"/>
      <c r="F7" s="15"/>
      <c r="G7" s="54" t="str">
        <f t="shared" ref="G7:G45" si="1">IF(ISERROR(VLOOKUP(B7,價目對照表,3,0)),"",VLOOKUP(B7,價目對照表,3,0))</f>
        <v/>
      </c>
      <c r="H7" s="54"/>
      <c r="I7" s="14" t="str">
        <f>IF(ISERROR(F7*G7),"",F7*G7)</f>
        <v/>
      </c>
    </row>
    <row r="8" spans="1:9" x14ac:dyDescent="0.25">
      <c r="A8" s="15"/>
      <c r="B8" s="15"/>
      <c r="C8" s="14" t="str">
        <f t="shared" si="0"/>
        <v/>
      </c>
      <c r="D8" s="48"/>
      <c r="E8" s="48"/>
      <c r="F8" s="15"/>
      <c r="G8" s="54" t="str">
        <f t="shared" si="1"/>
        <v/>
      </c>
      <c r="H8" s="54"/>
      <c r="I8" s="14" t="str">
        <f t="shared" ref="I8:I45" si="2">IF(ISERROR(F8*G8),"",F8*G8)</f>
        <v/>
      </c>
    </row>
    <row r="9" spans="1:9" x14ac:dyDescent="0.25">
      <c r="A9" s="15"/>
      <c r="B9" s="15"/>
      <c r="C9" s="14" t="str">
        <f t="shared" si="0"/>
        <v/>
      </c>
      <c r="D9" s="48"/>
      <c r="E9" s="48"/>
      <c r="F9" s="15"/>
      <c r="G9" s="54" t="str">
        <f t="shared" si="1"/>
        <v/>
      </c>
      <c r="H9" s="54"/>
      <c r="I9" s="14" t="str">
        <f t="shared" si="2"/>
        <v/>
      </c>
    </row>
    <row r="10" spans="1:9" x14ac:dyDescent="0.25">
      <c r="A10" s="15"/>
      <c r="B10" s="15"/>
      <c r="C10" s="14" t="str">
        <f t="shared" si="0"/>
        <v/>
      </c>
      <c r="D10" s="48"/>
      <c r="E10" s="48"/>
      <c r="F10" s="15"/>
      <c r="G10" s="54" t="str">
        <f t="shared" si="1"/>
        <v/>
      </c>
      <c r="H10" s="54"/>
      <c r="I10" s="14" t="str">
        <f t="shared" si="2"/>
        <v/>
      </c>
    </row>
    <row r="11" spans="1:9" x14ac:dyDescent="0.25">
      <c r="A11" s="15"/>
      <c r="B11" s="15"/>
      <c r="C11" s="14" t="str">
        <f t="shared" si="0"/>
        <v/>
      </c>
      <c r="D11" s="48"/>
      <c r="E11" s="48"/>
      <c r="F11" s="15"/>
      <c r="G11" s="54" t="str">
        <f t="shared" si="1"/>
        <v/>
      </c>
      <c r="H11" s="54"/>
      <c r="I11" s="14" t="str">
        <f t="shared" si="2"/>
        <v/>
      </c>
    </row>
    <row r="12" spans="1:9" x14ac:dyDescent="0.25">
      <c r="A12" s="15"/>
      <c r="B12" s="15"/>
      <c r="C12" s="14" t="str">
        <f t="shared" si="0"/>
        <v/>
      </c>
      <c r="D12" s="48"/>
      <c r="E12" s="48"/>
      <c r="F12" s="15"/>
      <c r="G12" s="54" t="str">
        <f t="shared" si="1"/>
        <v/>
      </c>
      <c r="H12" s="54"/>
      <c r="I12" s="14" t="str">
        <f t="shared" si="2"/>
        <v/>
      </c>
    </row>
    <row r="13" spans="1:9" x14ac:dyDescent="0.25">
      <c r="A13" s="15"/>
      <c r="B13" s="15"/>
      <c r="C13" s="14" t="str">
        <f t="shared" si="0"/>
        <v/>
      </c>
      <c r="D13" s="48"/>
      <c r="E13" s="48"/>
      <c r="F13" s="15"/>
      <c r="G13" s="54" t="str">
        <f t="shared" si="1"/>
        <v/>
      </c>
      <c r="H13" s="54"/>
      <c r="I13" s="14" t="str">
        <f t="shared" si="2"/>
        <v/>
      </c>
    </row>
    <row r="14" spans="1:9" x14ac:dyDescent="0.25">
      <c r="A14" s="15"/>
      <c r="B14" s="15"/>
      <c r="C14" s="14" t="str">
        <f t="shared" si="0"/>
        <v/>
      </c>
      <c r="D14" s="48"/>
      <c r="E14" s="48"/>
      <c r="F14" s="15"/>
      <c r="G14" s="54" t="str">
        <f t="shared" si="1"/>
        <v/>
      </c>
      <c r="H14" s="54"/>
      <c r="I14" s="14" t="str">
        <f t="shared" si="2"/>
        <v/>
      </c>
    </row>
    <row r="15" spans="1:9" x14ac:dyDescent="0.25">
      <c r="A15" s="15"/>
      <c r="B15" s="15"/>
      <c r="C15" s="14" t="str">
        <f t="shared" si="0"/>
        <v/>
      </c>
      <c r="D15" s="48"/>
      <c r="E15" s="48"/>
      <c r="F15" s="15"/>
      <c r="G15" s="54" t="str">
        <f t="shared" si="1"/>
        <v/>
      </c>
      <c r="H15" s="54"/>
      <c r="I15" s="14" t="str">
        <f t="shared" si="2"/>
        <v/>
      </c>
    </row>
    <row r="16" spans="1:9" x14ac:dyDescent="0.25">
      <c r="A16" s="15"/>
      <c r="B16" s="15"/>
      <c r="C16" s="14" t="str">
        <f t="shared" si="0"/>
        <v/>
      </c>
      <c r="D16" s="48"/>
      <c r="E16" s="48"/>
      <c r="F16" s="15"/>
      <c r="G16" s="54" t="str">
        <f t="shared" si="1"/>
        <v/>
      </c>
      <c r="H16" s="54"/>
      <c r="I16" s="14" t="str">
        <f t="shared" si="2"/>
        <v/>
      </c>
    </row>
    <row r="17" spans="1:9" x14ac:dyDescent="0.25">
      <c r="A17" s="15"/>
      <c r="B17" s="15"/>
      <c r="C17" s="14" t="str">
        <f t="shared" si="0"/>
        <v/>
      </c>
      <c r="D17" s="48"/>
      <c r="E17" s="48"/>
      <c r="F17" s="15"/>
      <c r="G17" s="54" t="str">
        <f t="shared" si="1"/>
        <v/>
      </c>
      <c r="H17" s="54"/>
      <c r="I17" s="14" t="str">
        <f t="shared" si="2"/>
        <v/>
      </c>
    </row>
    <row r="18" spans="1:9" x14ac:dyDescent="0.25">
      <c r="A18" s="15"/>
      <c r="B18" s="15"/>
      <c r="C18" s="14" t="str">
        <f t="shared" si="0"/>
        <v/>
      </c>
      <c r="D18" s="48"/>
      <c r="E18" s="48"/>
      <c r="F18" s="15"/>
      <c r="G18" s="54" t="str">
        <f t="shared" si="1"/>
        <v/>
      </c>
      <c r="H18" s="54"/>
      <c r="I18" s="14" t="str">
        <f t="shared" si="2"/>
        <v/>
      </c>
    </row>
    <row r="19" spans="1:9" x14ac:dyDescent="0.25">
      <c r="A19" s="15"/>
      <c r="B19" s="15"/>
      <c r="C19" s="14" t="str">
        <f t="shared" si="0"/>
        <v/>
      </c>
      <c r="D19" s="48"/>
      <c r="E19" s="48"/>
      <c r="F19" s="15"/>
      <c r="G19" s="54" t="str">
        <f t="shared" si="1"/>
        <v/>
      </c>
      <c r="H19" s="54"/>
      <c r="I19" s="14" t="str">
        <f t="shared" si="2"/>
        <v/>
      </c>
    </row>
    <row r="20" spans="1:9" x14ac:dyDescent="0.25">
      <c r="A20" s="15"/>
      <c r="B20" s="15"/>
      <c r="C20" s="14" t="str">
        <f t="shared" si="0"/>
        <v/>
      </c>
      <c r="D20" s="48"/>
      <c r="E20" s="48"/>
      <c r="F20" s="15"/>
      <c r="G20" s="54" t="str">
        <f t="shared" si="1"/>
        <v/>
      </c>
      <c r="H20" s="54"/>
      <c r="I20" s="14" t="str">
        <f t="shared" si="2"/>
        <v/>
      </c>
    </row>
    <row r="21" spans="1:9" x14ac:dyDescent="0.25">
      <c r="A21" s="15"/>
      <c r="B21" s="15"/>
      <c r="C21" s="14" t="str">
        <f t="shared" si="0"/>
        <v/>
      </c>
      <c r="D21" s="48"/>
      <c r="E21" s="48"/>
      <c r="F21" s="15"/>
      <c r="G21" s="54" t="str">
        <f t="shared" si="1"/>
        <v/>
      </c>
      <c r="H21" s="54"/>
      <c r="I21" s="14" t="str">
        <f t="shared" si="2"/>
        <v/>
      </c>
    </row>
    <row r="22" spans="1:9" x14ac:dyDescent="0.25">
      <c r="A22" s="15"/>
      <c r="B22" s="15"/>
      <c r="C22" s="14" t="str">
        <f t="shared" si="0"/>
        <v/>
      </c>
      <c r="D22" s="48"/>
      <c r="E22" s="48"/>
      <c r="F22" s="15"/>
      <c r="G22" s="54" t="str">
        <f t="shared" si="1"/>
        <v/>
      </c>
      <c r="H22" s="54"/>
      <c r="I22" s="14" t="str">
        <f t="shared" si="2"/>
        <v/>
      </c>
    </row>
    <row r="23" spans="1:9" x14ac:dyDescent="0.25">
      <c r="A23" s="15"/>
      <c r="B23" s="15"/>
      <c r="C23" s="14" t="str">
        <f t="shared" si="0"/>
        <v/>
      </c>
      <c r="D23" s="48"/>
      <c r="E23" s="48"/>
      <c r="F23" s="15"/>
      <c r="G23" s="54" t="str">
        <f t="shared" si="1"/>
        <v/>
      </c>
      <c r="H23" s="54"/>
      <c r="I23" s="14" t="str">
        <f t="shared" si="2"/>
        <v/>
      </c>
    </row>
    <row r="24" spans="1:9" x14ac:dyDescent="0.25">
      <c r="A24" s="15"/>
      <c r="B24" s="15"/>
      <c r="C24" s="14" t="str">
        <f t="shared" si="0"/>
        <v/>
      </c>
      <c r="D24" s="48"/>
      <c r="E24" s="48"/>
      <c r="F24" s="15"/>
      <c r="G24" s="54" t="str">
        <f t="shared" si="1"/>
        <v/>
      </c>
      <c r="H24" s="54"/>
      <c r="I24" s="14" t="str">
        <f t="shared" si="2"/>
        <v/>
      </c>
    </row>
    <row r="25" spans="1:9" x14ac:dyDescent="0.25">
      <c r="A25" s="15"/>
      <c r="B25" s="15"/>
      <c r="C25" s="14" t="str">
        <f t="shared" si="0"/>
        <v/>
      </c>
      <c r="D25" s="48"/>
      <c r="E25" s="48"/>
      <c r="F25" s="15"/>
      <c r="G25" s="54" t="str">
        <f t="shared" si="1"/>
        <v/>
      </c>
      <c r="H25" s="54"/>
      <c r="I25" s="14" t="str">
        <f t="shared" si="2"/>
        <v/>
      </c>
    </row>
    <row r="26" spans="1:9" x14ac:dyDescent="0.25">
      <c r="A26" s="15"/>
      <c r="B26" s="15"/>
      <c r="C26" s="14" t="str">
        <f t="shared" si="0"/>
        <v/>
      </c>
      <c r="D26" s="48"/>
      <c r="E26" s="48"/>
      <c r="F26" s="15"/>
      <c r="G26" s="54" t="str">
        <f t="shared" si="1"/>
        <v/>
      </c>
      <c r="H26" s="54"/>
      <c r="I26" s="14" t="str">
        <f t="shared" si="2"/>
        <v/>
      </c>
    </row>
    <row r="27" spans="1:9" x14ac:dyDescent="0.25">
      <c r="A27" s="15"/>
      <c r="B27" s="15"/>
      <c r="C27" s="14" t="str">
        <f t="shared" si="0"/>
        <v/>
      </c>
      <c r="D27" s="48"/>
      <c r="E27" s="48"/>
      <c r="F27" s="15"/>
      <c r="G27" s="54" t="str">
        <f t="shared" si="1"/>
        <v/>
      </c>
      <c r="H27" s="54"/>
      <c r="I27" s="14" t="str">
        <f t="shared" si="2"/>
        <v/>
      </c>
    </row>
    <row r="28" spans="1:9" x14ac:dyDescent="0.25">
      <c r="A28" s="15"/>
      <c r="B28" s="15"/>
      <c r="C28" s="14" t="str">
        <f t="shared" si="0"/>
        <v/>
      </c>
      <c r="D28" s="48"/>
      <c r="E28" s="48"/>
      <c r="F28" s="15"/>
      <c r="G28" s="54" t="str">
        <f t="shared" si="1"/>
        <v/>
      </c>
      <c r="H28" s="54"/>
      <c r="I28" s="14" t="str">
        <f t="shared" si="2"/>
        <v/>
      </c>
    </row>
    <row r="29" spans="1:9" x14ac:dyDescent="0.25">
      <c r="A29" s="15"/>
      <c r="B29" s="15"/>
      <c r="C29" s="14" t="str">
        <f t="shared" si="0"/>
        <v/>
      </c>
      <c r="D29" s="48"/>
      <c r="E29" s="48"/>
      <c r="F29" s="15"/>
      <c r="G29" s="54" t="str">
        <f t="shared" si="1"/>
        <v/>
      </c>
      <c r="H29" s="54"/>
      <c r="I29" s="14" t="str">
        <f t="shared" si="2"/>
        <v/>
      </c>
    </row>
    <row r="30" spans="1:9" x14ac:dyDescent="0.25">
      <c r="A30" s="15"/>
      <c r="B30" s="15"/>
      <c r="C30" s="14" t="str">
        <f t="shared" si="0"/>
        <v/>
      </c>
      <c r="D30" s="48"/>
      <c r="E30" s="48"/>
      <c r="F30" s="15"/>
      <c r="G30" s="54" t="str">
        <f t="shared" si="1"/>
        <v/>
      </c>
      <c r="H30" s="54"/>
      <c r="I30" s="14" t="str">
        <f t="shared" si="2"/>
        <v/>
      </c>
    </row>
    <row r="31" spans="1:9" x14ac:dyDescent="0.25">
      <c r="A31" s="15"/>
      <c r="B31" s="15"/>
      <c r="C31" s="14" t="str">
        <f t="shared" si="0"/>
        <v/>
      </c>
      <c r="D31" s="48"/>
      <c r="E31" s="48"/>
      <c r="F31" s="15"/>
      <c r="G31" s="54" t="str">
        <f t="shared" si="1"/>
        <v/>
      </c>
      <c r="H31" s="54"/>
      <c r="I31" s="14" t="str">
        <f t="shared" si="2"/>
        <v/>
      </c>
    </row>
    <row r="32" spans="1:9" x14ac:dyDescent="0.25">
      <c r="A32" s="15"/>
      <c r="B32" s="15"/>
      <c r="C32" s="14" t="str">
        <f t="shared" si="0"/>
        <v/>
      </c>
      <c r="D32" s="48"/>
      <c r="E32" s="48"/>
      <c r="F32" s="15"/>
      <c r="G32" s="54" t="str">
        <f t="shared" si="1"/>
        <v/>
      </c>
      <c r="H32" s="54"/>
      <c r="I32" s="14" t="str">
        <f t="shared" si="2"/>
        <v/>
      </c>
    </row>
    <row r="33" spans="1:9" x14ac:dyDescent="0.25">
      <c r="A33" s="15"/>
      <c r="B33" s="15"/>
      <c r="C33" s="14" t="str">
        <f t="shared" si="0"/>
        <v/>
      </c>
      <c r="D33" s="48"/>
      <c r="E33" s="48"/>
      <c r="F33" s="15"/>
      <c r="G33" s="54" t="str">
        <f t="shared" si="1"/>
        <v/>
      </c>
      <c r="H33" s="54"/>
      <c r="I33" s="14" t="str">
        <f t="shared" si="2"/>
        <v/>
      </c>
    </row>
    <row r="34" spans="1:9" x14ac:dyDescent="0.25">
      <c r="A34" s="15"/>
      <c r="B34" s="15"/>
      <c r="C34" s="14" t="str">
        <f t="shared" si="0"/>
        <v/>
      </c>
      <c r="D34" s="48"/>
      <c r="E34" s="48"/>
      <c r="F34" s="15"/>
      <c r="G34" s="54" t="str">
        <f t="shared" si="1"/>
        <v/>
      </c>
      <c r="H34" s="54"/>
      <c r="I34" s="14" t="str">
        <f t="shared" si="2"/>
        <v/>
      </c>
    </row>
    <row r="35" spans="1:9" x14ac:dyDescent="0.25">
      <c r="A35" s="15"/>
      <c r="B35" s="15"/>
      <c r="C35" s="14" t="str">
        <f t="shared" si="0"/>
        <v/>
      </c>
      <c r="D35" s="48"/>
      <c r="E35" s="48"/>
      <c r="F35" s="15"/>
      <c r="G35" s="54" t="str">
        <f t="shared" si="1"/>
        <v/>
      </c>
      <c r="H35" s="54"/>
      <c r="I35" s="14" t="str">
        <f t="shared" si="2"/>
        <v/>
      </c>
    </row>
    <row r="36" spans="1:9" x14ac:dyDescent="0.25">
      <c r="A36" s="15"/>
      <c r="B36" s="15"/>
      <c r="C36" s="14" t="str">
        <f t="shared" si="0"/>
        <v/>
      </c>
      <c r="D36" s="48"/>
      <c r="E36" s="48"/>
      <c r="F36" s="15"/>
      <c r="G36" s="54" t="str">
        <f t="shared" si="1"/>
        <v/>
      </c>
      <c r="H36" s="54"/>
      <c r="I36" s="14" t="str">
        <f t="shared" si="2"/>
        <v/>
      </c>
    </row>
    <row r="37" spans="1:9" x14ac:dyDescent="0.25">
      <c r="A37" s="15"/>
      <c r="B37" s="15"/>
      <c r="C37" s="14" t="str">
        <f t="shared" si="0"/>
        <v/>
      </c>
      <c r="D37" s="48"/>
      <c r="E37" s="48"/>
      <c r="F37" s="15"/>
      <c r="G37" s="54" t="str">
        <f t="shared" si="1"/>
        <v/>
      </c>
      <c r="H37" s="54"/>
      <c r="I37" s="14" t="str">
        <f t="shared" si="2"/>
        <v/>
      </c>
    </row>
    <row r="38" spans="1:9" x14ac:dyDescent="0.25">
      <c r="A38" s="15"/>
      <c r="B38" s="15"/>
      <c r="C38" s="14" t="str">
        <f t="shared" si="0"/>
        <v/>
      </c>
      <c r="D38" s="48"/>
      <c r="E38" s="48"/>
      <c r="F38" s="15"/>
      <c r="G38" s="54" t="str">
        <f t="shared" si="1"/>
        <v/>
      </c>
      <c r="H38" s="54"/>
      <c r="I38" s="14"/>
    </row>
    <row r="39" spans="1:9" x14ac:dyDescent="0.25">
      <c r="A39" s="15"/>
      <c r="B39" s="15"/>
      <c r="C39" s="14" t="str">
        <f t="shared" si="0"/>
        <v/>
      </c>
      <c r="D39" s="48"/>
      <c r="E39" s="48"/>
      <c r="F39" s="15"/>
      <c r="G39" s="54" t="str">
        <f t="shared" si="1"/>
        <v/>
      </c>
      <c r="H39" s="54"/>
      <c r="I39" s="14"/>
    </row>
    <row r="40" spans="1:9" x14ac:dyDescent="0.25">
      <c r="A40" s="15"/>
      <c r="B40" s="15"/>
      <c r="C40" s="14" t="str">
        <f t="shared" si="0"/>
        <v/>
      </c>
      <c r="D40" s="48"/>
      <c r="E40" s="48"/>
      <c r="F40" s="15"/>
      <c r="G40" s="54" t="str">
        <f t="shared" si="1"/>
        <v/>
      </c>
      <c r="H40" s="54"/>
      <c r="I40" s="14" t="str">
        <f t="shared" si="2"/>
        <v/>
      </c>
    </row>
    <row r="41" spans="1:9" x14ac:dyDescent="0.25">
      <c r="A41" s="15"/>
      <c r="B41" s="15"/>
      <c r="C41" s="14" t="str">
        <f t="shared" si="0"/>
        <v/>
      </c>
      <c r="D41" s="48"/>
      <c r="E41" s="48"/>
      <c r="F41" s="15"/>
      <c r="G41" s="54" t="str">
        <f t="shared" si="1"/>
        <v/>
      </c>
      <c r="H41" s="54"/>
      <c r="I41" s="14" t="str">
        <f t="shared" si="2"/>
        <v/>
      </c>
    </row>
    <row r="42" spans="1:9" x14ac:dyDescent="0.25">
      <c r="A42" s="15"/>
      <c r="B42" s="15"/>
      <c r="C42" s="14" t="str">
        <f t="shared" si="0"/>
        <v/>
      </c>
      <c r="D42" s="48"/>
      <c r="E42" s="48"/>
      <c r="F42" s="15"/>
      <c r="G42" s="54" t="str">
        <f t="shared" si="1"/>
        <v/>
      </c>
      <c r="H42" s="54"/>
      <c r="I42" s="14" t="str">
        <f t="shared" si="2"/>
        <v/>
      </c>
    </row>
    <row r="43" spans="1:9" x14ac:dyDescent="0.25">
      <c r="A43" s="15"/>
      <c r="B43" s="15"/>
      <c r="C43" s="14" t="str">
        <f t="shared" si="0"/>
        <v/>
      </c>
      <c r="D43" s="48"/>
      <c r="E43" s="48"/>
      <c r="F43" s="15"/>
      <c r="G43" s="54" t="str">
        <f t="shared" si="1"/>
        <v/>
      </c>
      <c r="H43" s="54"/>
      <c r="I43" s="14" t="str">
        <f t="shared" si="2"/>
        <v/>
      </c>
    </row>
    <row r="44" spans="1:9" x14ac:dyDescent="0.25">
      <c r="A44" s="15"/>
      <c r="B44" s="15"/>
      <c r="C44" s="14" t="str">
        <f t="shared" si="0"/>
        <v/>
      </c>
      <c r="D44" s="48"/>
      <c r="E44" s="48"/>
      <c r="F44" s="15"/>
      <c r="G44" s="54" t="str">
        <f t="shared" si="1"/>
        <v/>
      </c>
      <c r="H44" s="54"/>
      <c r="I44" s="14" t="str">
        <f t="shared" si="2"/>
        <v/>
      </c>
    </row>
    <row r="45" spans="1:9" x14ac:dyDescent="0.25">
      <c r="A45" s="15"/>
      <c r="B45" s="15"/>
      <c r="C45" s="14" t="str">
        <f t="shared" si="0"/>
        <v/>
      </c>
      <c r="D45" s="48"/>
      <c r="E45" s="48"/>
      <c r="F45" s="15"/>
      <c r="G45" s="54" t="str">
        <f t="shared" si="1"/>
        <v/>
      </c>
      <c r="H45" s="54"/>
      <c r="I45" s="14" t="str">
        <f t="shared" si="2"/>
        <v/>
      </c>
    </row>
    <row r="46" spans="1:9" x14ac:dyDescent="0.25">
      <c r="A46" s="25" t="s">
        <v>86</v>
      </c>
      <c r="B46" s="26"/>
      <c r="C46" s="26"/>
      <c r="D46" s="56"/>
      <c r="E46" s="56"/>
      <c r="F46" s="27"/>
      <c r="G46" s="58" t="s">
        <v>22</v>
      </c>
      <c r="H46" s="58"/>
      <c r="I46" s="14" t="str">
        <f>IF(SUM(I7:I45)=0,"",SUM(I7:I45))</f>
        <v/>
      </c>
    </row>
    <row r="47" spans="1:9" x14ac:dyDescent="0.25">
      <c r="A47" s="28"/>
      <c r="B47" s="29"/>
      <c r="C47" s="29"/>
      <c r="D47" s="57"/>
      <c r="E47" s="57"/>
      <c r="F47" s="30"/>
      <c r="G47" s="58" t="s">
        <v>23</v>
      </c>
      <c r="H47" s="58"/>
      <c r="I47" s="16" t="s">
        <v>26</v>
      </c>
    </row>
    <row r="48" spans="1:9" x14ac:dyDescent="0.25">
      <c r="A48" s="28"/>
      <c r="B48" s="29"/>
      <c r="C48" s="29"/>
      <c r="D48" s="57"/>
      <c r="E48" s="57"/>
      <c r="F48" s="30"/>
      <c r="G48" s="59" t="s">
        <v>25</v>
      </c>
      <c r="H48" s="60"/>
      <c r="I48" s="15"/>
    </row>
    <row r="49" spans="1:9" x14ac:dyDescent="0.25">
      <c r="A49" s="31"/>
      <c r="B49" s="32"/>
      <c r="C49" s="32"/>
      <c r="D49" s="55"/>
      <c r="E49" s="55"/>
      <c r="F49" s="33"/>
      <c r="G49" s="58" t="s">
        <v>8</v>
      </c>
      <c r="H49" s="58"/>
      <c r="I49" s="14" t="str">
        <f>IF(ISERROR(I46*(1-I47)+I48),"",I46*(1-I47)+I48)</f>
        <v/>
      </c>
    </row>
  </sheetData>
  <sheetProtection sheet="1" objects="1" scenarios="1"/>
  <mergeCells count="99">
    <mergeCell ref="G48:H48"/>
    <mergeCell ref="G49:H49"/>
    <mergeCell ref="G47:H47"/>
    <mergeCell ref="H1:I1"/>
    <mergeCell ref="H2:I2"/>
    <mergeCell ref="E3:G4"/>
    <mergeCell ref="F1:G1"/>
    <mergeCell ref="F2:G2"/>
    <mergeCell ref="A1:E2"/>
    <mergeCell ref="B5:C5"/>
    <mergeCell ref="E5:G5"/>
    <mergeCell ref="G41:H41"/>
    <mergeCell ref="G42:H42"/>
    <mergeCell ref="G43:H43"/>
    <mergeCell ref="G44:H44"/>
    <mergeCell ref="G45:H45"/>
    <mergeCell ref="G46:H46"/>
    <mergeCell ref="G35:H3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25:H25"/>
    <mergeCell ref="G26:H26"/>
    <mergeCell ref="G27:H27"/>
    <mergeCell ref="G28:H28"/>
    <mergeCell ref="G29:H29"/>
    <mergeCell ref="G30:H30"/>
    <mergeCell ref="G24:H24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6:H6"/>
    <mergeCell ref="G7:H7"/>
    <mergeCell ref="G8:H8"/>
    <mergeCell ref="G9:H9"/>
    <mergeCell ref="G10:H10"/>
    <mergeCell ref="G11:H11"/>
    <mergeCell ref="G12:H12"/>
    <mergeCell ref="D49:E49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32:E32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A3:A4"/>
    <mergeCell ref="D14:E14"/>
    <mergeCell ref="D6:E6"/>
    <mergeCell ref="D7:E7"/>
    <mergeCell ref="D8:E8"/>
    <mergeCell ref="B3:C4"/>
    <mergeCell ref="D3:D4"/>
    <mergeCell ref="D9:E9"/>
    <mergeCell ref="D10:E10"/>
    <mergeCell ref="D11:E11"/>
    <mergeCell ref="D12:E12"/>
    <mergeCell ref="D13:E13"/>
  </mergeCells>
  <phoneticPr fontId="3" type="noConversion"/>
  <pageMargins left="0.7" right="0.7" top="0.75" bottom="0.75" header="0.3" footer="0.3"/>
  <pageSetup paperSize="9" scale="8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價目表</vt:lpstr>
      <vt:lpstr>產品目錄</vt:lpstr>
      <vt:lpstr>訂購單</vt:lpstr>
      <vt:lpstr>價目對照表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2020-07-20T06:25:08Z</cp:lastPrinted>
  <dcterms:created xsi:type="dcterms:W3CDTF">2020-05-19T05:54:32Z</dcterms:created>
  <dcterms:modified xsi:type="dcterms:W3CDTF">2020-08-05T07:48:51Z</dcterms:modified>
</cp:coreProperties>
</file>