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TATA11-multinom" sheetId="1" state="visible" r:id="rId2"/>
    <sheet name="R-multinom" sheetId="2" state="visible" r:id="rId3"/>
    <sheet name="STATA11-logistic-regression" sheetId="3" state="visible" r:id="rId4"/>
    <sheet name="R-logistic-regressi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<sst xmlns="http://schemas.openxmlformats.org/spreadsheetml/2006/main" count="388" uniqueCount="127">
  <si>
    <t>Chamada da função:</t>
  </si>
  <si>
    <t>mlogit  ANO FAM_VIAG_TOT FAM_DIST_TOT FAM_DIST_MED FAM_DURACAO_TOT FAM_DURACAO_MED</t>
  </si>
  <si>
    <t>Número de observações = 112074</t>
  </si>
  <si>
    <t>LR chi2(15) = 3014,71</t>
  </si>
  <si>
    <t>Prob &gt; chi2 = 0,0000</t>
  </si>
  <si>
    <t>Log likelihood = -153632,35</t>
  </si>
  <si>
    <t>Pseudo R2 = 0,0097</t>
  </si>
  <si>
    <t>Output (betas) – ANO = 1</t>
  </si>
  <si>
    <r>
      <rPr>
        <b val="true"/>
        <sz val="10"/>
        <color rgb="FF800000"/>
        <rFont val="Arial"/>
        <family val="2"/>
        <charset val="1"/>
      </rPr>
      <t>exp(beta</t>
    </r>
    <r>
      <rPr>
        <b val="true"/>
        <sz val="10"/>
        <color rgb="FF800000"/>
        <rFont val="Arial"/>
        <family val="2"/>
        <charset val="1"/>
      </rPr>
      <t>k)</t>
    </r>
  </si>
  <si>
    <t>Coefficientes:</t>
  </si>
  <si>
    <t>Estimador</t>
  </si>
  <si>
    <t>Desvio Padrão</t>
  </si>
  <si>
    <t>z valor</t>
  </si>
  <si>
    <t> Pr(&gt;|z|)</t>
  </si>
  <si>
    <t>Sig</t>
  </si>
  <si>
    <t>Intercepto</t>
  </si>
  <si>
    <t>***</t>
  </si>
  <si>
    <t>FAM_VIAG_TOT</t>
  </si>
  <si>
    <t>FAM_DIST_TOT</t>
  </si>
  <si>
    <t>FAM_DIST_MED</t>
  </si>
  <si>
    <t>-</t>
  </si>
  <si>
    <t>FAM_DURACAO_TOT</t>
  </si>
  <si>
    <t>FAM_DURACAO_MED</t>
  </si>
  <si>
    <t>Output (betas) – ANO = 2</t>
  </si>
  <si>
    <t>Output (betas) – ANO = 3</t>
  </si>
  <si>
    <t>*</t>
  </si>
  <si>
    <t>Output (betas) – ANO = 4</t>
  </si>
  <si>
    <t>Referência</t>
  </si>
  <si>
    <t>multinom(formula = ANO2 ~ FAM_VIAG_TOT + FAM_DIST_TOT + FAM_DIST_MED + FAM_DURACAO_TOT + FAM_DURACAO_MED, data = od_filtrado)</t>
  </si>
  <si>
    <t>Residual Deviance: 307264,7 </t>
  </si>
  <si>
    <t>AIC: 307300,7 </t>
  </si>
  <si>
    <t>Output (betas):</t>
  </si>
  <si>
    <t>ANO</t>
  </si>
  <si>
    <t> FAM_DIST_TOT</t>
  </si>
  <si>
    <t>  FAM_DIST_MED</t>
  </si>
  <si>
    <t> FAM_DURACAO_TOT</t>
  </si>
  <si>
    <t> FAM_DURACAO_MED</t>
  </si>
  <si>
    <t>Desvio padrão</t>
  </si>
  <si>
    <t>P-valor</t>
  </si>
  <si>
    <t>A maior diferença entre os grupos está no intercepto</t>
  </si>
  <si>
    <t>A segunda maior diferença entre os grupos está no total de viagens (diferenças na 1ª ou 2ª casas decimais).</t>
  </si>
  <si>
    <t>As durações são fatores que incluenciam menos (difernaças na 3ª casa decimal).</t>
  </si>
  <si>
    <t>As distâncias são fatores que praticamente pouco diferenciam os grupos (diferenças na 5ª casa decimal em diante).</t>
  </si>
  <si>
    <t>Chamada da função para 1977:</t>
  </si>
  <si>
    <t>Avaliação dos modelos de regressão logística para 1977, 187, 1997 e 2007</t>
  </si>
  <si>
    <t>logit  ANO_77 FAM_VIAG_TOT FAM_DIST_TOT FAM_DIST_MED FAM_DURACAO_TOT FAM_DURACAO_MED</t>
  </si>
  <si>
    <t>AIC</t>
  </si>
  <si>
    <t>Godness of fit</t>
  </si>
  <si>
    <t>Sensitividade</t>
  </si>
  <si>
    <t>Especificidade</t>
  </si>
  <si>
    <t>Classificação correta</t>
  </si>
  <si>
    <t>Área sob curva ROC</t>
  </si>
  <si>
    <t>Number of obs   =     112074</t>
  </si>
  <si>
    <t>Prob &gt; chi2</t>
  </si>
  <si>
    <t>total de acerto em relação ao evento</t>
  </si>
  <si>
    <t>total de acerto em relação ao não evento</t>
  </si>
  <si>
    <t>1ª linha – cutoff de 0,5</t>
  </si>
  <si>
    <t>LR chi2(5) = 1444.34</t>
  </si>
  <si>
    <t>2ª linha – cutoff de 0,25</t>
  </si>
  <si>
    <t>Prob &gt; chi2 = 0.0000</t>
  </si>
  <si>
    <t>Log likelihood = -60172.194</t>
  </si>
  <si>
    <t>Pseudo R2 = 0.0119</t>
  </si>
  <si>
    <t>AIC = 120356</t>
  </si>
  <si>
    <t>Output (betas) para 1977:</t>
  </si>
  <si>
    <r>
      <rPr>
        <b val="true"/>
        <sz val="10"/>
        <rFont val="Arial"/>
        <family val="2"/>
        <charset val="1"/>
      </rPr>
      <t>exp(beta</t>
    </r>
    <r>
      <rPr>
        <b val="true"/>
        <sz val="10"/>
        <rFont val="Arial"/>
        <family val="2"/>
        <charset val="1"/>
      </rPr>
      <t>k)</t>
    </r>
  </si>
  <si>
    <t>.:</t>
  </si>
  <si>
    <t>Tratam-se de bons modelos para prever não a inclusão num determinado grupo, mas a não pertinência a ele.</t>
  </si>
  <si>
    <t>Ou seja, no conjunto das regressões, mais do que exprimir o que une os elementos de um determinado grupo, tudo indica que</t>
  </si>
  <si>
    <t>os grupos se formaram pela dissemelhança das características entre eles.</t>
  </si>
  <si>
    <t>Chamada da função para 1987:</t>
  </si>
  <si>
    <t>logit  ANO_87 FAM_VIAG_TOT FAM_DIST_TOT FAM_DIST_MED FAM_DURACAO_TOT FAM_DURACAO_MED</t>
  </si>
  <si>
    <t>LR chi2(5) = 169,64</t>
  </si>
  <si>
    <t>Log likelihood = -63155,467</t>
  </si>
  <si>
    <t>Pseudo R2 = 0,0013</t>
  </si>
  <si>
    <t>AIC = 122415</t>
  </si>
  <si>
    <t>Output (betas) para 1987:</t>
  </si>
  <si>
    <t>Chamada da função para 1997:</t>
  </si>
  <si>
    <t>logit  ANO_97 FAM_VIAG_TOT FAM_DIST_TOT FAM_DIST_MED FAM_DURACAO_TOT FAM_DURACAO_MED</t>
  </si>
  <si>
    <t>LR chi2(5) = 998,30</t>
  </si>
  <si>
    <t>Log likelihood = -61201,7</t>
  </si>
  <si>
    <t>Pseudo R2 = 0,0081</t>
  </si>
  <si>
    <t>AIC = 126323</t>
  </si>
  <si>
    <t>Output (betas) para 1997:</t>
  </si>
  <si>
    <t>Chamada da função para 2007:</t>
  </si>
  <si>
    <t>logit  ANO_07 FAM_VIAG_TOT FAM_DIST_TOT FAM_DIST_MED FAM_DURACAO_TOT FAM_DURACAO_MED</t>
  </si>
  <si>
    <t>LR chi2(5) = 1357,12</t>
  </si>
  <si>
    <t>Log likelihood = -65273,43</t>
  </si>
  <si>
    <t>Pseudo R2 = 0,0103</t>
  </si>
  <si>
    <t>AIC = 130559</t>
  </si>
  <si>
    <t>Output (betas) para 2007:</t>
  </si>
  <si>
    <t>glm(formula = ANO_77 ~ FAM_VIAG_TOT + FAM_DIST_TOT + FAM_DIST_MED + FAM_DURACAO_TOT + FAM_DURACAO_MED, family = binomial, data = od_filtrado)</t>
  </si>
  <si>
    <t>Deviance Residuals</t>
  </si>
  <si>
    <t>    Min</t>
  </si>
  <si>
    <t>1Q</t>
  </si>
  <si>
    <t> Median</t>
  </si>
  <si>
    <t>3Q</t>
  </si>
  <si>
    <t>Max</t>
  </si>
  <si>
    <t>Null deviance: 121789  on 112073  degrees of freedom</t>
  </si>
  <si>
    <t>Residual deviance: 120344  on 112068  degrees of freedom</t>
  </si>
  <si>
    <t>AIC: 120356</t>
  </si>
  <si>
    <t>Number of Fisher Scoring iterations: 4</t>
  </si>
  <si>
    <t>Ranking da sig</t>
  </si>
  <si>
    <t>**</t>
  </si>
  <si>
    <t>glm(formula = ANO_87 ~ FAM_VIAG_TOT + FAM_DIST_TOT + FAM_DIST_MED + FAM_DURACAO_TOT + FAM_DURACAO_MED, family = binomial, data = od_filtrado)</t>
  </si>
  <si>
    <t>Null deviance: 126481  on 112073  degrees of freedom</t>
  </si>
  <si>
    <t>Residual deviance: 126311  on 112068  degrees of freedom</t>
  </si>
  <si>
    <t>AIC: 122415</t>
  </si>
  <si>
    <t> ***</t>
  </si>
  <si>
    <t>glm(formula = ANO_97 ~ FAM_VIAG_TOT + FAM_DIST_TOT + FAM_DIST_MED + FAM_DURACAO_TOT + FAM_DURACAO_MED, family = binomial, data = od_filtrado)</t>
  </si>
  <si>
    <t>-1.4706</t>
  </si>
  <si>
    <t>-0.7635</t>
  </si>
  <si>
    <t>-0.7263</t>
  </si>
  <si>
    <t>-0.5207 </t>
  </si>
  <si>
    <t>2.8925</t>
  </si>
  <si>
    <t>Null deviance: 123402  on 112073  degrees of freedom</t>
  </si>
  <si>
    <t>Residual deviance: 122403  on 112068  degrees of freedom</t>
  </si>
  <si>
    <t>AIC: 126323</t>
  </si>
  <si>
    <t> *</t>
  </si>
  <si>
    <t>glm(formula = ANO_07 ~ FAM_VIAG_TOT + FAM_DIST_TOT + FAM_DIST_MED + FAM_DURACAO_TOT + FAM_DURACAO_MED, family = binomial, data = od_filtrado)</t>
  </si>
  <si>
    <t>-1.2552</t>
  </si>
  <si>
    <t>-0.8408</t>
  </si>
  <si>
    <t> -0.7699</t>
  </si>
  <si>
    <t>1.4635</t>
  </si>
  <si>
    <t>3.1983  </t>
  </si>
  <si>
    <t>Null deviance: 131904  on 112073  degrees of freedom</t>
  </si>
  <si>
    <t>Residual deviance: 130547  on 112068  degrees of freedom</t>
  </si>
  <si>
    <t>AIC: 130559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</si>
</sst>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000"/>
    <numFmt numFmtId="167" formatCode="0.00"/>
    <numFmt numFmtId="168" formatCode="0.00E+00"/>
    <numFmt numFmtId="169" formatCode="0"/>
    <numFmt numFmtId="170" formatCode="0.00%"/>
    <numFmt numFmtId="171" formatCode="0.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0000"/>
      <name val="Arial"/>
      <family val="2"/>
      <charset val="1"/>
    </font>
    <font>
      <b val="true"/>
      <sz val="9.5"/>
      <name val="System"/>
      <family val="0"/>
      <charset val="1"/>
    </font>
    <font>
      <b val="true"/>
      <vertAlign val="subscript"/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7E0021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sz val="10"/>
      <name val="Courier New"/>
      <family val="3"/>
      <charset val="1"/>
    </font>
    <font>
      <sz val="10"/>
      <color rgb="FFB2B2B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H13" activeCellId="0" sqref="H13"/>
    </sheetView>
  </sheetViews>
  <sheetFormatPr defaultRowHeight="12.8"/>
  <cols>
    <col collapsed="false" hidden="false" max="1" min="1" style="1" width="21.0612244897959"/>
    <col collapsed="false" hidden="false" max="2" min="2" style="1" width="12.4183673469388"/>
    <col collapsed="false" hidden="false" max="3" min="3" style="1" width="14.5816326530612"/>
    <col collapsed="false" hidden="false" max="4" min="4" style="1" width="12.4183673469388"/>
    <col collapsed="false" hidden="false" max="5" min="5" style="1" width="14.1734693877551"/>
    <col collapsed="false" hidden="false" max="6" min="6" style="1" width="6.20918367346939"/>
    <col collapsed="false" hidden="false" max="7" min="7" style="1" width="3.10714285714286"/>
    <col collapsed="false" hidden="false" max="8" min="8" style="1" width="14.0408163265306"/>
    <col collapsed="false" hidden="false" max="10" min="9" style="1" width="15.5255102040816"/>
    <col collapsed="false" hidden="false" max="11" min="11" style="1" width="14.8469387755102"/>
    <col collapsed="false" hidden="false" max="12" min="12" style="1" width="14.1734693877551"/>
    <col collapsed="false" hidden="false" max="1025" min="13" style="0" width="11.3418367346939"/>
  </cols>
  <sheetData>
    <row r="1" customFormat="false" ht="12.8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</row>
    <row r="2" customFormat="false" ht="12.8" hidden="false" customHeight="false" outlineLevel="0" collapsed="false">
      <c r="A2" s="3" t="s">
        <v>1</v>
      </c>
      <c r="B2" s="0"/>
      <c r="C2" s="0"/>
      <c r="D2" s="0"/>
      <c r="E2" s="0"/>
      <c r="F2" s="0"/>
      <c r="G2" s="0"/>
      <c r="H2" s="0"/>
    </row>
    <row r="3" customFormat="false" ht="7.45" hidden="false" customHeight="true" outlineLevel="0" collapsed="false">
      <c r="A3" s="4"/>
      <c r="B3" s="0"/>
      <c r="C3" s="0"/>
      <c r="D3" s="0"/>
      <c r="E3" s="0"/>
      <c r="F3" s="0"/>
      <c r="G3" s="0"/>
      <c r="H3" s="0"/>
    </row>
    <row r="4" customFormat="false" ht="12.8" hidden="false" customHeight="false" outlineLevel="0" collapsed="false">
      <c r="A4" s="4" t="s">
        <v>2</v>
      </c>
      <c r="B4" s="0"/>
      <c r="C4" s="0"/>
      <c r="D4" s="0"/>
      <c r="E4" s="0"/>
      <c r="F4" s="0"/>
      <c r="G4" s="0"/>
      <c r="H4" s="0"/>
    </row>
    <row r="5" customFormat="false" ht="12.8" hidden="false" customHeight="false" outlineLevel="0" collapsed="false">
      <c r="A5" s="4" t="s">
        <v>3</v>
      </c>
      <c r="B5" s="0"/>
      <c r="C5" s="0"/>
      <c r="D5" s="0"/>
      <c r="E5" s="0"/>
      <c r="F5" s="0"/>
      <c r="G5" s="0"/>
      <c r="H5" s="0"/>
    </row>
    <row r="6" customFormat="false" ht="12.8" hidden="false" customHeight="false" outlineLevel="0" collapsed="false">
      <c r="A6" s="4" t="s">
        <v>4</v>
      </c>
      <c r="B6" s="0"/>
      <c r="C6" s="0"/>
      <c r="D6" s="0"/>
      <c r="E6" s="0"/>
      <c r="F6" s="0"/>
      <c r="G6" s="0"/>
      <c r="H6" s="0"/>
    </row>
    <row r="7" customFormat="false" ht="12.8" hidden="false" customHeight="false" outlineLevel="0" collapsed="false">
      <c r="A7" s="4" t="s">
        <v>5</v>
      </c>
      <c r="B7" s="0"/>
      <c r="C7" s="0"/>
      <c r="D7" s="0"/>
      <c r="E7" s="0"/>
      <c r="F7" s="0"/>
      <c r="G7" s="0"/>
      <c r="H7" s="0"/>
    </row>
    <row r="8" customFormat="false" ht="12.8" hidden="false" customHeight="false" outlineLevel="0" collapsed="false">
      <c r="A8" s="4" t="s">
        <v>6</v>
      </c>
      <c r="B8" s="0"/>
      <c r="C8" s="0"/>
      <c r="D8" s="0"/>
      <c r="E8" s="0"/>
      <c r="F8" s="0"/>
      <c r="G8" s="0"/>
      <c r="H8" s="0"/>
    </row>
    <row r="9" customFormat="false" ht="12.8" hidden="false" customHeight="false" outlineLevel="0" collapsed="false">
      <c r="A9" s="4"/>
      <c r="B9" s="0"/>
      <c r="C9" s="0"/>
      <c r="D9" s="0"/>
      <c r="E9" s="0"/>
      <c r="F9" s="0"/>
      <c r="G9" s="0"/>
      <c r="H9" s="0"/>
    </row>
    <row r="10" customFormat="false" ht="14.9" hidden="false" customHeight="false" outlineLevel="0" collapsed="false">
      <c r="A10" s="5" t="s">
        <v>7</v>
      </c>
      <c r="B10" s="6"/>
      <c r="C10" s="6"/>
      <c r="D10" s="6"/>
      <c r="E10" s="6"/>
      <c r="F10" s="7"/>
      <c r="G10" s="0"/>
      <c r="H10" s="8" t="s">
        <v>8</v>
      </c>
    </row>
    <row r="11" customFormat="false" ht="12.8" hidden="false" customHeight="false" outlineLevel="0" collapsed="false">
      <c r="A11" s="9" t="s">
        <v>9</v>
      </c>
      <c r="B11" s="10" t="s">
        <v>10</v>
      </c>
      <c r="C11" s="10" t="s">
        <v>11</v>
      </c>
      <c r="D11" s="10" t="s">
        <v>12</v>
      </c>
      <c r="E11" s="10" t="s">
        <v>13</v>
      </c>
      <c r="F11" s="11" t="s">
        <v>14</v>
      </c>
      <c r="G11" s="0"/>
      <c r="H11" s="0"/>
    </row>
    <row r="12" customFormat="false" ht="12.8" hidden="false" customHeight="false" outlineLevel="0" collapsed="false">
      <c r="A12" s="12" t="s">
        <v>15</v>
      </c>
      <c r="B12" s="13" t="n">
        <v>-0.5759698</v>
      </c>
      <c r="C12" s="14" t="n">
        <v>0.0194108</v>
      </c>
      <c r="D12" s="15" t="n">
        <v>-29.67</v>
      </c>
      <c r="E12" s="13" t="n">
        <v>0</v>
      </c>
      <c r="F12" s="16" t="s">
        <v>16</v>
      </c>
      <c r="G12" s="0"/>
      <c r="H12" s="13" t="n">
        <f aca="false">EXP(B12)</f>
        <v>0.562159422155018</v>
      </c>
    </row>
    <row r="13" customFormat="false" ht="12.8" hidden="false" customHeight="false" outlineLevel="0" collapsed="false">
      <c r="A13" s="12" t="s">
        <v>17</v>
      </c>
      <c r="B13" s="13" t="n">
        <v>0.0975623</v>
      </c>
      <c r="C13" s="14" t="n">
        <v>0.0030888</v>
      </c>
      <c r="D13" s="15" t="n">
        <v>31.59</v>
      </c>
      <c r="E13" s="13" t="n">
        <v>0</v>
      </c>
      <c r="F13" s="16" t="s">
        <v>16</v>
      </c>
      <c r="G13" s="0"/>
      <c r="H13" s="13" t="n">
        <f aca="false">EXP(B13)</f>
        <v>1.10248012393557</v>
      </c>
    </row>
    <row r="14" customFormat="false" ht="12.8" hidden="false" customHeight="false" outlineLevel="0" collapsed="false">
      <c r="A14" s="12" t="s">
        <v>18</v>
      </c>
      <c r="B14" s="17" t="n">
        <v>3.01E-006</v>
      </c>
      <c r="C14" s="14" t="n">
        <v>6.15E-007</v>
      </c>
      <c r="D14" s="15" t="n">
        <v>4.9</v>
      </c>
      <c r="E14" s="13" t="n">
        <v>0</v>
      </c>
      <c r="F14" s="16" t="s">
        <v>16</v>
      </c>
      <c r="G14" s="0"/>
      <c r="H14" s="13" t="n">
        <f aca="false">EXP(B14)</f>
        <v>1.00000301000453</v>
      </c>
    </row>
    <row r="15" customFormat="false" ht="12.8" hidden="false" customHeight="false" outlineLevel="0" collapsed="false">
      <c r="A15" s="18" t="s">
        <v>19</v>
      </c>
      <c r="B15" s="19" t="n">
        <v>3.35E-006</v>
      </c>
      <c r="C15" s="20" t="n">
        <v>3.47E-006</v>
      </c>
      <c r="D15" s="21" t="n">
        <v>0.97</v>
      </c>
      <c r="E15" s="22" t="n">
        <v>0.334</v>
      </c>
      <c r="F15" s="23" t="s">
        <v>20</v>
      </c>
      <c r="G15" s="24"/>
      <c r="H15" s="22" t="n">
        <f aca="false">EXP(B15)</f>
        <v>1.00000335000561</v>
      </c>
    </row>
    <row r="16" customFormat="false" ht="12.8" hidden="false" customHeight="false" outlineLevel="0" collapsed="false">
      <c r="A16" s="12" t="s">
        <v>21</v>
      </c>
      <c r="B16" s="13" t="n">
        <v>-0.0015706</v>
      </c>
      <c r="C16" s="14" t="n">
        <v>0.0001321</v>
      </c>
      <c r="D16" s="15" t="n">
        <v>-11.89</v>
      </c>
      <c r="E16" s="13" t="n">
        <v>0</v>
      </c>
      <c r="F16" s="16" t="s">
        <v>16</v>
      </c>
      <c r="G16" s="0"/>
      <c r="H16" s="13" t="n">
        <f aca="false">EXP(B16)</f>
        <v>0.998430632746712</v>
      </c>
    </row>
    <row r="17" customFormat="false" ht="12.8" hidden="false" customHeight="false" outlineLevel="0" collapsed="false">
      <c r="A17" s="25" t="s">
        <v>22</v>
      </c>
      <c r="B17" s="26" t="n">
        <v>0.0006469</v>
      </c>
      <c r="C17" s="27" t="n">
        <v>0.0007121</v>
      </c>
      <c r="D17" s="28" t="n">
        <v>0.91</v>
      </c>
      <c r="E17" s="26" t="n">
        <v>0.364</v>
      </c>
      <c r="F17" s="29" t="s">
        <v>20</v>
      </c>
      <c r="G17" s="24"/>
      <c r="H17" s="22" t="n">
        <f aca="false">EXP(B17)</f>
        <v>1.00064710928493</v>
      </c>
    </row>
    <row r="18" customFormat="false" ht="12.8" hidden="false" customHeight="false" outlineLevel="0" collapsed="false">
      <c r="A18" s="5" t="s">
        <v>23</v>
      </c>
      <c r="B18" s="6"/>
      <c r="C18" s="6"/>
      <c r="D18" s="30"/>
      <c r="E18" s="6"/>
      <c r="F18" s="7"/>
      <c r="G18" s="0"/>
      <c r="H18" s="0"/>
    </row>
    <row r="19" customFormat="false" ht="12.8" hidden="false" customHeight="false" outlineLevel="0" collapsed="false">
      <c r="A19" s="9" t="s">
        <v>9</v>
      </c>
      <c r="B19" s="10" t="s">
        <v>10</v>
      </c>
      <c r="C19" s="10" t="s">
        <v>11</v>
      </c>
      <c r="D19" s="31" t="s">
        <v>12</v>
      </c>
      <c r="E19" s="10" t="s">
        <v>13</v>
      </c>
      <c r="F19" s="11" t="s">
        <v>14</v>
      </c>
      <c r="G19" s="0"/>
      <c r="H19" s="0"/>
    </row>
    <row r="20" customFormat="false" ht="12.8" hidden="false" customHeight="false" outlineLevel="0" collapsed="false">
      <c r="A20" s="12" t="s">
        <v>15</v>
      </c>
      <c r="B20" s="13" t="n">
        <v>-0.4313375</v>
      </c>
      <c r="C20" s="14" t="n">
        <v>0.0186697</v>
      </c>
      <c r="D20" s="15" t="n">
        <v>-23.1</v>
      </c>
      <c r="E20" s="13" t="n">
        <v>0</v>
      </c>
      <c r="F20" s="16" t="s">
        <v>16</v>
      </c>
      <c r="G20" s="0"/>
      <c r="H20" s="13" t="n">
        <f aca="false">EXP(B20)</f>
        <v>0.649639620399695</v>
      </c>
    </row>
    <row r="21" customFormat="false" ht="12.8" hidden="false" customHeight="false" outlineLevel="0" collapsed="false">
      <c r="A21" s="12" t="s">
        <v>17</v>
      </c>
      <c r="B21" s="13" t="n">
        <v>0.07726</v>
      </c>
      <c r="C21" s="14" t="n">
        <v>0.0030918</v>
      </c>
      <c r="D21" s="15" t="n">
        <v>24.99</v>
      </c>
      <c r="E21" s="13" t="n">
        <v>0</v>
      </c>
      <c r="F21" s="16" t="s">
        <v>16</v>
      </c>
      <c r="G21" s="0"/>
      <c r="H21" s="13" t="n">
        <f aca="false">EXP(B21)</f>
        <v>1.08032292384105</v>
      </c>
    </row>
    <row r="22" customFormat="false" ht="12.8" hidden="false" customHeight="false" outlineLevel="0" collapsed="false">
      <c r="A22" s="18" t="s">
        <v>18</v>
      </c>
      <c r="B22" s="19" t="n">
        <v>4.18E-007</v>
      </c>
      <c r="C22" s="20" t="n">
        <v>6.22E-007</v>
      </c>
      <c r="D22" s="21" t="n">
        <v>0.67</v>
      </c>
      <c r="E22" s="22" t="n">
        <v>0.501</v>
      </c>
      <c r="F22" s="23" t="s">
        <v>20</v>
      </c>
      <c r="G22" s="24"/>
      <c r="H22" s="22" t="n">
        <f aca="false">EXP(B22)</f>
        <v>1.00000041800009</v>
      </c>
    </row>
    <row r="23" customFormat="false" ht="12.8" hidden="false" customHeight="false" outlineLevel="0" collapsed="false">
      <c r="A23" s="18" t="s">
        <v>19</v>
      </c>
      <c r="B23" s="19" t="n">
        <v>3.19E-006</v>
      </c>
      <c r="C23" s="20" t="n">
        <v>3.33E-006</v>
      </c>
      <c r="D23" s="21" t="n">
        <v>0.96</v>
      </c>
      <c r="E23" s="22" t="n">
        <v>0.338</v>
      </c>
      <c r="F23" s="23" t="s">
        <v>20</v>
      </c>
      <c r="G23" s="24"/>
      <c r="H23" s="22" t="n">
        <f aca="false">EXP(B23)</f>
        <v>1.00000319000509</v>
      </c>
    </row>
    <row r="24" customFormat="false" ht="12.8" hidden="false" customHeight="false" outlineLevel="0" collapsed="false">
      <c r="A24" s="12" t="s">
        <v>21</v>
      </c>
      <c r="B24" s="13" t="n">
        <v>-0.0012891</v>
      </c>
      <c r="C24" s="14" t="n">
        <v>0.0001301</v>
      </c>
      <c r="D24" s="15" t="n">
        <v>-9.91</v>
      </c>
      <c r="E24" s="13" t="n">
        <v>0</v>
      </c>
      <c r="F24" s="16" t="s">
        <v>16</v>
      </c>
      <c r="H24" s="13" t="n">
        <f aca="false">EXP(B24)</f>
        <v>0.998711730532487</v>
      </c>
    </row>
    <row r="25" customFormat="false" ht="12.8" hidden="false" customHeight="false" outlineLevel="0" collapsed="false">
      <c r="A25" s="32" t="s">
        <v>22</v>
      </c>
      <c r="B25" s="33" t="n">
        <v>0.0033717</v>
      </c>
      <c r="C25" s="34" t="n">
        <v>0.0006655</v>
      </c>
      <c r="D25" s="35" t="n">
        <v>5.07</v>
      </c>
      <c r="E25" s="33" t="n">
        <v>0</v>
      </c>
      <c r="F25" s="36" t="s">
        <v>16</v>
      </c>
      <c r="H25" s="13" t="n">
        <f aca="false">EXP(B25)</f>
        <v>1.00337739057428</v>
      </c>
    </row>
    <row r="26" customFormat="false" ht="12.8" hidden="false" customHeight="false" outlineLevel="0" collapsed="false">
      <c r="A26" s="5" t="s">
        <v>24</v>
      </c>
      <c r="B26" s="6"/>
      <c r="C26" s="6"/>
      <c r="D26" s="30"/>
      <c r="E26" s="6"/>
      <c r="F26" s="7"/>
      <c r="H26" s="0"/>
    </row>
    <row r="27" customFormat="false" ht="12.8" hidden="false" customHeight="false" outlineLevel="0" collapsed="false">
      <c r="A27" s="9" t="s">
        <v>9</v>
      </c>
      <c r="B27" s="10" t="s">
        <v>10</v>
      </c>
      <c r="C27" s="10" t="s">
        <v>11</v>
      </c>
      <c r="D27" s="31" t="s">
        <v>12</v>
      </c>
      <c r="E27" s="10" t="s">
        <v>13</v>
      </c>
      <c r="F27" s="11" t="s">
        <v>14</v>
      </c>
      <c r="H27" s="0"/>
    </row>
    <row r="28" customFormat="false" ht="12.8" hidden="false" customHeight="false" outlineLevel="0" collapsed="false">
      <c r="A28" s="12" t="s">
        <v>15</v>
      </c>
      <c r="B28" s="13" t="n">
        <v>-0.3282576</v>
      </c>
      <c r="C28" s="14" t="n">
        <v>0.0186041</v>
      </c>
      <c r="D28" s="15" t="n">
        <v>-17.64</v>
      </c>
      <c r="E28" s="13" t="n">
        <v>0</v>
      </c>
      <c r="F28" s="16" t="s">
        <v>16</v>
      </c>
      <c r="H28" s="13" t="n">
        <f aca="false">EXP(B28)</f>
        <v>0.720177478090211</v>
      </c>
    </row>
    <row r="29" customFormat="false" ht="12.8" hidden="false" customHeight="false" outlineLevel="0" collapsed="false">
      <c r="A29" s="12" t="s">
        <v>17</v>
      </c>
      <c r="B29" s="13" t="n">
        <v>0.0539048</v>
      </c>
      <c r="C29" s="14" t="n">
        <v>0.0031821</v>
      </c>
      <c r="D29" s="15" t="n">
        <v>16.94</v>
      </c>
      <c r="E29" s="13" t="n">
        <v>0</v>
      </c>
      <c r="F29" s="16" t="s">
        <v>16</v>
      </c>
      <c r="H29" s="13" t="n">
        <f aca="false">EXP(B29)</f>
        <v>1.05538412480375</v>
      </c>
    </row>
    <row r="30" customFormat="false" ht="12.8" hidden="false" customHeight="false" outlineLevel="0" collapsed="false">
      <c r="A30" s="12" t="s">
        <v>18</v>
      </c>
      <c r="B30" s="17" t="n">
        <v>-5.43E-006</v>
      </c>
      <c r="C30" s="14" t="n">
        <v>6.91E-007</v>
      </c>
      <c r="D30" s="15" t="n">
        <v>-7.85</v>
      </c>
      <c r="E30" s="13" t="n">
        <v>0</v>
      </c>
      <c r="F30" s="16" t="s">
        <v>16</v>
      </c>
      <c r="H30" s="13" t="n">
        <f aca="false">EXP(B30)</f>
        <v>0.999994570014743</v>
      </c>
    </row>
    <row r="31" customFormat="false" ht="12.8" hidden="false" customHeight="false" outlineLevel="0" collapsed="false">
      <c r="A31" s="12" t="s">
        <v>19</v>
      </c>
      <c r="B31" s="17" t="n">
        <v>-2.27E-005</v>
      </c>
      <c r="C31" s="14" t="n">
        <v>3.69E-006</v>
      </c>
      <c r="D31" s="15" t="n">
        <v>-6.14</v>
      </c>
      <c r="E31" s="13" t="n">
        <v>0</v>
      </c>
      <c r="F31" s="16" t="s">
        <v>16</v>
      </c>
      <c r="H31" s="13" t="n">
        <f aca="false">EXP(B31)</f>
        <v>0.999977300257643</v>
      </c>
    </row>
    <row r="32" customFormat="false" ht="12.8" hidden="false" customHeight="false" outlineLevel="0" collapsed="false">
      <c r="A32" s="12" t="s">
        <v>21</v>
      </c>
      <c r="B32" s="17" t="n">
        <v>-0.00026</v>
      </c>
      <c r="C32" s="14" t="n">
        <v>0.0001315</v>
      </c>
      <c r="D32" s="15" t="n">
        <v>-1.98</v>
      </c>
      <c r="E32" s="13" t="n">
        <v>0.048</v>
      </c>
      <c r="F32" s="16" t="s">
        <v>25</v>
      </c>
      <c r="H32" s="13" t="n">
        <f aca="false">EXP(B32)</f>
        <v>0.999740033797071</v>
      </c>
    </row>
    <row r="33" customFormat="false" ht="12.8" hidden="false" customHeight="false" outlineLevel="0" collapsed="false">
      <c r="A33" s="32" t="s">
        <v>22</v>
      </c>
      <c r="B33" s="33" t="n">
        <v>0.0050311</v>
      </c>
      <c r="C33" s="34" t="n">
        <v>0.0006635</v>
      </c>
      <c r="D33" s="35" t="n">
        <v>7.58</v>
      </c>
      <c r="E33" s="33" t="n">
        <v>0</v>
      </c>
      <c r="F33" s="36" t="s">
        <v>16</v>
      </c>
      <c r="H33" s="13" t="n">
        <f aca="false">EXP(B33)</f>
        <v>1.00504377723483</v>
      </c>
    </row>
    <row r="34" customFormat="false" ht="12.8" hidden="false" customHeight="false" outlineLevel="0" collapsed="false">
      <c r="A34" s="5" t="s">
        <v>26</v>
      </c>
      <c r="B34" s="0"/>
      <c r="C34" s="0"/>
      <c r="D34" s="0"/>
      <c r="E34" s="0"/>
      <c r="F34" s="16"/>
    </row>
    <row r="35" customFormat="false" ht="12.8" hidden="false" customHeight="false" outlineLevel="0" collapsed="false">
      <c r="A35" s="37" t="s">
        <v>27</v>
      </c>
      <c r="B35" s="38"/>
      <c r="C35" s="38"/>
      <c r="D35" s="38"/>
      <c r="E35" s="38"/>
      <c r="F35" s="3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1" width="4.99489795918367"/>
    <col collapsed="false" hidden="false" max="2" min="2" style="1" width="12.4183673469388"/>
    <col collapsed="false" hidden="false" max="3" min="3" style="1" width="14.5816326530612"/>
    <col collapsed="false" hidden="false" max="4" min="4" style="1" width="12.4183673469388"/>
    <col collapsed="false" hidden="false" max="5" min="5" style="1" width="14.1734693877551"/>
    <col collapsed="false" hidden="false" max="6" min="6" style="1" width="13.3622448979592"/>
    <col collapsed="false" hidden="false" max="7" min="7" style="1" width="15.1173469387755"/>
    <col collapsed="false" hidden="false" max="8" min="8" style="1" width="13.0918367346939"/>
    <col collapsed="false" hidden="false" max="9" min="9" style="1" width="14.0408163265306"/>
    <col collapsed="false" hidden="false" max="11" min="10" style="1" width="15.5255102040816"/>
    <col collapsed="false" hidden="false" max="12" min="12" style="1" width="14.8469387755102"/>
    <col collapsed="false" hidden="false" max="13" min="13" style="1" width="14.1734693877551"/>
    <col collapsed="false" hidden="false" max="1025" min="14" style="0" width="11.3418367346939"/>
  </cols>
  <sheetData>
    <row r="1" customFormat="false" ht="12.8" hidden="false" customHeight="fals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2.8" hidden="false" customHeight="false" outlineLevel="0" collapsed="false">
      <c r="A2" s="4" t="s">
        <v>28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7.45" hidden="false" customHeight="true" outlineLevel="0" collapsed="false">
      <c r="A3" s="4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</row>
    <row r="4" customFormat="false" ht="12.8" hidden="false" customHeight="false" outlineLevel="0" collapsed="false">
      <c r="A4" s="4" t="s">
        <v>29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</row>
    <row r="5" customFormat="false" ht="12.8" hidden="false" customHeight="false" outlineLevel="0" collapsed="false">
      <c r="A5" s="4" t="s">
        <v>30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</row>
    <row r="6" customFormat="false" ht="12.8" hidden="false" customHeight="false" outlineLevel="0" collapsed="false">
      <c r="A6" s="39" t="s">
        <v>2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</row>
    <row r="7" customFormat="false" ht="12.8" hidden="false" customHeight="false" outlineLevel="0" collapsed="false">
      <c r="A7" s="39" t="s">
        <v>3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</row>
    <row r="8" customFormat="false" ht="12.8" hidden="false" customHeight="false" outlineLevel="0" collapsed="false">
      <c r="A8" s="39" t="s">
        <v>4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</row>
    <row r="9" customFormat="false" ht="12.8" hidden="false" customHeight="false" outlineLevel="0" collapsed="false">
      <c r="A9" s="39" t="s">
        <v>5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</row>
    <row r="10" customFormat="false" ht="12.8" hidden="false" customHeight="false" outlineLevel="0" collapsed="false">
      <c r="A10" s="39" t="s">
        <v>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</row>
    <row r="11" customFormat="false" ht="12.8" hidden="false" customHeight="false" outlineLevel="0" collapsed="false">
      <c r="A11" s="4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</row>
    <row r="12" customFormat="false" ht="12.8" hidden="false" customHeight="false" outlineLevel="0" collapsed="false">
      <c r="A12" s="2" t="s">
        <v>31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</row>
    <row r="13" customFormat="false" ht="12.8" hidden="false" customHeight="false" outlineLevel="0" collapsed="false">
      <c r="A13" s="40" t="s">
        <v>32</v>
      </c>
      <c r="B13" s="40" t="s">
        <v>15</v>
      </c>
      <c r="C13" s="40"/>
      <c r="D13" s="40" t="s">
        <v>17</v>
      </c>
      <c r="E13" s="40"/>
      <c r="F13" s="40" t="s">
        <v>33</v>
      </c>
      <c r="G13" s="40"/>
      <c r="H13" s="40" t="s">
        <v>34</v>
      </c>
      <c r="I13" s="40"/>
      <c r="J13" s="40" t="s">
        <v>35</v>
      </c>
      <c r="K13" s="40"/>
      <c r="L13" s="40" t="s">
        <v>36</v>
      </c>
      <c r="M13" s="40"/>
    </row>
    <row r="14" customFormat="false" ht="12.8" hidden="false" customHeight="false" outlineLevel="0" collapsed="false">
      <c r="A14" s="40"/>
      <c r="B14" s="10" t="s">
        <v>10</v>
      </c>
      <c r="C14" s="10" t="s">
        <v>37</v>
      </c>
      <c r="D14" s="10" t="s">
        <v>10</v>
      </c>
      <c r="E14" s="10" t="s">
        <v>37</v>
      </c>
      <c r="F14" s="10" t="s">
        <v>10</v>
      </c>
      <c r="G14" s="10" t="s">
        <v>37</v>
      </c>
      <c r="H14" s="10" t="s">
        <v>10</v>
      </c>
      <c r="I14" s="10" t="s">
        <v>37</v>
      </c>
      <c r="J14" s="10" t="s">
        <v>10</v>
      </c>
      <c r="K14" s="10" t="s">
        <v>37</v>
      </c>
      <c r="L14" s="10" t="s">
        <v>10</v>
      </c>
      <c r="M14" s="10" t="s">
        <v>37</v>
      </c>
    </row>
    <row r="15" customFormat="false" ht="12.8" hidden="false" customHeight="false" outlineLevel="0" collapsed="false">
      <c r="A15" s="1" t="n">
        <v>1</v>
      </c>
      <c r="B15" s="14" t="n">
        <v>-0.575964</v>
      </c>
      <c r="C15" s="17" t="n">
        <v>7.306043E-006</v>
      </c>
      <c r="D15" s="14" t="n">
        <v>0.09756233</v>
      </c>
      <c r="E15" s="17" t="n">
        <v>3.808657E-005</v>
      </c>
      <c r="F15" s="17" t="n">
        <v>3.012537E-006</v>
      </c>
      <c r="G15" s="17" t="n">
        <v>6.144304E-007</v>
      </c>
      <c r="H15" s="17" t="n">
        <v>3.351934E-006</v>
      </c>
      <c r="I15" s="17" t="n">
        <v>3.469544E-006</v>
      </c>
      <c r="J15" s="14" t="n">
        <v>-0.001570727</v>
      </c>
      <c r="K15" s="14" t="n">
        <v>0.000102548</v>
      </c>
      <c r="L15" s="14" t="n">
        <v>0.0006470597</v>
      </c>
      <c r="M15" s="14" t="n">
        <v>0.000614319</v>
      </c>
    </row>
    <row r="16" customFormat="false" ht="12.8" hidden="false" customHeight="false" outlineLevel="0" collapsed="false">
      <c r="A16" s="1" t="n">
        <v>2</v>
      </c>
      <c r="B16" s="14" t="n">
        <v>-0.4313351</v>
      </c>
      <c r="C16" s="17" t="n">
        <v>6.263524E-006</v>
      </c>
      <c r="D16" s="14" t="n">
        <v>0.07726062</v>
      </c>
      <c r="E16" s="17" t="n">
        <v>3.199329E-005</v>
      </c>
      <c r="F16" s="17" t="n">
        <v>4.181355E-007</v>
      </c>
      <c r="G16" s="17" t="n">
        <v>6.214846E-007</v>
      </c>
      <c r="H16" s="17" t="n">
        <v>3.19052E-006</v>
      </c>
      <c r="I16" s="17" t="n">
        <v>3.33277E-006</v>
      </c>
      <c r="J16" s="14" t="n">
        <v>-0.0012891936</v>
      </c>
      <c r="K16" s="14" t="n">
        <v>0.0001016203</v>
      </c>
      <c r="L16" s="14" t="n">
        <v>0.0033717931</v>
      </c>
      <c r="M16" s="14" t="n">
        <v>0.0005774758</v>
      </c>
    </row>
    <row r="17" customFormat="false" ht="12.8" hidden="false" customHeight="false" outlineLevel="0" collapsed="false">
      <c r="A17" s="1" t="n">
        <v>3</v>
      </c>
      <c r="B17" s="14" t="n">
        <v>-0.3282561</v>
      </c>
      <c r="C17" s="17" t="n">
        <v>6.44041E-006</v>
      </c>
      <c r="D17" s="14" t="n">
        <v>0.0539053</v>
      </c>
      <c r="E17" s="17" t="n">
        <v>2.638956E-005</v>
      </c>
      <c r="F17" s="17" t="n">
        <v>-5.42671E-006</v>
      </c>
      <c r="G17" s="17" t="n">
        <v>6.908892E-007</v>
      </c>
      <c r="H17" s="17" t="n">
        <v>-2.270498E-005</v>
      </c>
      <c r="I17" s="17" t="n">
        <v>3.693995E-006</v>
      </c>
      <c r="J17" s="14" t="n">
        <v>-0.0002601345</v>
      </c>
      <c r="K17" s="14" t="n">
        <v>0.0001037167</v>
      </c>
      <c r="L17" s="14" t="n">
        <v>0.0050314136</v>
      </c>
      <c r="M17" s="14" t="n">
        <v>0.000580184</v>
      </c>
    </row>
    <row r="18" customFormat="false" ht="12.8" hidden="false" customHeight="false" outlineLevel="0" collapsed="false">
      <c r="A18" s="0"/>
      <c r="B18" s="0"/>
      <c r="C18" s="0"/>
      <c r="D18" s="14"/>
      <c r="E18" s="0"/>
      <c r="F18" s="0"/>
      <c r="G18" s="0"/>
      <c r="H18" s="0"/>
      <c r="I18" s="0"/>
      <c r="J18" s="0"/>
      <c r="K18" s="0"/>
      <c r="L18" s="0"/>
      <c r="M18" s="0"/>
    </row>
    <row r="19" customFormat="false" ht="15.65" hidden="false" customHeight="false" outlineLevel="0" collapsed="false">
      <c r="A19" s="8" t="s">
        <v>8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</row>
    <row r="20" customFormat="false" ht="12.8" hidden="false" customHeight="false" outlineLevel="0" collapsed="false">
      <c r="A20" s="40" t="s">
        <v>32</v>
      </c>
      <c r="B20" s="40" t="s">
        <v>15</v>
      </c>
      <c r="C20" s="40"/>
      <c r="D20" s="40" t="s">
        <v>17</v>
      </c>
      <c r="E20" s="40"/>
      <c r="F20" s="40" t="s">
        <v>33</v>
      </c>
      <c r="G20" s="40"/>
      <c r="H20" s="40" t="s">
        <v>34</v>
      </c>
      <c r="I20" s="40"/>
      <c r="J20" s="40" t="s">
        <v>35</v>
      </c>
      <c r="K20" s="40"/>
      <c r="L20" s="40" t="s">
        <v>36</v>
      </c>
      <c r="M20" s="40"/>
    </row>
    <row r="21" customFormat="false" ht="12.8" hidden="false" customHeight="false" outlineLevel="0" collapsed="false">
      <c r="A21" s="40"/>
      <c r="B21" s="10" t="s">
        <v>10</v>
      </c>
      <c r="C21" s="41" t="s">
        <v>38</v>
      </c>
      <c r="D21" s="10" t="s">
        <v>10</v>
      </c>
      <c r="E21" s="41" t="s">
        <v>38</v>
      </c>
      <c r="F21" s="10" t="s">
        <v>10</v>
      </c>
      <c r="G21" s="41" t="s">
        <v>38</v>
      </c>
      <c r="H21" s="10" t="s">
        <v>10</v>
      </c>
      <c r="I21" s="41" t="s">
        <v>38</v>
      </c>
      <c r="J21" s="10" t="s">
        <v>10</v>
      </c>
      <c r="K21" s="41" t="s">
        <v>38</v>
      </c>
      <c r="L21" s="10" t="s">
        <v>10</v>
      </c>
      <c r="M21" s="41" t="s">
        <v>38</v>
      </c>
    </row>
    <row r="22" customFormat="false" ht="12.8" hidden="false" customHeight="false" outlineLevel="0" collapsed="false">
      <c r="A22" s="1" t="n">
        <v>1</v>
      </c>
      <c r="B22" s="14" t="n">
        <v>0.5621627</v>
      </c>
      <c r="C22" s="42" t="n">
        <v>0</v>
      </c>
      <c r="D22" s="14" t="n">
        <v>1.10248</v>
      </c>
      <c r="E22" s="42" t="n">
        <v>0</v>
      </c>
      <c r="F22" s="14" t="n">
        <v>1.000003</v>
      </c>
      <c r="G22" s="42" t="n">
        <v>0</v>
      </c>
      <c r="H22" s="43" t="n">
        <v>1.0000034</v>
      </c>
      <c r="I22" s="44" t="n">
        <v>0.334</v>
      </c>
      <c r="J22" s="14" t="n">
        <v>0.9984305</v>
      </c>
      <c r="K22" s="42" t="n">
        <v>0</v>
      </c>
      <c r="L22" s="43" t="n">
        <v>1.000647</v>
      </c>
      <c r="M22" s="44" t="n">
        <v>0.364</v>
      </c>
    </row>
    <row r="23" customFormat="false" ht="12.8" hidden="false" customHeight="false" outlineLevel="0" collapsed="false">
      <c r="A23" s="1" t="n">
        <v>2</v>
      </c>
      <c r="B23" s="14" t="n">
        <v>0.6496411</v>
      </c>
      <c r="C23" s="42" t="n">
        <v>0</v>
      </c>
      <c r="D23" s="14" t="n">
        <v>1.080324</v>
      </c>
      <c r="E23" s="42" t="n">
        <v>0</v>
      </c>
      <c r="F23" s="43" t="n">
        <v>1.0000004</v>
      </c>
      <c r="G23" s="44" t="n">
        <v>0.501</v>
      </c>
      <c r="H23" s="43" t="n">
        <v>1.0000032</v>
      </c>
      <c r="I23" s="44" t="n">
        <v>0.338</v>
      </c>
      <c r="J23" s="14" t="n">
        <v>0.9987116</v>
      </c>
      <c r="K23" s="42" t="n">
        <v>0</v>
      </c>
      <c r="L23" s="14" t="n">
        <v>1.003377</v>
      </c>
      <c r="M23" s="42" t="n">
        <v>0</v>
      </c>
    </row>
    <row r="24" customFormat="false" ht="12.8" hidden="false" customHeight="false" outlineLevel="0" collapsed="false">
      <c r="A24" s="1" t="n">
        <v>3</v>
      </c>
      <c r="B24" s="14" t="n">
        <v>0.7201786</v>
      </c>
      <c r="C24" s="42" t="n">
        <v>0</v>
      </c>
      <c r="D24" s="14" t="n">
        <v>1.055385</v>
      </c>
      <c r="E24" s="42" t="n">
        <v>0</v>
      </c>
      <c r="F24" s="14" t="n">
        <v>0.9999946</v>
      </c>
      <c r="G24" s="42" t="n">
        <v>0</v>
      </c>
      <c r="H24" s="14" t="n">
        <v>0.9999773</v>
      </c>
      <c r="I24" s="42" t="n">
        <v>0</v>
      </c>
      <c r="J24" s="14" t="n">
        <v>0.9997399</v>
      </c>
      <c r="K24" s="42" t="n">
        <v>0.048</v>
      </c>
      <c r="L24" s="14" t="n">
        <v>1.005044</v>
      </c>
      <c r="M24" s="42" t="n">
        <v>0</v>
      </c>
    </row>
    <row r="25" customFormat="false" ht="12.8" hidden="false" customHeight="false" outlineLevel="0" collapsed="false">
      <c r="A25" s="0"/>
      <c r="B25" s="14"/>
      <c r="C25" s="14"/>
      <c r="D25" s="14"/>
      <c r="E25" s="45"/>
      <c r="F25" s="14"/>
      <c r="G25" s="14"/>
      <c r="H25" s="14"/>
      <c r="I25" s="14"/>
      <c r="J25" s="14"/>
      <c r="K25" s="14"/>
      <c r="L25" s="14"/>
      <c r="M25" s="14"/>
    </row>
    <row r="26" customFormat="false" ht="12.8" hidden="false" customHeight="false" outlineLevel="0" collapsed="false">
      <c r="A26" s="39" t="s">
        <v>39</v>
      </c>
      <c r="C26" s="14"/>
    </row>
    <row r="27" customFormat="false" ht="12.8" hidden="false" customHeight="false" outlineLevel="0" collapsed="false">
      <c r="A27" s="39" t="s">
        <v>40</v>
      </c>
      <c r="C27" s="14"/>
    </row>
    <row r="28" customFormat="false" ht="12.8" hidden="false" customHeight="false" outlineLevel="0" collapsed="false">
      <c r="A28" s="39" t="s">
        <v>41</v>
      </c>
    </row>
    <row r="29" customFormat="false" ht="12.8" hidden="false" customHeight="false" outlineLevel="0" collapsed="false">
      <c r="A29" s="39" t="s">
        <v>42</v>
      </c>
    </row>
  </sheetData>
  <mergeCells count="14">
    <mergeCell ref="A13:A14"/>
    <mergeCell ref="B13:C13"/>
    <mergeCell ref="D13:E13"/>
    <mergeCell ref="F13:G13"/>
    <mergeCell ref="H13:I13"/>
    <mergeCell ref="J13:K13"/>
    <mergeCell ref="L13:M13"/>
    <mergeCell ref="A20:A21"/>
    <mergeCell ref="B20:C20"/>
    <mergeCell ref="D20:E20"/>
    <mergeCell ref="F20:G20"/>
    <mergeCell ref="H20:I20"/>
    <mergeCell ref="J20:K20"/>
    <mergeCell ref="L20:M2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8418367346939"/>
    <col collapsed="false" hidden="false" max="2" min="2" style="0" width="11.2040816326531"/>
    <col collapsed="false" hidden="false" max="3" min="3" style="0" width="13.7704081632653"/>
    <col collapsed="false" hidden="false" max="5" min="4" style="0" width="11.3418367346939"/>
    <col collapsed="false" hidden="false" max="6" min="6" style="0" width="4.99489795918367"/>
    <col collapsed="false" hidden="false" max="7" min="7" style="0" width="11.3418367346939"/>
    <col collapsed="false" hidden="false" max="8" min="8" style="0" width="27.6734693877551"/>
    <col collapsed="false" hidden="false" max="9" min="9" style="0" width="6.0765306122449"/>
    <col collapsed="false" hidden="false" max="11" min="10" style="0" width="11.3418367346939"/>
    <col collapsed="false" hidden="false" max="12" min="12" style="0" width="9.98979591836735"/>
    <col collapsed="false" hidden="false" max="13" min="13" style="0" width="15.2551020408163"/>
    <col collapsed="false" hidden="false" max="14" min="14" style="0" width="18.6275510204082"/>
    <col collapsed="false" hidden="false" max="15" min="15" style="0" width="19.8418367346939"/>
    <col collapsed="false" hidden="false" max="16" min="16" style="0" width="20.5204081632653"/>
    <col collapsed="false" hidden="false" max="1025" min="17" style="0" width="11.3418367346939"/>
  </cols>
  <sheetData>
    <row r="1" customFormat="false" ht="12.8" hidden="false" customHeight="false" outlineLevel="0" collapsed="false">
      <c r="A1" s="5" t="s">
        <v>43</v>
      </c>
      <c r="B1" s="46"/>
      <c r="C1" s="46"/>
      <c r="D1" s="46"/>
      <c r="E1" s="46"/>
      <c r="F1" s="46"/>
      <c r="G1" s="46"/>
      <c r="H1" s="46"/>
      <c r="I1" s="47"/>
      <c r="K1" s="48" t="s">
        <v>44</v>
      </c>
    </row>
    <row r="2" customFormat="false" ht="12.8" hidden="false" customHeight="true" outlineLevel="0" collapsed="false">
      <c r="A2" s="49" t="s">
        <v>45</v>
      </c>
      <c r="I2" s="50"/>
      <c r="K2" s="51" t="s">
        <v>32</v>
      </c>
      <c r="L2" s="51" t="s">
        <v>46</v>
      </c>
      <c r="M2" s="52" t="s">
        <v>47</v>
      </c>
      <c r="N2" s="52" t="s">
        <v>48</v>
      </c>
      <c r="O2" s="52" t="s">
        <v>49</v>
      </c>
      <c r="P2" s="52" t="s">
        <v>50</v>
      </c>
      <c r="Q2" s="53" t="s">
        <v>51</v>
      </c>
    </row>
    <row r="3" customFormat="false" ht="12.8" hidden="false" customHeight="true" outlineLevel="0" collapsed="false">
      <c r="A3" s="54" t="s">
        <v>52</v>
      </c>
      <c r="I3" s="50"/>
      <c r="K3" s="51"/>
      <c r="L3" s="51"/>
      <c r="M3" s="55" t="s">
        <v>53</v>
      </c>
      <c r="N3" s="56" t="s">
        <v>54</v>
      </c>
      <c r="O3" s="56" t="s">
        <v>55</v>
      </c>
      <c r="P3" s="57" t="s">
        <v>56</v>
      </c>
      <c r="Q3" s="53"/>
    </row>
    <row r="4" customFormat="false" ht="12.8" hidden="false" customHeight="false" outlineLevel="0" collapsed="false">
      <c r="A4" s="4" t="s">
        <v>57</v>
      </c>
      <c r="I4" s="50"/>
      <c r="K4" s="51"/>
      <c r="L4" s="51"/>
      <c r="M4" s="55"/>
      <c r="N4" s="56"/>
      <c r="O4" s="56"/>
      <c r="P4" s="57" t="s">
        <v>58</v>
      </c>
      <c r="Q4" s="53"/>
    </row>
    <row r="5" customFormat="false" ht="12.8" hidden="false" customHeight="false" outlineLevel="0" collapsed="false">
      <c r="A5" s="4" t="s">
        <v>59</v>
      </c>
      <c r="B5" s="1"/>
      <c r="D5" s="1"/>
      <c r="E5" s="4"/>
      <c r="I5" s="50"/>
      <c r="K5" s="58" t="n">
        <v>1977</v>
      </c>
      <c r="L5" s="58" t="n">
        <v>120356</v>
      </c>
      <c r="M5" s="59" t="n">
        <v>0</v>
      </c>
      <c r="N5" s="60" t="n">
        <v>0.0046</v>
      </c>
      <c r="O5" s="60" t="n">
        <v>0.9983</v>
      </c>
      <c r="P5" s="60" t="n">
        <v>0.7664</v>
      </c>
      <c r="Q5" s="61" t="n">
        <v>0.5753</v>
      </c>
    </row>
    <row r="6" customFormat="false" ht="12.8" hidden="false" customHeight="false" outlineLevel="0" collapsed="false">
      <c r="A6" s="54" t="s">
        <v>60</v>
      </c>
      <c r="B6" s="1"/>
      <c r="D6" s="1"/>
      <c r="E6" s="4"/>
      <c r="I6" s="50"/>
      <c r="K6" s="58"/>
      <c r="L6" s="58"/>
      <c r="M6" s="59"/>
      <c r="N6" s="60" t="n">
        <v>0.337</v>
      </c>
      <c r="O6" s="60" t="n">
        <v>0.7584</v>
      </c>
      <c r="P6" s="60" t="n">
        <v>0.6601</v>
      </c>
      <c r="Q6" s="61"/>
    </row>
    <row r="7" customFormat="false" ht="12.8" hidden="false" customHeight="false" outlineLevel="0" collapsed="false">
      <c r="A7" s="4" t="s">
        <v>61</v>
      </c>
      <c r="B7" s="1"/>
      <c r="C7" s="1"/>
      <c r="D7" s="1"/>
      <c r="E7" s="1"/>
      <c r="F7" s="1"/>
      <c r="I7" s="50"/>
      <c r="K7" s="58" t="n">
        <v>1987</v>
      </c>
      <c r="L7" s="58" t="n">
        <v>122415</v>
      </c>
      <c r="M7" s="59" t="n">
        <v>0.004</v>
      </c>
      <c r="N7" s="60" t="n">
        <v>0</v>
      </c>
      <c r="O7" s="60" t="n">
        <v>1</v>
      </c>
      <c r="P7" s="60" t="n">
        <v>0.7482</v>
      </c>
      <c r="Q7" s="61" t="n">
        <v>0.531</v>
      </c>
    </row>
    <row r="8" customFormat="false" ht="12.8" hidden="false" customHeight="false" outlineLevel="0" collapsed="false">
      <c r="A8" s="12" t="s">
        <v>62</v>
      </c>
      <c r="B8" s="1"/>
      <c r="C8" s="1"/>
      <c r="D8" s="1"/>
      <c r="E8" s="1"/>
      <c r="F8" s="1"/>
      <c r="I8" s="50"/>
      <c r="K8" s="58"/>
      <c r="L8" s="58"/>
      <c r="M8" s="59"/>
      <c r="N8" s="60" t="n">
        <v>0.5284</v>
      </c>
      <c r="O8" s="60" t="n">
        <v>0.5149</v>
      </c>
      <c r="P8" s="60" t="n">
        <v>0.5183</v>
      </c>
      <c r="Q8" s="61"/>
    </row>
    <row r="9" customFormat="false" ht="12.8" hidden="false" customHeight="false" outlineLevel="0" collapsed="false">
      <c r="A9" s="54"/>
      <c r="B9" s="1"/>
      <c r="C9" s="1"/>
      <c r="D9" s="1"/>
      <c r="E9" s="1"/>
      <c r="F9" s="1"/>
      <c r="I9" s="50"/>
      <c r="K9" s="58" t="n">
        <v>1997</v>
      </c>
      <c r="L9" s="58" t="n">
        <v>126323</v>
      </c>
      <c r="M9" s="59" t="n">
        <v>0.2433</v>
      </c>
      <c r="N9" s="60" t="n">
        <v>0.0003</v>
      </c>
      <c r="O9" s="60" t="n">
        <v>0.9998</v>
      </c>
      <c r="P9" s="60" t="n">
        <v>0.7604</v>
      </c>
      <c r="Q9" s="61" t="n">
        <v>0.5661</v>
      </c>
    </row>
    <row r="10" customFormat="false" ht="12.8" hidden="false" customHeight="false" outlineLevel="0" collapsed="false">
      <c r="A10" s="62" t="s">
        <v>63</v>
      </c>
      <c r="B10" s="1"/>
      <c r="C10" s="1"/>
      <c r="D10" s="1"/>
      <c r="E10" s="1"/>
      <c r="F10" s="1"/>
      <c r="I10" s="50"/>
      <c r="K10" s="58"/>
      <c r="L10" s="58"/>
      <c r="M10" s="59"/>
      <c r="N10" s="60" t="n">
        <v>0.5559</v>
      </c>
      <c r="O10" s="60" t="n">
        <v>0.542</v>
      </c>
      <c r="P10" s="60" t="n">
        <v>0.5453</v>
      </c>
      <c r="Q10" s="61"/>
    </row>
    <row r="11" customFormat="false" ht="14.9" hidden="false" customHeight="false" outlineLevel="0" collapsed="false">
      <c r="A11" s="9" t="s">
        <v>9</v>
      </c>
      <c r="B11" s="10" t="s">
        <v>10</v>
      </c>
      <c r="C11" s="10" t="s">
        <v>11</v>
      </c>
      <c r="D11" s="10" t="s">
        <v>12</v>
      </c>
      <c r="E11" s="10" t="s">
        <v>13</v>
      </c>
      <c r="F11" s="10" t="s">
        <v>14</v>
      </c>
      <c r="G11" s="63"/>
      <c r="H11" s="64" t="s">
        <v>64</v>
      </c>
      <c r="I11" s="65"/>
      <c r="K11" s="58" t="n">
        <v>2007</v>
      </c>
      <c r="L11" s="66" t="n">
        <v>130559</v>
      </c>
      <c r="M11" s="59" t="n">
        <v>0</v>
      </c>
      <c r="N11" s="60" t="n">
        <v>0</v>
      </c>
      <c r="O11" s="60" t="n">
        <v>1</v>
      </c>
      <c r="P11" s="60" t="n">
        <v>0.7247</v>
      </c>
      <c r="Q11" s="61" t="n">
        <v>0.5681</v>
      </c>
    </row>
    <row r="12" customFormat="false" ht="12.8" hidden="false" customHeight="false" outlineLevel="0" collapsed="false">
      <c r="A12" s="12" t="s">
        <v>15</v>
      </c>
      <c r="B12" s="67" t="n">
        <v>-1.419896</v>
      </c>
      <c r="C12" s="67" t="n">
        <v>0.0165235</v>
      </c>
      <c r="D12" s="0" t="n">
        <v>-85.93</v>
      </c>
      <c r="E12" s="68" t="n">
        <v>0</v>
      </c>
      <c r="F12" s="1" t="s">
        <v>16</v>
      </c>
      <c r="H12" s="13" t="n">
        <f aca="false">EXP(B12)</f>
        <v>0.241739156462028</v>
      </c>
      <c r="I12" s="50"/>
      <c r="K12" s="58"/>
      <c r="L12" s="58"/>
      <c r="M12" s="59"/>
      <c r="N12" s="60" t="n">
        <v>0.8144</v>
      </c>
      <c r="O12" s="60" t="n">
        <v>0.2694</v>
      </c>
      <c r="P12" s="60" t="n">
        <v>0.4195</v>
      </c>
      <c r="Q12" s="61"/>
    </row>
    <row r="13" customFormat="false" ht="12.8" hidden="false" customHeight="false" outlineLevel="0" collapsed="false">
      <c r="A13" s="12" t="s">
        <v>17</v>
      </c>
      <c r="B13" s="67" t="n">
        <v>0.0519825</v>
      </c>
      <c r="C13" s="67" t="n">
        <v>0.0023972</v>
      </c>
      <c r="D13" s="0" t="n">
        <v>21.68</v>
      </c>
      <c r="E13" s="68" t="n">
        <v>0</v>
      </c>
      <c r="F13" s="1" t="s">
        <v>16</v>
      </c>
      <c r="H13" s="69" t="n">
        <f aca="false">EXP(B13)</f>
        <v>1.05335730859917</v>
      </c>
      <c r="I13" s="50"/>
      <c r="K13" s="0" t="s">
        <v>65</v>
      </c>
      <c r="N13" s="1"/>
      <c r="O13" s="1"/>
      <c r="P13" s="70"/>
    </row>
    <row r="14" s="63" customFormat="true" ht="12.8" hidden="false" customHeight="false" outlineLevel="0" collapsed="false">
      <c r="A14" s="12" t="s">
        <v>18</v>
      </c>
      <c r="B14" s="71" t="n">
        <v>4.32E-006</v>
      </c>
      <c r="C14" s="71" t="n">
        <v>4.89E-007</v>
      </c>
      <c r="D14" s="0" t="n">
        <v>8.83</v>
      </c>
      <c r="E14" s="68" t="n">
        <v>0</v>
      </c>
      <c r="F14" s="1" t="s">
        <v>16</v>
      </c>
      <c r="G14" s="0"/>
      <c r="H14" s="13" t="n">
        <f aca="false">EXP(B14)</f>
        <v>1.00000432000933</v>
      </c>
      <c r="I14" s="50"/>
      <c r="K14" s="63" t="s">
        <v>66</v>
      </c>
      <c r="N14" s="10"/>
      <c r="O14" s="10"/>
      <c r="P14" s="10"/>
      <c r="AMH14" s="0"/>
      <c r="AMI14" s="0"/>
      <c r="AMJ14" s="0"/>
    </row>
    <row r="15" customFormat="false" ht="12.8" hidden="false" customHeight="false" outlineLevel="0" collapsed="false">
      <c r="A15" s="12" t="s">
        <v>19</v>
      </c>
      <c r="B15" s="71" t="n">
        <v>8.36E-006</v>
      </c>
      <c r="C15" s="71" t="n">
        <v>2.91E-006</v>
      </c>
      <c r="D15" s="0" t="n">
        <v>2.87</v>
      </c>
      <c r="E15" s="68" t="n">
        <v>0.004</v>
      </c>
      <c r="F15" s="1" t="s">
        <v>16</v>
      </c>
      <c r="H15" s="13" t="n">
        <f aca="false">EXP(B15)</f>
        <v>1.00000836003495</v>
      </c>
      <c r="I15" s="50"/>
      <c r="K15" s="0" t="s">
        <v>67</v>
      </c>
      <c r="N15" s="1"/>
      <c r="O15" s="1"/>
      <c r="P15" s="1"/>
    </row>
    <row r="16" customFormat="false" ht="12.8" hidden="false" customHeight="false" outlineLevel="0" collapsed="false">
      <c r="A16" s="12" t="s">
        <v>21</v>
      </c>
      <c r="B16" s="67" t="n">
        <v>-0.0009907</v>
      </c>
      <c r="C16" s="67" t="n">
        <v>0.0001074</v>
      </c>
      <c r="D16" s="0" t="n">
        <v>-9.23</v>
      </c>
      <c r="E16" s="68" t="n">
        <v>0</v>
      </c>
      <c r="F16" s="1" t="s">
        <v>16</v>
      </c>
      <c r="H16" s="13" t="n">
        <f aca="false">EXP(B16)</f>
        <v>0.999009790581225</v>
      </c>
      <c r="I16" s="50"/>
      <c r="K16" s="0" t="s">
        <v>68</v>
      </c>
      <c r="N16" s="1"/>
      <c r="O16" s="1"/>
      <c r="P16" s="1"/>
    </row>
    <row r="17" customFormat="false" ht="12.8" hidden="false" customHeight="false" outlineLevel="0" collapsed="false">
      <c r="A17" s="32" t="s">
        <v>22</v>
      </c>
      <c r="B17" s="72" t="n">
        <v>-0.0020661</v>
      </c>
      <c r="C17" s="72" t="n">
        <v>0.0006058</v>
      </c>
      <c r="D17" s="73" t="n">
        <v>-3.41</v>
      </c>
      <c r="E17" s="74" t="n">
        <v>0.001</v>
      </c>
      <c r="F17" s="38" t="s">
        <v>16</v>
      </c>
      <c r="G17" s="73"/>
      <c r="H17" s="33" t="n">
        <f aca="false">EXP(B17)</f>
        <v>0.997936032915413</v>
      </c>
      <c r="I17" s="75"/>
      <c r="N17" s="1"/>
      <c r="O17" s="1"/>
      <c r="P17" s="1"/>
    </row>
    <row r="18" customFormat="false" ht="12.8" hidden="false" customHeight="false" outlineLevel="0" collapsed="false">
      <c r="B18" s="1"/>
      <c r="C18" s="1"/>
      <c r="D18" s="1"/>
      <c r="E18" s="1"/>
      <c r="F18" s="1"/>
    </row>
    <row r="19" customFormat="false" ht="12.8" hidden="false" customHeight="false" outlineLevel="0" collapsed="false">
      <c r="A19" s="5" t="s">
        <v>69</v>
      </c>
      <c r="B19" s="6"/>
      <c r="C19" s="6"/>
      <c r="D19" s="6"/>
      <c r="E19" s="6"/>
      <c r="F19" s="6"/>
      <c r="G19" s="46"/>
      <c r="H19" s="46"/>
      <c r="I19" s="47"/>
    </row>
    <row r="20" customFormat="false" ht="12.8" hidden="false" customHeight="false" outlineLevel="0" collapsed="false">
      <c r="A20" s="49" t="s">
        <v>70</v>
      </c>
      <c r="B20" s="1"/>
      <c r="C20" s="1"/>
      <c r="D20" s="1"/>
      <c r="E20" s="1"/>
      <c r="F20" s="1"/>
      <c r="I20" s="50"/>
    </row>
    <row r="21" customFormat="false" ht="12.8" hidden="false" customHeight="false" outlineLevel="0" collapsed="false">
      <c r="A21" s="54" t="s">
        <v>52</v>
      </c>
      <c r="B21" s="1"/>
      <c r="C21" s="1"/>
      <c r="D21" s="1"/>
      <c r="E21" s="1"/>
      <c r="F21" s="1"/>
      <c r="I21" s="50"/>
    </row>
    <row r="22" customFormat="false" ht="12.8" hidden="false" customHeight="false" outlineLevel="0" collapsed="false">
      <c r="A22" s="4" t="s">
        <v>71</v>
      </c>
      <c r="B22" s="1"/>
      <c r="C22" s="1"/>
      <c r="D22" s="1"/>
      <c r="E22" s="1"/>
      <c r="F22" s="1"/>
      <c r="I22" s="50"/>
    </row>
    <row r="23" customFormat="false" ht="12.8" hidden="false" customHeight="false" outlineLevel="0" collapsed="false">
      <c r="A23" s="4" t="s">
        <v>59</v>
      </c>
      <c r="B23" s="1"/>
      <c r="C23" s="1"/>
      <c r="D23" s="1"/>
      <c r="E23" s="4"/>
      <c r="F23" s="1"/>
      <c r="I23" s="50"/>
    </row>
    <row r="24" customFormat="false" ht="12.8" hidden="false" customHeight="false" outlineLevel="0" collapsed="false">
      <c r="A24" s="54" t="s">
        <v>72</v>
      </c>
      <c r="B24" s="1"/>
      <c r="C24" s="1"/>
      <c r="D24" s="1"/>
      <c r="E24" s="4"/>
      <c r="I24" s="50"/>
    </row>
    <row r="25" customFormat="false" ht="12.8" hidden="false" customHeight="false" outlineLevel="0" collapsed="false">
      <c r="A25" s="4" t="s">
        <v>73</v>
      </c>
      <c r="I25" s="50"/>
    </row>
    <row r="26" customFormat="false" ht="12.8" hidden="false" customHeight="false" outlineLevel="0" collapsed="false">
      <c r="A26" s="12" t="s">
        <v>74</v>
      </c>
      <c r="I26" s="50"/>
    </row>
    <row r="27" customFormat="false" ht="12.8" hidden="false" customHeight="false" outlineLevel="0" collapsed="false">
      <c r="A27" s="76"/>
      <c r="F27" s="1"/>
      <c r="I27" s="50"/>
    </row>
    <row r="28" customFormat="false" ht="12.8" hidden="false" customHeight="false" outlineLevel="0" collapsed="false">
      <c r="A28" s="62" t="s">
        <v>75</v>
      </c>
      <c r="B28" s="1"/>
      <c r="C28" s="1"/>
      <c r="D28" s="1"/>
      <c r="E28" s="1"/>
      <c r="F28" s="1"/>
      <c r="I28" s="50"/>
    </row>
    <row r="29" customFormat="false" ht="14.9" hidden="false" customHeight="false" outlineLevel="0" collapsed="false">
      <c r="A29" s="9" t="s">
        <v>9</v>
      </c>
      <c r="B29" s="10" t="s">
        <v>10</v>
      </c>
      <c r="C29" s="10" t="s">
        <v>11</v>
      </c>
      <c r="D29" s="10" t="s">
        <v>12</v>
      </c>
      <c r="E29" s="10" t="s">
        <v>13</v>
      </c>
      <c r="F29" s="10" t="s">
        <v>14</v>
      </c>
      <c r="G29" s="63"/>
      <c r="H29" s="64" t="s">
        <v>64</v>
      </c>
      <c r="I29" s="65"/>
    </row>
    <row r="30" customFormat="false" ht="12.8" hidden="false" customHeight="false" outlineLevel="0" collapsed="false">
      <c r="A30" s="12" t="s">
        <v>15</v>
      </c>
      <c r="B30" s="67" t="n">
        <v>-1.22388</v>
      </c>
      <c r="C30" s="67" t="n">
        <v>0.0156594</v>
      </c>
      <c r="D30" s="0" t="n">
        <v>-78.16</v>
      </c>
      <c r="E30" s="68" t="n">
        <v>0</v>
      </c>
      <c r="F30" s="1" t="s">
        <v>16</v>
      </c>
      <c r="H30" s="13" t="n">
        <f aca="false">EXP(B30)</f>
        <v>0.294086893261529</v>
      </c>
      <c r="I30" s="50"/>
    </row>
    <row r="31" customFormat="false" ht="12.8" hidden="false" customHeight="false" outlineLevel="0" collapsed="false">
      <c r="A31" s="12" t="s">
        <v>17</v>
      </c>
      <c r="B31" s="67" t="n">
        <v>0.0232157</v>
      </c>
      <c r="C31" s="67" t="n">
        <v>0.0023817</v>
      </c>
      <c r="D31" s="0" t="n">
        <v>9.75</v>
      </c>
      <c r="E31" s="68" t="n">
        <v>0</v>
      </c>
      <c r="F31" s="1" t="s">
        <v>16</v>
      </c>
      <c r="H31" s="69" t="n">
        <f aca="false">EXP(B31)</f>
        <v>1.02348728194601</v>
      </c>
      <c r="I31" s="50"/>
    </row>
    <row r="32" s="63" customFormat="true" ht="12.8" hidden="false" customHeight="false" outlineLevel="0" collapsed="false">
      <c r="A32" s="77" t="s">
        <v>18</v>
      </c>
      <c r="B32" s="78" t="n">
        <v>2.79E-007</v>
      </c>
      <c r="C32" s="78" t="n">
        <v>4.86E-007</v>
      </c>
      <c r="D32" s="79" t="n">
        <v>0.58</v>
      </c>
      <c r="E32" s="80" t="n">
        <v>0.565</v>
      </c>
      <c r="F32" s="81"/>
      <c r="G32" s="79"/>
      <c r="H32" s="82" t="n">
        <f aca="false">EXP(B32)</f>
        <v>1.00000027900004</v>
      </c>
      <c r="I32" s="50"/>
      <c r="AMH32" s="0"/>
      <c r="AMI32" s="0"/>
      <c r="AMJ32" s="0"/>
    </row>
    <row r="33" customFormat="false" ht="12.8" hidden="false" customHeight="false" outlineLevel="0" collapsed="false">
      <c r="A33" s="12" t="s">
        <v>19</v>
      </c>
      <c r="B33" s="71" t="n">
        <v>1.15E-005</v>
      </c>
      <c r="C33" s="71" t="n">
        <v>2.73E-006</v>
      </c>
      <c r="D33" s="0" t="n">
        <v>4.21</v>
      </c>
      <c r="E33" s="68" t="n">
        <v>0</v>
      </c>
      <c r="F33" s="1" t="s">
        <v>16</v>
      </c>
      <c r="H33" s="13" t="n">
        <f aca="false">EXP(B33)</f>
        <v>1.00001150006613</v>
      </c>
      <c r="I33" s="50"/>
    </row>
    <row r="34" customFormat="false" ht="12.8" hidden="false" customHeight="false" outlineLevel="0" collapsed="false">
      <c r="A34" s="12" t="s">
        <v>21</v>
      </c>
      <c r="B34" s="67" t="n">
        <v>-0.0005086</v>
      </c>
      <c r="C34" s="67" t="n">
        <v>0.0001036</v>
      </c>
      <c r="D34" s="0" t="n">
        <v>-4.91</v>
      </c>
      <c r="E34" s="68" t="n">
        <v>0</v>
      </c>
      <c r="F34" s="1" t="s">
        <v>16</v>
      </c>
      <c r="H34" s="13" t="n">
        <f aca="false">EXP(B34)</f>
        <v>0.999491529315056</v>
      </c>
      <c r="I34" s="50"/>
    </row>
    <row r="35" customFormat="false" ht="12.8" hidden="false" customHeight="false" outlineLevel="0" collapsed="false">
      <c r="A35" s="83" t="s">
        <v>22</v>
      </c>
      <c r="B35" s="84" t="n">
        <v>0.0008983</v>
      </c>
      <c r="C35" s="84" t="n">
        <v>0.0005497</v>
      </c>
      <c r="D35" s="85" t="n">
        <v>1.63</v>
      </c>
      <c r="E35" s="86" t="n">
        <v>0.102</v>
      </c>
      <c r="F35" s="87"/>
      <c r="G35" s="85"/>
      <c r="H35" s="88" t="n">
        <f aca="false">EXP(B35)</f>
        <v>1.00089870359229</v>
      </c>
      <c r="I35" s="75"/>
    </row>
    <row r="36" customFormat="false" ht="12.8" hidden="false" customHeight="false" outlineLevel="0" collapsed="false">
      <c r="F36" s="1"/>
    </row>
    <row r="37" customFormat="false" ht="12.8" hidden="false" customHeight="false" outlineLevel="0" collapsed="false">
      <c r="A37" s="5" t="s">
        <v>76</v>
      </c>
      <c r="B37" s="6"/>
      <c r="C37" s="6"/>
      <c r="D37" s="6"/>
      <c r="E37" s="6"/>
      <c r="F37" s="6"/>
      <c r="G37" s="46"/>
      <c r="H37" s="46"/>
      <c r="I37" s="47"/>
    </row>
    <row r="38" customFormat="false" ht="12.8" hidden="false" customHeight="false" outlineLevel="0" collapsed="false">
      <c r="A38" s="49" t="s">
        <v>77</v>
      </c>
      <c r="B38" s="1"/>
      <c r="C38" s="1"/>
      <c r="D38" s="1"/>
      <c r="E38" s="1"/>
      <c r="F38" s="1"/>
      <c r="I38" s="50"/>
    </row>
    <row r="39" customFormat="false" ht="12.8" hidden="false" customHeight="false" outlineLevel="0" collapsed="false">
      <c r="A39" s="54" t="s">
        <v>52</v>
      </c>
      <c r="B39" s="1"/>
      <c r="C39" s="1"/>
      <c r="D39" s="1"/>
      <c r="E39" s="1"/>
      <c r="F39" s="1"/>
      <c r="I39" s="50"/>
    </row>
    <row r="40" customFormat="false" ht="12.8" hidden="false" customHeight="false" outlineLevel="0" collapsed="false">
      <c r="A40" s="4" t="s">
        <v>78</v>
      </c>
      <c r="B40" s="1"/>
      <c r="C40" s="1"/>
      <c r="D40" s="1"/>
      <c r="E40" s="1"/>
      <c r="F40" s="1"/>
      <c r="I40" s="50"/>
    </row>
    <row r="41" customFormat="false" ht="12.8" hidden="false" customHeight="false" outlineLevel="0" collapsed="false">
      <c r="A41" s="4" t="s">
        <v>59</v>
      </c>
      <c r="B41" s="1"/>
      <c r="C41" s="1"/>
      <c r="D41" s="1"/>
      <c r="E41" s="4"/>
      <c r="F41" s="1"/>
      <c r="I41" s="50"/>
    </row>
    <row r="42" customFormat="false" ht="12.8" hidden="false" customHeight="false" outlineLevel="0" collapsed="false">
      <c r="A42" s="54" t="s">
        <v>79</v>
      </c>
      <c r="B42" s="1"/>
      <c r="C42" s="1"/>
      <c r="D42" s="1"/>
      <c r="E42" s="4"/>
      <c r="I42" s="50"/>
    </row>
    <row r="43" customFormat="false" ht="12.8" hidden="false" customHeight="false" outlineLevel="0" collapsed="false">
      <c r="A43" s="4" t="s">
        <v>80</v>
      </c>
      <c r="I43" s="50"/>
    </row>
    <row r="44" customFormat="false" ht="12.8" hidden="false" customHeight="false" outlineLevel="0" collapsed="false">
      <c r="A44" s="12" t="s">
        <v>81</v>
      </c>
      <c r="I44" s="50"/>
    </row>
    <row r="45" customFormat="false" ht="12.8" hidden="false" customHeight="false" outlineLevel="0" collapsed="false">
      <c r="A45" s="76"/>
      <c r="F45" s="1"/>
      <c r="I45" s="50"/>
    </row>
    <row r="46" customFormat="false" ht="12.8" hidden="false" customHeight="false" outlineLevel="0" collapsed="false">
      <c r="A46" s="62" t="s">
        <v>82</v>
      </c>
      <c r="B46" s="1"/>
      <c r="C46" s="1"/>
      <c r="D46" s="1"/>
      <c r="E46" s="1"/>
      <c r="F46" s="1"/>
      <c r="I46" s="50"/>
    </row>
    <row r="47" customFormat="false" ht="14.9" hidden="false" customHeight="false" outlineLevel="0" collapsed="false">
      <c r="A47" s="9" t="s">
        <v>9</v>
      </c>
      <c r="B47" s="10" t="s">
        <v>10</v>
      </c>
      <c r="C47" s="10" t="s">
        <v>11</v>
      </c>
      <c r="D47" s="10" t="s">
        <v>12</v>
      </c>
      <c r="E47" s="10" t="s">
        <v>13</v>
      </c>
      <c r="F47" s="10" t="s">
        <v>14</v>
      </c>
      <c r="G47" s="63"/>
      <c r="H47" s="64" t="s">
        <v>64</v>
      </c>
      <c r="I47" s="65"/>
    </row>
    <row r="48" customFormat="false" ht="12.8" hidden="false" customHeight="false" outlineLevel="0" collapsed="false">
      <c r="A48" s="12" t="s">
        <v>15</v>
      </c>
      <c r="B48" s="67" t="n">
        <v>-1.095025</v>
      </c>
      <c r="C48" s="67" t="n">
        <v>0.0156961</v>
      </c>
      <c r="D48" s="0" t="n">
        <v>-69.76</v>
      </c>
      <c r="E48" s="68" t="n">
        <v>0</v>
      </c>
      <c r="F48" s="1" t="s">
        <v>16</v>
      </c>
      <c r="H48" s="13" t="n">
        <f aca="false">EXP(B48)</f>
        <v>0.334531243562977</v>
      </c>
      <c r="I48" s="50"/>
    </row>
    <row r="49" customFormat="false" ht="12.8" hidden="false" customHeight="false" outlineLevel="0" collapsed="false">
      <c r="A49" s="12" t="s">
        <v>17</v>
      </c>
      <c r="B49" s="67" t="n">
        <v>-0.0064347</v>
      </c>
      <c r="C49" s="67" t="n">
        <v>0.0025133</v>
      </c>
      <c r="D49" s="0" t="n">
        <v>-2.56</v>
      </c>
      <c r="E49" s="68" t="n">
        <v>0.01</v>
      </c>
      <c r="F49" s="1" t="s">
        <v>16</v>
      </c>
      <c r="H49" s="13" t="n">
        <f aca="false">EXP(B49)</f>
        <v>0.993585958348204</v>
      </c>
      <c r="I49" s="50"/>
    </row>
    <row r="50" customFormat="false" ht="12.8" hidden="false" customHeight="false" outlineLevel="0" collapsed="false">
      <c r="A50" s="12" t="s">
        <v>18</v>
      </c>
      <c r="B50" s="71" t="n">
        <v>-6.79E-006</v>
      </c>
      <c r="C50" s="71" t="n">
        <v>5.8E-007</v>
      </c>
      <c r="D50" s="0" t="n">
        <v>-11.7</v>
      </c>
      <c r="E50" s="68" t="n">
        <v>0</v>
      </c>
      <c r="F50" s="1" t="s">
        <v>16</v>
      </c>
      <c r="H50" s="13" t="n">
        <f aca="false">EXP(B50)</f>
        <v>0.999993210023052</v>
      </c>
      <c r="I50" s="50"/>
    </row>
    <row r="51" customFormat="false" ht="12.8" hidden="false" customHeight="false" outlineLevel="0" collapsed="false">
      <c r="A51" s="12" t="s">
        <v>19</v>
      </c>
      <c r="B51" s="71" t="n">
        <v>-2.33E-005</v>
      </c>
      <c r="C51" s="71" t="n">
        <v>3.18E-006</v>
      </c>
      <c r="D51" s="0" t="n">
        <v>-7.32</v>
      </c>
      <c r="E51" s="68" t="n">
        <v>0</v>
      </c>
      <c r="F51" s="1" t="s">
        <v>16</v>
      </c>
      <c r="H51" s="13" t="n">
        <f aca="false">EXP(B51)</f>
        <v>0.999976700271443</v>
      </c>
      <c r="I51" s="50"/>
    </row>
    <row r="52" customFormat="false" ht="12.8" hidden="false" customHeight="false" outlineLevel="0" collapsed="false">
      <c r="A52" s="12" t="s">
        <v>21</v>
      </c>
      <c r="B52" s="67" t="n">
        <v>0.0007588</v>
      </c>
      <c r="C52" s="67" t="n">
        <v>0.0001081</v>
      </c>
      <c r="D52" s="0" t="n">
        <v>7.02</v>
      </c>
      <c r="E52" s="68" t="n">
        <v>0</v>
      </c>
      <c r="F52" s="1" t="s">
        <v>16</v>
      </c>
      <c r="H52" s="13" t="n">
        <f aca="false">EXP(B52)</f>
        <v>1.00075908796155</v>
      </c>
      <c r="I52" s="50"/>
    </row>
    <row r="53" customFormat="false" ht="12.8" hidden="false" customHeight="false" outlineLevel="0" collapsed="false">
      <c r="A53" s="32" t="s">
        <v>22</v>
      </c>
      <c r="B53" s="72" t="n">
        <v>0.0033335</v>
      </c>
      <c r="C53" s="72" t="n">
        <v>0.0005584</v>
      </c>
      <c r="D53" s="73" t="n">
        <v>5.97</v>
      </c>
      <c r="E53" s="74" t="n">
        <v>0</v>
      </c>
      <c r="F53" s="38" t="s">
        <v>16</v>
      </c>
      <c r="G53" s="73"/>
      <c r="H53" s="89" t="n">
        <f aca="false">EXP(B53)</f>
        <v>1.00333906229004</v>
      </c>
      <c r="I53" s="75"/>
    </row>
    <row r="55" customFormat="false" ht="12.8" hidden="false" customHeight="false" outlineLevel="0" collapsed="false">
      <c r="A55" s="5" t="s">
        <v>83</v>
      </c>
      <c r="B55" s="6"/>
      <c r="C55" s="6"/>
      <c r="D55" s="6"/>
      <c r="E55" s="6"/>
      <c r="F55" s="6"/>
      <c r="G55" s="46"/>
      <c r="H55" s="46"/>
      <c r="I55" s="47"/>
    </row>
    <row r="56" customFormat="false" ht="12.8" hidden="false" customHeight="false" outlineLevel="0" collapsed="false">
      <c r="A56" s="49" t="s">
        <v>84</v>
      </c>
      <c r="B56" s="1"/>
      <c r="C56" s="1"/>
      <c r="D56" s="1"/>
      <c r="E56" s="1"/>
      <c r="F56" s="1"/>
      <c r="I56" s="50"/>
    </row>
    <row r="57" customFormat="false" ht="12.8" hidden="false" customHeight="false" outlineLevel="0" collapsed="false">
      <c r="A57" s="54" t="s">
        <v>52</v>
      </c>
      <c r="B57" s="1"/>
      <c r="C57" s="1"/>
      <c r="D57" s="1"/>
      <c r="E57" s="1"/>
      <c r="F57" s="1"/>
      <c r="I57" s="50"/>
    </row>
    <row r="58" customFormat="false" ht="12.8" hidden="false" customHeight="false" outlineLevel="0" collapsed="false">
      <c r="A58" s="4" t="s">
        <v>85</v>
      </c>
      <c r="B58" s="1"/>
      <c r="C58" s="1"/>
      <c r="D58" s="1"/>
      <c r="E58" s="1"/>
      <c r="F58" s="1"/>
      <c r="I58" s="50"/>
    </row>
    <row r="59" customFormat="false" ht="12.8" hidden="false" customHeight="false" outlineLevel="0" collapsed="false">
      <c r="A59" s="4" t="s">
        <v>59</v>
      </c>
      <c r="B59" s="1"/>
      <c r="C59" s="1"/>
      <c r="D59" s="1"/>
      <c r="E59" s="4"/>
      <c r="F59" s="1"/>
      <c r="I59" s="50"/>
    </row>
    <row r="60" customFormat="false" ht="12.8" hidden="false" customHeight="false" outlineLevel="0" collapsed="false">
      <c r="A60" s="54" t="s">
        <v>86</v>
      </c>
      <c r="B60" s="1"/>
      <c r="C60" s="1"/>
      <c r="D60" s="1"/>
      <c r="E60" s="4"/>
      <c r="I60" s="50"/>
    </row>
    <row r="61" customFormat="false" ht="12.8" hidden="false" customHeight="false" outlineLevel="0" collapsed="false">
      <c r="A61" s="4" t="s">
        <v>87</v>
      </c>
      <c r="I61" s="50"/>
    </row>
    <row r="62" customFormat="false" ht="12.8" hidden="false" customHeight="false" outlineLevel="0" collapsed="false">
      <c r="A62" s="12" t="s">
        <v>88</v>
      </c>
      <c r="I62" s="50"/>
    </row>
    <row r="63" customFormat="false" ht="12.8" hidden="false" customHeight="false" outlineLevel="0" collapsed="false">
      <c r="A63" s="76"/>
      <c r="F63" s="1"/>
      <c r="I63" s="50"/>
    </row>
    <row r="64" customFormat="false" ht="12.8" hidden="false" customHeight="false" outlineLevel="0" collapsed="false">
      <c r="A64" s="62" t="s">
        <v>89</v>
      </c>
      <c r="B64" s="1"/>
      <c r="C64" s="1"/>
      <c r="D64" s="1"/>
      <c r="E64" s="1"/>
      <c r="F64" s="1"/>
      <c r="I64" s="50"/>
    </row>
    <row r="65" customFormat="false" ht="14.9" hidden="false" customHeight="false" outlineLevel="0" collapsed="false">
      <c r="A65" s="9" t="s">
        <v>9</v>
      </c>
      <c r="B65" s="10" t="s">
        <v>10</v>
      </c>
      <c r="C65" s="10" t="s">
        <v>11</v>
      </c>
      <c r="D65" s="10" t="s">
        <v>12</v>
      </c>
      <c r="E65" s="10" t="s">
        <v>13</v>
      </c>
      <c r="F65" s="10" t="s">
        <v>14</v>
      </c>
      <c r="G65" s="63"/>
      <c r="H65" s="64" t="s">
        <v>64</v>
      </c>
      <c r="I65" s="65"/>
    </row>
    <row r="66" customFormat="false" ht="12.8" hidden="false" customHeight="false" outlineLevel="0" collapsed="false">
      <c r="A66" s="12" t="s">
        <v>15</v>
      </c>
      <c r="B66" s="67" t="n">
        <v>-0.6513896</v>
      </c>
      <c r="C66" s="67" t="n">
        <v>0.0149608</v>
      </c>
      <c r="D66" s="0" t="n">
        <v>-43.54</v>
      </c>
      <c r="E66" s="68" t="n">
        <v>0</v>
      </c>
      <c r="F66" s="1" t="s">
        <v>16</v>
      </c>
      <c r="H66" s="13" t="n">
        <f aca="false">EXP(B66)</f>
        <v>0.521320845748349</v>
      </c>
      <c r="I66" s="50"/>
    </row>
    <row r="67" customFormat="false" ht="12.8" hidden="false" customHeight="false" outlineLevel="0" collapsed="false">
      <c r="A67" s="12" t="s">
        <v>17</v>
      </c>
      <c r="B67" s="67" t="n">
        <v>-0.0769426</v>
      </c>
      <c r="C67" s="67" t="n">
        <v>0.0025873</v>
      </c>
      <c r="D67" s="0" t="n">
        <v>-29.74</v>
      </c>
      <c r="E67" s="68" t="n">
        <v>0</v>
      </c>
      <c r="F67" s="1" t="s">
        <v>16</v>
      </c>
      <c r="H67" s="13" t="n">
        <f aca="false">EXP(B67)</f>
        <v>0.925943001209414</v>
      </c>
      <c r="I67" s="50"/>
    </row>
    <row r="68" customFormat="false" ht="12.8" hidden="false" customHeight="false" outlineLevel="0" collapsed="false">
      <c r="A68" s="77" t="s">
        <v>18</v>
      </c>
      <c r="B68" s="78" t="n">
        <v>-7.61E-008</v>
      </c>
      <c r="C68" s="78" t="n">
        <v>5.1E-007</v>
      </c>
      <c r="D68" s="79" t="n">
        <v>-0.15</v>
      </c>
      <c r="E68" s="80" t="n">
        <v>0.881</v>
      </c>
      <c r="F68" s="81"/>
      <c r="G68" s="79"/>
      <c r="H68" s="82" t="n">
        <f aca="false">EXP(B68)</f>
        <v>0.999999923900003</v>
      </c>
      <c r="I68" s="50"/>
    </row>
    <row r="69" customFormat="false" ht="12.8" hidden="false" customHeight="false" outlineLevel="0" collapsed="false">
      <c r="A69" s="12" t="s">
        <v>19</v>
      </c>
      <c r="B69" s="71" t="n">
        <v>7E-006</v>
      </c>
      <c r="C69" s="71" t="n">
        <v>2.72E-006</v>
      </c>
      <c r="D69" s="0" t="n">
        <v>2.57</v>
      </c>
      <c r="E69" s="68" t="n">
        <v>0.01</v>
      </c>
      <c r="F69" s="1" t="s">
        <v>16</v>
      </c>
      <c r="H69" s="13" t="n">
        <f aca="false">EXP(B69)</f>
        <v>1.0000070000245</v>
      </c>
      <c r="I69" s="50"/>
    </row>
    <row r="70" customFormat="false" ht="12.8" hidden="false" customHeight="false" outlineLevel="0" collapsed="false">
      <c r="A70" s="12" t="s">
        <v>21</v>
      </c>
      <c r="B70" s="67" t="n">
        <v>0.0011348</v>
      </c>
      <c r="C70" s="67" t="n">
        <v>0.0001054</v>
      </c>
      <c r="D70" s="0" t="n">
        <v>10.76</v>
      </c>
      <c r="E70" s="68" t="n">
        <v>0</v>
      </c>
      <c r="F70" s="1" t="s">
        <v>16</v>
      </c>
      <c r="H70" s="69" t="n">
        <f aca="false">EXP(B70)</f>
        <v>1.00113544412915</v>
      </c>
      <c r="I70" s="50"/>
    </row>
    <row r="71" customFormat="false" ht="12.8" hidden="false" customHeight="false" outlineLevel="0" collapsed="false">
      <c r="A71" s="32" t="s">
        <v>22</v>
      </c>
      <c r="B71" s="72" t="n">
        <v>-0.0034416</v>
      </c>
      <c r="C71" s="72" t="n">
        <v>0.0005345</v>
      </c>
      <c r="D71" s="73" t="n">
        <v>-6.44</v>
      </c>
      <c r="E71" s="74" t="n">
        <v>0</v>
      </c>
      <c r="F71" s="38" t="s">
        <v>16</v>
      </c>
      <c r="G71" s="73"/>
      <c r="H71" s="33" t="n">
        <f aca="false">EXP(B71)</f>
        <v>0.996564315517053</v>
      </c>
      <c r="I71" s="75"/>
    </row>
  </sheetData>
  <mergeCells count="22">
    <mergeCell ref="K2:K4"/>
    <mergeCell ref="L2:L4"/>
    <mergeCell ref="Q2:Q4"/>
    <mergeCell ref="M3:M4"/>
    <mergeCell ref="N3:N4"/>
    <mergeCell ref="O3:O4"/>
    <mergeCell ref="K5:K6"/>
    <mergeCell ref="L5:L6"/>
    <mergeCell ref="M5:M6"/>
    <mergeCell ref="Q5:Q6"/>
    <mergeCell ref="K7:K8"/>
    <mergeCell ref="L7:L8"/>
    <mergeCell ref="M7:M8"/>
    <mergeCell ref="Q7:Q8"/>
    <mergeCell ref="K9:K10"/>
    <mergeCell ref="L9:L10"/>
    <mergeCell ref="M9:M10"/>
    <mergeCell ref="Q9:Q10"/>
    <mergeCell ref="K11:K12"/>
    <mergeCell ref="L11:L12"/>
    <mergeCell ref="M11:M12"/>
    <mergeCell ref="Q11:Q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8418367346939"/>
    <col collapsed="false" hidden="false" max="2" min="2" style="0" width="11.2040816326531"/>
    <col collapsed="false" hidden="false" max="3" min="3" style="0" width="13.7704081632653"/>
    <col collapsed="false" hidden="false" max="5" min="4" style="0" width="11.3418367346939"/>
    <col collapsed="false" hidden="false" max="6" min="6" style="0" width="4.99489795918367"/>
    <col collapsed="false" hidden="false" max="7" min="7" style="4" width="14.1734693877551"/>
    <col collapsed="false" hidden="false" max="8" min="8" style="0" width="11.3418367346939"/>
    <col collapsed="false" hidden="false" max="9" min="9" style="0" width="27.6734693877551"/>
    <col collapsed="false" hidden="false" max="10" min="10" style="0" width="11.3418367346939"/>
    <col collapsed="false" hidden="false" max="11" min="11" style="0" width="6.0765306122449"/>
    <col collapsed="false" hidden="false" max="1025" min="12" style="0" width="11.3418367346939"/>
  </cols>
  <sheetData>
    <row r="1" customFormat="false" ht="12.8" hidden="false" customHeight="false" outlineLevel="0" collapsed="false">
      <c r="A1" s="5" t="s">
        <v>43</v>
      </c>
      <c r="B1" s="46"/>
      <c r="C1" s="46"/>
      <c r="D1" s="46"/>
      <c r="E1" s="46"/>
      <c r="F1" s="46"/>
      <c r="G1" s="90"/>
      <c r="H1" s="46"/>
      <c r="I1" s="46"/>
      <c r="J1" s="46"/>
      <c r="K1" s="47"/>
    </row>
    <row r="2" customFormat="false" ht="12.8" hidden="false" customHeight="false" outlineLevel="0" collapsed="false">
      <c r="A2" s="12" t="s">
        <v>90</v>
      </c>
      <c r="G2" s="0"/>
      <c r="K2" s="50"/>
    </row>
    <row r="3" customFormat="false" ht="12.8" hidden="false" customHeight="false" outlineLevel="0" collapsed="false">
      <c r="A3" s="12"/>
      <c r="G3" s="0"/>
      <c r="K3" s="50"/>
    </row>
    <row r="4" customFormat="false" ht="12.8" hidden="false" customHeight="false" outlineLevel="0" collapsed="false">
      <c r="A4" s="12" t="s">
        <v>91</v>
      </c>
      <c r="G4" s="0"/>
      <c r="K4" s="50"/>
    </row>
    <row r="5" customFormat="false" ht="12.8" hidden="false" customHeight="false" outlineLevel="0" collapsed="false">
      <c r="A5" s="91" t="s">
        <v>92</v>
      </c>
      <c r="B5" s="1" t="s">
        <v>93</v>
      </c>
      <c r="C5" s="1" t="s">
        <v>94</v>
      </c>
      <c r="D5" s="1" t="s">
        <v>95</v>
      </c>
      <c r="E5" s="4" t="s">
        <v>96</v>
      </c>
      <c r="G5" s="0"/>
      <c r="K5" s="50"/>
    </row>
    <row r="6" customFormat="false" ht="12.8" hidden="false" customHeight="false" outlineLevel="0" collapsed="false">
      <c r="A6" s="91" t="n">
        <v>-2.0826</v>
      </c>
      <c r="B6" s="1" t="n">
        <v>-0.7362</v>
      </c>
      <c r="C6" s="1" t="n">
        <v>-0.6796</v>
      </c>
      <c r="D6" s="1" t="n">
        <v>-0.6097</v>
      </c>
      <c r="E6" s="4" t="n">
        <v>2.3352</v>
      </c>
      <c r="G6" s="0"/>
      <c r="K6" s="50"/>
    </row>
    <row r="7" customFormat="false" ht="12.8" hidden="false" customHeight="false" outlineLevel="0" collapsed="false">
      <c r="A7" s="12"/>
      <c r="B7" s="1"/>
      <c r="C7" s="1"/>
      <c r="D7" s="1"/>
      <c r="E7" s="1"/>
      <c r="F7" s="1"/>
      <c r="G7" s="0"/>
      <c r="K7" s="50"/>
    </row>
    <row r="8" customFormat="false" ht="12.8" hidden="false" customHeight="false" outlineLevel="0" collapsed="false">
      <c r="A8" s="12" t="s">
        <v>97</v>
      </c>
      <c r="B8" s="1"/>
      <c r="C8" s="1"/>
      <c r="D8" s="1"/>
      <c r="E8" s="1"/>
      <c r="F8" s="1"/>
      <c r="G8" s="0"/>
      <c r="K8" s="50"/>
    </row>
    <row r="9" customFormat="false" ht="12.8" hidden="false" customHeight="false" outlineLevel="0" collapsed="false">
      <c r="A9" s="12" t="s">
        <v>98</v>
      </c>
      <c r="B9" s="1"/>
      <c r="C9" s="1"/>
      <c r="D9" s="1"/>
      <c r="E9" s="1"/>
      <c r="F9" s="1"/>
      <c r="G9" s="0"/>
      <c r="K9" s="50"/>
    </row>
    <row r="10" customFormat="false" ht="12.8" hidden="false" customHeight="false" outlineLevel="0" collapsed="false">
      <c r="A10" s="12" t="s">
        <v>99</v>
      </c>
      <c r="B10" s="1"/>
      <c r="C10" s="1"/>
      <c r="D10" s="1"/>
      <c r="E10" s="1"/>
      <c r="F10" s="1"/>
      <c r="G10" s="0"/>
      <c r="K10" s="50"/>
    </row>
    <row r="11" customFormat="false" ht="12.8" hidden="false" customHeight="false" outlineLevel="0" collapsed="false">
      <c r="A11" s="12" t="s">
        <v>100</v>
      </c>
      <c r="B11" s="1"/>
      <c r="C11" s="1"/>
      <c r="D11" s="1"/>
      <c r="E11" s="1"/>
      <c r="F11" s="1"/>
      <c r="G11" s="0"/>
      <c r="K11" s="50"/>
    </row>
    <row r="12" customFormat="false" ht="12.8" hidden="false" customHeight="false" outlineLevel="0" collapsed="false">
      <c r="A12" s="12"/>
      <c r="B12" s="1"/>
      <c r="C12" s="1"/>
      <c r="D12" s="1"/>
      <c r="E12" s="1"/>
      <c r="F12" s="1"/>
      <c r="G12" s="0"/>
      <c r="K12" s="50"/>
    </row>
    <row r="13" customFormat="false" ht="12.8" hidden="false" customHeight="false" outlineLevel="0" collapsed="false">
      <c r="A13" s="62" t="s">
        <v>63</v>
      </c>
      <c r="B13" s="1"/>
      <c r="C13" s="1"/>
      <c r="D13" s="1"/>
      <c r="E13" s="1"/>
      <c r="F13" s="1"/>
      <c r="G13" s="39"/>
      <c r="K13" s="50"/>
    </row>
    <row r="14" s="63" customFormat="true" ht="15.65" hidden="false" customHeight="false" outlineLevel="0" collapsed="false">
      <c r="A14" s="9" t="s">
        <v>9</v>
      </c>
      <c r="B14" s="10" t="s">
        <v>10</v>
      </c>
      <c r="C14" s="10" t="s">
        <v>11</v>
      </c>
      <c r="D14" s="10" t="s">
        <v>12</v>
      </c>
      <c r="E14" s="10" t="s">
        <v>13</v>
      </c>
      <c r="F14" s="10" t="s">
        <v>14</v>
      </c>
      <c r="G14" s="92" t="s">
        <v>101</v>
      </c>
      <c r="I14" s="64" t="s">
        <v>64</v>
      </c>
      <c r="K14" s="65"/>
      <c r="AMJ14" s="0"/>
    </row>
    <row r="15" customFormat="false" ht="12.8" hidden="false" customHeight="false" outlineLevel="0" collapsed="false">
      <c r="A15" s="12" t="s">
        <v>15</v>
      </c>
      <c r="B15" s="93" t="n">
        <v>-1420</v>
      </c>
      <c r="C15" s="17" t="n">
        <v>16.52</v>
      </c>
      <c r="D15" s="1" t="n">
        <v>-85932</v>
      </c>
      <c r="E15" s="17" t="n">
        <v>2E-016</v>
      </c>
      <c r="F15" s="1" t="s">
        <v>16</v>
      </c>
      <c r="G15" s="94" t="n">
        <v>1</v>
      </c>
      <c r="I15" s="15" t="n">
        <f aca="false">EXP(B15)</f>
        <v>0</v>
      </c>
      <c r="K15" s="50"/>
    </row>
    <row r="16" customFormat="false" ht="12.8" hidden="false" customHeight="false" outlineLevel="0" collapsed="false">
      <c r="A16" s="12" t="s">
        <v>17</v>
      </c>
      <c r="B16" s="93" t="n">
        <v>51.98</v>
      </c>
      <c r="C16" s="17" t="n">
        <v>2.397</v>
      </c>
      <c r="D16" s="1" t="n">
        <v>21685</v>
      </c>
      <c r="E16" s="17" t="n">
        <v>2E-016</v>
      </c>
      <c r="F16" s="1" t="s">
        <v>16</v>
      </c>
      <c r="G16" s="94" t="n">
        <v>1</v>
      </c>
      <c r="I16" s="95" t="n">
        <f aca="false">EXP(B16)</f>
        <v>3.75514895972994E+022</v>
      </c>
      <c r="K16" s="50"/>
    </row>
    <row r="17" customFormat="false" ht="12.8" hidden="false" customHeight="false" outlineLevel="0" collapsed="false">
      <c r="A17" s="12" t="s">
        <v>18</v>
      </c>
      <c r="B17" s="93" t="n">
        <v>0.004323</v>
      </c>
      <c r="C17" s="17" t="n">
        <v>0.0004893</v>
      </c>
      <c r="D17" s="1" t="n">
        <v>8834</v>
      </c>
      <c r="E17" s="17" t="n">
        <v>2E-016</v>
      </c>
      <c r="F17" s="1" t="s">
        <v>16</v>
      </c>
      <c r="G17" s="94" t="n">
        <v>1</v>
      </c>
      <c r="I17" s="15" t="n">
        <f aca="false">EXP(B17)</f>
        <v>1.00433235764401</v>
      </c>
      <c r="K17" s="50"/>
    </row>
    <row r="18" customFormat="false" ht="12.8" hidden="false" customHeight="false" outlineLevel="0" collapsed="false">
      <c r="A18" s="12" t="s">
        <v>19</v>
      </c>
      <c r="B18" s="93" t="n">
        <v>0.008358</v>
      </c>
      <c r="C18" s="17" t="n">
        <v>0.002913</v>
      </c>
      <c r="D18" s="1" t="n">
        <v>2870</v>
      </c>
      <c r="E18" s="1" t="n">
        <v>0.004108</v>
      </c>
      <c r="F18" s="1" t="s">
        <v>102</v>
      </c>
      <c r="G18" s="94" t="n">
        <v>3</v>
      </c>
      <c r="I18" s="15" t="n">
        <f aca="false">EXP(B18)</f>
        <v>1.00839302559531</v>
      </c>
      <c r="K18" s="50"/>
    </row>
    <row r="19" customFormat="false" ht="12.8" hidden="false" customHeight="false" outlineLevel="0" collapsed="false">
      <c r="A19" s="12" t="s">
        <v>21</v>
      </c>
      <c r="B19" s="93" t="n">
        <v>-0.9907</v>
      </c>
      <c r="C19" s="17" t="n">
        <v>0.1074</v>
      </c>
      <c r="D19" s="1" t="n">
        <v>-9229</v>
      </c>
      <c r="E19" s="17" t="n">
        <v>2E-016</v>
      </c>
      <c r="F19" s="1" t="s">
        <v>16</v>
      </c>
      <c r="G19" s="94" t="n">
        <v>1</v>
      </c>
      <c r="I19" s="15" t="n">
        <f aca="false">EXP(B19)</f>
        <v>0.371316678353381</v>
      </c>
      <c r="K19" s="50"/>
    </row>
    <row r="20" customFormat="false" ht="12.8" hidden="false" customHeight="false" outlineLevel="0" collapsed="false">
      <c r="A20" s="32" t="s">
        <v>22</v>
      </c>
      <c r="B20" s="96" t="n">
        <v>-2.066</v>
      </c>
      <c r="C20" s="97" t="n">
        <v>0.6058</v>
      </c>
      <c r="D20" s="38" t="n">
        <v>-3410</v>
      </c>
      <c r="E20" s="38" t="n">
        <v>0.000649</v>
      </c>
      <c r="F20" s="38" t="s">
        <v>16</v>
      </c>
      <c r="G20" s="98" t="n">
        <v>2</v>
      </c>
      <c r="H20" s="73"/>
      <c r="I20" s="35" t="n">
        <f aca="false">EXP(B20)</f>
        <v>0.126691535665441</v>
      </c>
      <c r="J20" s="73"/>
      <c r="K20" s="75"/>
    </row>
    <row r="21" customFormat="false" ht="12.8" hidden="false" customHeight="false" outlineLevel="0" collapsed="false">
      <c r="B21" s="1"/>
      <c r="C21" s="1"/>
      <c r="D21" s="1"/>
      <c r="E21" s="1"/>
      <c r="F21" s="1"/>
      <c r="G21" s="39"/>
    </row>
    <row r="22" customFormat="false" ht="12.8" hidden="false" customHeight="false" outlineLevel="0" collapsed="false">
      <c r="A22" s="5" t="s">
        <v>69</v>
      </c>
      <c r="B22" s="6"/>
      <c r="C22" s="6"/>
      <c r="D22" s="6"/>
      <c r="E22" s="6"/>
      <c r="F22" s="6"/>
      <c r="G22" s="99"/>
      <c r="H22" s="46"/>
      <c r="I22" s="46"/>
      <c r="J22" s="46"/>
      <c r="K22" s="47"/>
    </row>
    <row r="23" customFormat="false" ht="12.8" hidden="false" customHeight="false" outlineLevel="0" collapsed="false">
      <c r="A23" s="12" t="s">
        <v>103</v>
      </c>
      <c r="B23" s="1"/>
      <c r="C23" s="1"/>
      <c r="D23" s="1"/>
      <c r="E23" s="1"/>
      <c r="F23" s="1"/>
      <c r="G23" s="39"/>
      <c r="K23" s="50"/>
    </row>
    <row r="24" customFormat="false" ht="12.8" hidden="false" customHeight="false" outlineLevel="0" collapsed="false">
      <c r="A24" s="12"/>
      <c r="B24" s="1"/>
      <c r="C24" s="1"/>
      <c r="D24" s="1"/>
      <c r="E24" s="1"/>
      <c r="F24" s="1"/>
      <c r="G24" s="39"/>
      <c r="K24" s="50"/>
    </row>
    <row r="25" customFormat="false" ht="12.8" hidden="false" customHeight="false" outlineLevel="0" collapsed="false">
      <c r="A25" s="12" t="s">
        <v>91</v>
      </c>
      <c r="B25" s="1"/>
      <c r="C25" s="1"/>
      <c r="D25" s="1"/>
      <c r="E25" s="1"/>
      <c r="F25" s="1"/>
      <c r="G25" s="39"/>
      <c r="K25" s="50"/>
    </row>
    <row r="26" customFormat="false" ht="12.8" hidden="false" customHeight="false" outlineLevel="0" collapsed="false">
      <c r="A26" s="91" t="s">
        <v>92</v>
      </c>
      <c r="B26" s="1" t="s">
        <v>93</v>
      </c>
      <c r="C26" s="1" t="s">
        <v>94</v>
      </c>
      <c r="D26" s="1" t="s">
        <v>95</v>
      </c>
      <c r="E26" s="4" t="s">
        <v>96</v>
      </c>
      <c r="F26" s="1"/>
      <c r="G26" s="39"/>
      <c r="K26" s="50"/>
    </row>
    <row r="27" customFormat="false" ht="12.8" hidden="false" customHeight="false" outlineLevel="0" collapsed="false">
      <c r="A27" s="91" t="n">
        <v>-1.1993</v>
      </c>
      <c r="B27" s="1" t="n">
        <v>-0.7684</v>
      </c>
      <c r="C27" s="1" t="n">
        <v>-0.7475</v>
      </c>
      <c r="D27" s="1" t="n">
        <v>1.5287</v>
      </c>
      <c r="E27" s="4" t="n">
        <v>1.9183</v>
      </c>
      <c r="G27" s="39"/>
      <c r="K27" s="50"/>
    </row>
    <row r="28" customFormat="false" ht="12.8" hidden="false" customHeight="false" outlineLevel="0" collapsed="false">
      <c r="A28" s="12"/>
      <c r="G28" s="0"/>
      <c r="K28" s="50"/>
    </row>
    <row r="29" customFormat="false" ht="12.8" hidden="false" customHeight="false" outlineLevel="0" collapsed="false">
      <c r="A29" s="12" t="s">
        <v>104</v>
      </c>
      <c r="G29" s="0"/>
      <c r="K29" s="50"/>
    </row>
    <row r="30" customFormat="false" ht="12.8" hidden="false" customHeight="false" outlineLevel="0" collapsed="false">
      <c r="A30" s="12" t="s">
        <v>105</v>
      </c>
      <c r="G30" s="0"/>
      <c r="K30" s="50"/>
    </row>
    <row r="31" customFormat="false" ht="12.8" hidden="false" customHeight="false" outlineLevel="0" collapsed="false">
      <c r="A31" s="12" t="s">
        <v>106</v>
      </c>
      <c r="G31" s="0"/>
      <c r="K31" s="50"/>
    </row>
    <row r="32" customFormat="false" ht="12.8" hidden="false" customHeight="false" outlineLevel="0" collapsed="false">
      <c r="A32" s="12" t="s">
        <v>100</v>
      </c>
      <c r="F32" s="1"/>
      <c r="G32" s="1"/>
      <c r="K32" s="50"/>
    </row>
    <row r="33" customFormat="false" ht="12.8" hidden="false" customHeight="false" outlineLevel="0" collapsed="false">
      <c r="A33" s="76"/>
      <c r="F33" s="1"/>
      <c r="G33" s="1"/>
      <c r="K33" s="50"/>
    </row>
    <row r="34" customFormat="false" ht="12.8" hidden="false" customHeight="false" outlineLevel="0" collapsed="false">
      <c r="A34" s="62" t="s">
        <v>75</v>
      </c>
      <c r="B34" s="1"/>
      <c r="C34" s="1"/>
      <c r="D34" s="1"/>
      <c r="E34" s="1"/>
      <c r="F34" s="1"/>
      <c r="G34" s="94"/>
      <c r="K34" s="50"/>
    </row>
    <row r="35" s="63" customFormat="true" ht="15.65" hidden="false" customHeight="false" outlineLevel="0" collapsed="false">
      <c r="A35" s="9" t="s">
        <v>9</v>
      </c>
      <c r="B35" s="10" t="s">
        <v>10</v>
      </c>
      <c r="C35" s="10" t="s">
        <v>11</v>
      </c>
      <c r="D35" s="10" t="s">
        <v>12</v>
      </c>
      <c r="E35" s="10" t="s">
        <v>13</v>
      </c>
      <c r="F35" s="10" t="s">
        <v>14</v>
      </c>
      <c r="G35" s="41" t="s">
        <v>101</v>
      </c>
      <c r="I35" s="64" t="s">
        <v>64</v>
      </c>
      <c r="K35" s="65"/>
      <c r="AMJ35" s="0"/>
    </row>
    <row r="36" customFormat="false" ht="12.8" hidden="false" customHeight="false" outlineLevel="0" collapsed="false">
      <c r="A36" s="12" t="s">
        <v>15</v>
      </c>
      <c r="B36" s="93" t="n">
        <v>-1224</v>
      </c>
      <c r="C36" s="17" t="n">
        <v>15.66</v>
      </c>
      <c r="D36" s="1" t="n">
        <v>-78.157</v>
      </c>
      <c r="E36" s="17" t="n">
        <v>2E-016</v>
      </c>
      <c r="F36" s="1" t="s">
        <v>16</v>
      </c>
      <c r="G36" s="1" t="n">
        <v>1</v>
      </c>
      <c r="I36" s="15" t="n">
        <f aca="false">EXP(B36)</f>
        <v>0</v>
      </c>
      <c r="K36" s="50"/>
    </row>
    <row r="37" customFormat="false" ht="12.8" hidden="false" customHeight="false" outlineLevel="0" collapsed="false">
      <c r="A37" s="12" t="s">
        <v>17</v>
      </c>
      <c r="B37" s="93" t="n">
        <v>23.22</v>
      </c>
      <c r="C37" s="17" t="n">
        <v>2.382</v>
      </c>
      <c r="D37" s="1" t="n">
        <v>9.748</v>
      </c>
      <c r="E37" s="17" t="n">
        <v>2E-016</v>
      </c>
      <c r="F37" s="1" t="s">
        <v>107</v>
      </c>
      <c r="G37" s="1" t="n">
        <v>1</v>
      </c>
      <c r="I37" s="95" t="n">
        <f aca="false">EXP(B37)</f>
        <v>12142772818.5185</v>
      </c>
      <c r="K37" s="50"/>
    </row>
    <row r="38" customFormat="false" ht="12.8" hidden="false" customHeight="false" outlineLevel="0" collapsed="false">
      <c r="A38" s="18" t="s">
        <v>18</v>
      </c>
      <c r="B38" s="100" t="n">
        <v>0.0002795</v>
      </c>
      <c r="C38" s="19" t="n">
        <v>0.000486</v>
      </c>
      <c r="D38" s="24" t="n">
        <v>0.575</v>
      </c>
      <c r="E38" s="24" t="n">
        <v>0.565</v>
      </c>
      <c r="F38" s="24"/>
      <c r="G38" s="24" t="s">
        <v>20</v>
      </c>
      <c r="I38" s="15" t="n">
        <f aca="false">EXP(B38)</f>
        <v>1.00027953906376</v>
      </c>
      <c r="K38" s="50"/>
    </row>
    <row r="39" customFormat="false" ht="12.8" hidden="false" customHeight="false" outlineLevel="0" collapsed="false">
      <c r="A39" s="12" t="s">
        <v>19</v>
      </c>
      <c r="B39" s="93" t="n">
        <v>0.01151</v>
      </c>
      <c r="C39" s="17" t="n">
        <v>0.002733</v>
      </c>
      <c r="D39" s="1" t="n">
        <v>4.213</v>
      </c>
      <c r="E39" s="17" t="n">
        <v>2.52E-005</v>
      </c>
      <c r="F39" s="1" t="s">
        <v>107</v>
      </c>
      <c r="G39" s="1" t="n">
        <v>3</v>
      </c>
      <c r="I39" s="15" t="n">
        <f aca="false">EXP(B39)</f>
        <v>1.01157649492397</v>
      </c>
      <c r="K39" s="50"/>
    </row>
    <row r="40" customFormat="false" ht="12.8" hidden="false" customHeight="false" outlineLevel="0" collapsed="false">
      <c r="A40" s="12" t="s">
        <v>21</v>
      </c>
      <c r="B40" s="93" t="n">
        <v>-0.5086</v>
      </c>
      <c r="C40" s="17" t="n">
        <v>0.1036</v>
      </c>
      <c r="D40" s="1" t="n">
        <v>-4.911</v>
      </c>
      <c r="E40" s="17" t="n">
        <v>9.05E-007</v>
      </c>
      <c r="F40" s="1" t="s">
        <v>107</v>
      </c>
      <c r="G40" s="1" t="n">
        <v>2</v>
      </c>
      <c r="I40" s="15" t="n">
        <f aca="false">EXP(B40)</f>
        <v>0.601336861382993</v>
      </c>
      <c r="K40" s="50"/>
    </row>
    <row r="41" customFormat="false" ht="12.8" hidden="false" customHeight="false" outlineLevel="0" collapsed="false">
      <c r="A41" s="25" t="s">
        <v>22</v>
      </c>
      <c r="B41" s="101" t="n">
        <v>0.8983</v>
      </c>
      <c r="C41" s="102" t="n">
        <v>0.5497</v>
      </c>
      <c r="D41" s="103" t="n">
        <v>1.634</v>
      </c>
      <c r="E41" s="103" t="n">
        <v>0.102</v>
      </c>
      <c r="F41" s="103"/>
      <c r="G41" s="103" t="s">
        <v>20</v>
      </c>
      <c r="H41" s="73"/>
      <c r="I41" s="35" t="n">
        <f aca="false">EXP(B41)</f>
        <v>2.45542533798133</v>
      </c>
      <c r="J41" s="73"/>
      <c r="K41" s="75"/>
    </row>
    <row r="42" customFormat="false" ht="12.8" hidden="false" customHeight="false" outlineLevel="0" collapsed="false">
      <c r="F42" s="1"/>
      <c r="G42" s="1"/>
    </row>
    <row r="43" customFormat="false" ht="12.8" hidden="false" customHeight="false" outlineLevel="0" collapsed="false">
      <c r="A43" s="5" t="s">
        <v>76</v>
      </c>
      <c r="B43" s="6"/>
      <c r="C43" s="6"/>
      <c r="D43" s="6"/>
      <c r="E43" s="6"/>
      <c r="F43" s="6"/>
      <c r="G43" s="99"/>
      <c r="H43" s="46"/>
      <c r="I43" s="46"/>
      <c r="J43" s="46"/>
      <c r="K43" s="47"/>
    </row>
    <row r="44" customFormat="false" ht="12.8" hidden="false" customHeight="false" outlineLevel="0" collapsed="false">
      <c r="A44" s="12" t="s">
        <v>108</v>
      </c>
      <c r="B44" s="1"/>
      <c r="C44" s="1"/>
      <c r="D44" s="1"/>
      <c r="E44" s="1"/>
      <c r="F44" s="1"/>
      <c r="G44" s="39"/>
      <c r="K44" s="50"/>
    </row>
    <row r="45" customFormat="false" ht="12.8" hidden="false" customHeight="false" outlineLevel="0" collapsed="false">
      <c r="A45" s="12"/>
      <c r="B45" s="1"/>
      <c r="C45" s="1"/>
      <c r="D45" s="1"/>
      <c r="E45" s="1"/>
      <c r="F45" s="1"/>
      <c r="G45" s="39"/>
      <c r="K45" s="50"/>
    </row>
    <row r="46" customFormat="false" ht="12.8" hidden="false" customHeight="false" outlineLevel="0" collapsed="false">
      <c r="A46" s="12" t="s">
        <v>91</v>
      </c>
      <c r="B46" s="1"/>
      <c r="C46" s="1"/>
      <c r="D46" s="1"/>
      <c r="E46" s="1"/>
      <c r="F46" s="1"/>
      <c r="G46" s="39"/>
      <c r="K46" s="50"/>
    </row>
    <row r="47" customFormat="false" ht="12.8" hidden="false" customHeight="false" outlineLevel="0" collapsed="false">
      <c r="A47" s="91" t="s">
        <v>92</v>
      </c>
      <c r="B47" s="1" t="s">
        <v>93</v>
      </c>
      <c r="C47" s="1" t="s">
        <v>94</v>
      </c>
      <c r="D47" s="1" t="s">
        <v>95</v>
      </c>
      <c r="E47" s="4" t="s">
        <v>96</v>
      </c>
      <c r="F47" s="1"/>
      <c r="G47" s="39"/>
      <c r="K47" s="50"/>
    </row>
    <row r="48" customFormat="false" ht="12.8" hidden="false" customHeight="false" outlineLevel="0" collapsed="false">
      <c r="A48" s="91" t="s">
        <v>109</v>
      </c>
      <c r="B48" s="1" t="s">
        <v>110</v>
      </c>
      <c r="C48" s="1" t="s">
        <v>111</v>
      </c>
      <c r="D48" s="1" t="s">
        <v>112</v>
      </c>
      <c r="E48" s="4" t="s">
        <v>113</v>
      </c>
      <c r="G48" s="39"/>
      <c r="K48" s="50"/>
    </row>
    <row r="49" customFormat="false" ht="12.8" hidden="false" customHeight="false" outlineLevel="0" collapsed="false">
      <c r="A49" s="12"/>
      <c r="G49" s="0"/>
      <c r="K49" s="50"/>
    </row>
    <row r="50" customFormat="false" ht="12.8" hidden="false" customHeight="false" outlineLevel="0" collapsed="false">
      <c r="A50" s="12" t="s">
        <v>114</v>
      </c>
      <c r="G50" s="0"/>
      <c r="K50" s="50"/>
    </row>
    <row r="51" customFormat="false" ht="12.8" hidden="false" customHeight="false" outlineLevel="0" collapsed="false">
      <c r="A51" s="12" t="s">
        <v>115</v>
      </c>
      <c r="G51" s="0"/>
      <c r="K51" s="50"/>
    </row>
    <row r="52" customFormat="false" ht="12.8" hidden="false" customHeight="false" outlineLevel="0" collapsed="false">
      <c r="A52" s="12" t="s">
        <v>116</v>
      </c>
      <c r="G52" s="0"/>
      <c r="K52" s="50"/>
    </row>
    <row r="53" customFormat="false" ht="12.8" hidden="false" customHeight="false" outlineLevel="0" collapsed="false">
      <c r="A53" s="12" t="s">
        <v>100</v>
      </c>
      <c r="F53" s="1"/>
      <c r="G53" s="1"/>
      <c r="K53" s="50"/>
    </row>
    <row r="54" customFormat="false" ht="12.8" hidden="false" customHeight="false" outlineLevel="0" collapsed="false">
      <c r="A54" s="76"/>
      <c r="F54" s="1"/>
      <c r="G54" s="1"/>
      <c r="K54" s="50"/>
    </row>
    <row r="55" customFormat="false" ht="12.8" hidden="false" customHeight="false" outlineLevel="0" collapsed="false">
      <c r="A55" s="62" t="s">
        <v>82</v>
      </c>
      <c r="B55" s="1"/>
      <c r="C55" s="1"/>
      <c r="D55" s="1"/>
      <c r="E55" s="1"/>
      <c r="F55" s="1"/>
      <c r="G55" s="94"/>
      <c r="K55" s="50"/>
    </row>
    <row r="56" customFormat="false" ht="15.65" hidden="false" customHeight="false" outlineLevel="0" collapsed="false">
      <c r="A56" s="9" t="s">
        <v>9</v>
      </c>
      <c r="B56" s="10" t="s">
        <v>10</v>
      </c>
      <c r="C56" s="10" t="s">
        <v>11</v>
      </c>
      <c r="D56" s="10" t="s">
        <v>12</v>
      </c>
      <c r="E56" s="10" t="s">
        <v>13</v>
      </c>
      <c r="F56" s="10" t="s">
        <v>14</v>
      </c>
      <c r="G56" s="41" t="s">
        <v>101</v>
      </c>
      <c r="H56" s="63"/>
      <c r="I56" s="64" t="s">
        <v>64</v>
      </c>
      <c r="J56" s="63"/>
      <c r="K56" s="65"/>
    </row>
    <row r="57" customFormat="false" ht="12.8" hidden="false" customHeight="false" outlineLevel="0" collapsed="false">
      <c r="A57" s="12" t="s">
        <v>15</v>
      </c>
      <c r="B57" s="93" t="n">
        <v>-1095</v>
      </c>
      <c r="C57" s="71" t="n">
        <v>15.7</v>
      </c>
      <c r="D57" s="0" t="n">
        <v>-69764</v>
      </c>
      <c r="E57" s="71" t="n">
        <v>2E-016</v>
      </c>
      <c r="F57" s="0" t="s">
        <v>107</v>
      </c>
      <c r="G57" s="1" t="n">
        <v>1</v>
      </c>
      <c r="I57" s="14" t="n">
        <f aca="false">EXP(B57)</f>
        <v>0</v>
      </c>
      <c r="K57" s="50"/>
    </row>
    <row r="58" customFormat="false" ht="12.8" hidden="false" customHeight="false" outlineLevel="0" collapsed="false">
      <c r="A58" s="12" t="s">
        <v>17</v>
      </c>
      <c r="B58" s="93" t="n">
        <v>-6.435</v>
      </c>
      <c r="C58" s="71" t="n">
        <v>2.513</v>
      </c>
      <c r="D58" s="0" t="n">
        <v>-2560</v>
      </c>
      <c r="E58" s="0" t="n">
        <v>0.0105</v>
      </c>
      <c r="F58" s="0" t="s">
        <v>117</v>
      </c>
      <c r="G58" s="1" t="n">
        <v>5</v>
      </c>
      <c r="I58" s="14" t="n">
        <f aca="false">EXP(B58)</f>
        <v>0.0016044087023989</v>
      </c>
      <c r="K58" s="50"/>
    </row>
    <row r="59" customFormat="false" ht="12.8" hidden="false" customHeight="false" outlineLevel="0" collapsed="false">
      <c r="A59" s="12" t="s">
        <v>18</v>
      </c>
      <c r="B59" s="93" t="n">
        <v>-0.00679</v>
      </c>
      <c r="C59" s="71" t="n">
        <v>0.0005801</v>
      </c>
      <c r="D59" s="0" t="n">
        <v>-11704</v>
      </c>
      <c r="E59" s="71" t="n">
        <v>2E-016</v>
      </c>
      <c r="F59" s="0" t="s">
        <v>107</v>
      </c>
      <c r="G59" s="1" t="n">
        <v>1</v>
      </c>
      <c r="I59" s="14" t="n">
        <f aca="false">EXP(B59)</f>
        <v>0.993232999963973</v>
      </c>
      <c r="K59" s="50"/>
    </row>
    <row r="60" customFormat="false" ht="12.8" hidden="false" customHeight="false" outlineLevel="0" collapsed="false">
      <c r="A60" s="12" t="s">
        <v>19</v>
      </c>
      <c r="B60" s="93" t="n">
        <v>-0.02331</v>
      </c>
      <c r="C60" s="71" t="n">
        <v>0.003182</v>
      </c>
      <c r="D60" s="0" t="n">
        <v>-7324</v>
      </c>
      <c r="E60" s="71" t="n">
        <v>2.41E-013</v>
      </c>
      <c r="F60" s="0" t="s">
        <v>107</v>
      </c>
      <c r="G60" s="1" t="n">
        <v>2</v>
      </c>
      <c r="I60" s="14" t="n">
        <f aca="false">EXP(B60)</f>
        <v>0.976959579355918</v>
      </c>
      <c r="K60" s="50"/>
    </row>
    <row r="61" customFormat="false" ht="12.8" hidden="false" customHeight="false" outlineLevel="0" collapsed="false">
      <c r="A61" s="12" t="s">
        <v>21</v>
      </c>
      <c r="B61" s="93" t="n">
        <v>0.7588</v>
      </c>
      <c r="C61" s="71" t="n">
        <v>0.1081</v>
      </c>
      <c r="D61" s="0" t="n">
        <v>7020</v>
      </c>
      <c r="E61" s="71" t="n">
        <v>2.22E-012</v>
      </c>
      <c r="F61" s="0" t="s">
        <v>107</v>
      </c>
      <c r="G61" s="1" t="n">
        <v>3</v>
      </c>
      <c r="I61" s="14" t="n">
        <f aca="false">EXP(B61)</f>
        <v>2.13571182797546</v>
      </c>
      <c r="K61" s="50"/>
    </row>
    <row r="62" customFormat="false" ht="12.8" hidden="false" customHeight="false" outlineLevel="0" collapsed="false">
      <c r="A62" s="32" t="s">
        <v>22</v>
      </c>
      <c r="B62" s="96" t="n">
        <v>3.334</v>
      </c>
      <c r="C62" s="104" t="n">
        <v>0.5584</v>
      </c>
      <c r="D62" s="73" t="n">
        <v>5970</v>
      </c>
      <c r="E62" s="104" t="n">
        <v>2.37E-009</v>
      </c>
      <c r="F62" s="73" t="s">
        <v>107</v>
      </c>
      <c r="G62" s="38" t="n">
        <v>4</v>
      </c>
      <c r="H62" s="73"/>
      <c r="I62" s="105" t="n">
        <f aca="false">EXP(B62)</f>
        <v>28.0503188750903</v>
      </c>
      <c r="J62" s="73"/>
      <c r="K62" s="75"/>
    </row>
    <row r="63" customFormat="false" ht="12.8" hidden="false" customHeight="false" outlineLevel="0" collapsed="false">
      <c r="G63" s="0"/>
    </row>
    <row r="64" customFormat="false" ht="12.8" hidden="false" customHeight="false" outlineLevel="0" collapsed="false">
      <c r="A64" s="5" t="s">
        <v>83</v>
      </c>
      <c r="B64" s="6"/>
      <c r="C64" s="6"/>
      <c r="D64" s="6"/>
      <c r="E64" s="6"/>
      <c r="F64" s="6"/>
      <c r="G64" s="99"/>
      <c r="H64" s="46"/>
      <c r="I64" s="46"/>
      <c r="J64" s="46"/>
      <c r="K64" s="47"/>
    </row>
    <row r="65" customFormat="false" ht="12.8" hidden="false" customHeight="false" outlineLevel="0" collapsed="false">
      <c r="A65" s="12" t="s">
        <v>118</v>
      </c>
      <c r="B65" s="1"/>
      <c r="C65" s="1"/>
      <c r="D65" s="1"/>
      <c r="E65" s="1"/>
      <c r="F65" s="1"/>
      <c r="G65" s="39"/>
      <c r="K65" s="50"/>
    </row>
    <row r="66" customFormat="false" ht="12.8" hidden="false" customHeight="false" outlineLevel="0" collapsed="false">
      <c r="A66" s="12"/>
      <c r="B66" s="1"/>
      <c r="C66" s="1"/>
      <c r="D66" s="1"/>
      <c r="E66" s="1"/>
      <c r="F66" s="1"/>
      <c r="G66" s="39"/>
      <c r="K66" s="50"/>
    </row>
    <row r="67" customFormat="false" ht="12.8" hidden="false" customHeight="false" outlineLevel="0" collapsed="false">
      <c r="A67" s="12" t="s">
        <v>91</v>
      </c>
      <c r="B67" s="1"/>
      <c r="C67" s="1"/>
      <c r="D67" s="1"/>
      <c r="E67" s="1"/>
      <c r="F67" s="1"/>
      <c r="G67" s="39"/>
      <c r="K67" s="50"/>
    </row>
    <row r="68" customFormat="false" ht="12.8" hidden="false" customHeight="false" outlineLevel="0" collapsed="false">
      <c r="A68" s="91" t="s">
        <v>92</v>
      </c>
      <c r="B68" s="1" t="s">
        <v>93</v>
      </c>
      <c r="C68" s="1" t="s">
        <v>94</v>
      </c>
      <c r="D68" s="1" t="s">
        <v>95</v>
      </c>
      <c r="E68" s="4" t="s">
        <v>96</v>
      </c>
      <c r="F68" s="1"/>
      <c r="G68" s="39"/>
      <c r="K68" s="50"/>
    </row>
    <row r="69" customFormat="false" ht="12.8" hidden="false" customHeight="false" outlineLevel="0" collapsed="false">
      <c r="A69" s="91" t="s">
        <v>119</v>
      </c>
      <c r="B69" s="1" t="s">
        <v>120</v>
      </c>
      <c r="C69" s="1" t="s">
        <v>121</v>
      </c>
      <c r="D69" s="1" t="s">
        <v>122</v>
      </c>
      <c r="E69" s="4" t="s">
        <v>123</v>
      </c>
      <c r="G69" s="39"/>
      <c r="K69" s="50"/>
    </row>
    <row r="70" customFormat="false" ht="12.8" hidden="false" customHeight="false" outlineLevel="0" collapsed="false">
      <c r="A70" s="12"/>
      <c r="G70" s="0"/>
      <c r="K70" s="50"/>
    </row>
    <row r="71" customFormat="false" ht="12.8" hidden="false" customHeight="false" outlineLevel="0" collapsed="false">
      <c r="A71" s="12" t="s">
        <v>124</v>
      </c>
      <c r="G71" s="0"/>
      <c r="K71" s="50"/>
    </row>
    <row r="72" customFormat="false" ht="12.8" hidden="false" customHeight="false" outlineLevel="0" collapsed="false">
      <c r="A72" s="12" t="s">
        <v>125</v>
      </c>
      <c r="G72" s="0"/>
      <c r="K72" s="50"/>
    </row>
    <row r="73" customFormat="false" ht="12.8" hidden="false" customHeight="false" outlineLevel="0" collapsed="false">
      <c r="A73" s="12" t="s">
        <v>126</v>
      </c>
      <c r="G73" s="0"/>
      <c r="K73" s="50"/>
    </row>
    <row r="74" customFormat="false" ht="12.8" hidden="false" customHeight="false" outlineLevel="0" collapsed="false">
      <c r="A74" s="12" t="s">
        <v>100</v>
      </c>
      <c r="F74" s="1"/>
      <c r="G74" s="1"/>
      <c r="K74" s="50"/>
    </row>
    <row r="75" customFormat="false" ht="12.8" hidden="false" customHeight="false" outlineLevel="0" collapsed="false">
      <c r="A75" s="76"/>
      <c r="F75" s="1"/>
      <c r="G75" s="1"/>
      <c r="K75" s="50"/>
    </row>
    <row r="76" customFormat="false" ht="12.8" hidden="false" customHeight="false" outlineLevel="0" collapsed="false">
      <c r="A76" s="62" t="s">
        <v>89</v>
      </c>
      <c r="B76" s="1"/>
      <c r="C76" s="1"/>
      <c r="D76" s="1"/>
      <c r="E76" s="1"/>
      <c r="F76" s="1"/>
      <c r="G76" s="94"/>
      <c r="K76" s="50"/>
    </row>
    <row r="77" customFormat="false" ht="15.65" hidden="false" customHeight="false" outlineLevel="0" collapsed="false">
      <c r="A77" s="9" t="s">
        <v>9</v>
      </c>
      <c r="B77" s="10" t="s">
        <v>10</v>
      </c>
      <c r="C77" s="10" t="s">
        <v>11</v>
      </c>
      <c r="D77" s="10" t="s">
        <v>12</v>
      </c>
      <c r="E77" s="10" t="s">
        <v>13</v>
      </c>
      <c r="F77" s="10" t="s">
        <v>14</v>
      </c>
      <c r="G77" s="41" t="s">
        <v>101</v>
      </c>
      <c r="H77" s="63"/>
      <c r="I77" s="64" t="s">
        <v>64</v>
      </c>
      <c r="J77" s="63"/>
      <c r="K77" s="65"/>
    </row>
    <row r="78" customFormat="false" ht="12.8" hidden="false" customHeight="false" outlineLevel="0" collapsed="false">
      <c r="A78" s="12" t="s">
        <v>15</v>
      </c>
      <c r="B78" s="93" t="n">
        <v>-651.4</v>
      </c>
      <c r="C78" s="71" t="n">
        <v>14.96</v>
      </c>
      <c r="D78" s="0" t="n">
        <v>-43540</v>
      </c>
      <c r="E78" s="71" t="n">
        <v>2E-016</v>
      </c>
      <c r="F78" s="0" t="s">
        <v>107</v>
      </c>
      <c r="G78" s="1" t="n">
        <v>1</v>
      </c>
      <c r="I78" s="14" t="n">
        <f aca="false">EXP(B78)</f>
        <v>1.26059183035278E-283</v>
      </c>
      <c r="K78" s="50"/>
    </row>
    <row r="79" customFormat="false" ht="12.8" hidden="false" customHeight="false" outlineLevel="0" collapsed="false">
      <c r="A79" s="12" t="s">
        <v>17</v>
      </c>
      <c r="B79" s="93" t="n">
        <v>-76.94</v>
      </c>
      <c r="C79" s="71" t="n">
        <v>2.587</v>
      </c>
      <c r="D79" s="0" t="n">
        <v>-29738</v>
      </c>
      <c r="E79" s="71" t="n">
        <v>2E-016</v>
      </c>
      <c r="F79" s="0" t="s">
        <v>107</v>
      </c>
      <c r="G79" s="1" t="n">
        <v>1</v>
      </c>
      <c r="I79" s="14" t="n">
        <f aca="false">EXP(B79)</f>
        <v>3.84930711432368E-034</v>
      </c>
      <c r="K79" s="50"/>
    </row>
    <row r="80" customFormat="false" ht="12.8" hidden="false" customHeight="false" outlineLevel="0" collapsed="false">
      <c r="A80" s="18" t="s">
        <v>18</v>
      </c>
      <c r="B80" s="100" t="n">
        <v>-7.615E-005</v>
      </c>
      <c r="C80" s="106" t="n">
        <v>0.0005103</v>
      </c>
      <c r="D80" s="107" t="n">
        <v>-149</v>
      </c>
      <c r="E80" s="107" t="n">
        <v>0.8814</v>
      </c>
      <c r="F80" s="107"/>
      <c r="G80" s="24" t="s">
        <v>20</v>
      </c>
      <c r="I80" s="14" t="n">
        <f aca="false">EXP(B80)</f>
        <v>0.999923852899338</v>
      </c>
      <c r="K80" s="50"/>
    </row>
    <row r="81" customFormat="false" ht="12.8" hidden="false" customHeight="false" outlineLevel="0" collapsed="false">
      <c r="A81" s="12" t="s">
        <v>19</v>
      </c>
      <c r="B81" s="93" t="n">
        <v>0.006996</v>
      </c>
      <c r="C81" s="71" t="n">
        <v>0.002724</v>
      </c>
      <c r="D81" s="0" t="n">
        <v>2568</v>
      </c>
      <c r="E81" s="0" t="n">
        <v>0.0102</v>
      </c>
      <c r="F81" s="0" t="s">
        <v>117</v>
      </c>
      <c r="G81" s="1" t="n">
        <v>3</v>
      </c>
      <c r="I81" s="14" t="n">
        <f aca="false">EXP(B81)</f>
        <v>1.00702052917668</v>
      </c>
      <c r="K81" s="50"/>
    </row>
    <row r="82" customFormat="false" ht="12.8" hidden="false" customHeight="false" outlineLevel="0" collapsed="false">
      <c r="A82" s="12" t="s">
        <v>21</v>
      </c>
      <c r="B82" s="93" t="n">
        <v>1.135</v>
      </c>
      <c r="C82" s="71" t="n">
        <v>0.1054</v>
      </c>
      <c r="D82" s="0" t="n">
        <v>10764</v>
      </c>
      <c r="E82" s="71" t="n">
        <v>2E-016</v>
      </c>
      <c r="F82" s="0" t="s">
        <v>107</v>
      </c>
      <c r="G82" s="1" t="n">
        <v>1</v>
      </c>
      <c r="I82" s="43" t="n">
        <f aca="false">EXP(B82)</f>
        <v>3.11117354290513</v>
      </c>
      <c r="K82" s="50"/>
    </row>
    <row r="83" customFormat="false" ht="12.8" hidden="false" customHeight="false" outlineLevel="0" collapsed="false">
      <c r="A83" s="32" t="s">
        <v>22</v>
      </c>
      <c r="B83" s="96" t="n">
        <v>-3.442</v>
      </c>
      <c r="C83" s="104" t="n">
        <v>0.5345</v>
      </c>
      <c r="D83" s="73" t="n">
        <v>-6439</v>
      </c>
      <c r="E83" s="104" t="n">
        <v>1.2E-010</v>
      </c>
      <c r="F83" s="73" t="s">
        <v>107</v>
      </c>
      <c r="G83" s="38" t="n">
        <v>2</v>
      </c>
      <c r="H83" s="73"/>
      <c r="I83" s="34" t="n">
        <f aca="false">EXP(B83)</f>
        <v>0.0320006200438441</v>
      </c>
      <c r="J83" s="73"/>
      <c r="K83" s="7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1377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2016-01-25T18:03:36Z</dcterms:created>
  <dc:creator>haydee </dc:creator>
  <dc:language>pt-BR</dc:language>
  <cp:lastModifiedBy>haydee </cp:lastModifiedBy>
  <dcterms:modified xsi:type="dcterms:W3CDTF">2016-01-26T23:31:38Z</dcterms:modified>
  <cp:revision>16</cp:revision>
</cp:coreProperties>
</file>