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nv\02.팀원관리\00.프로젝트평가\2023_상반기\"/>
    </mc:Choice>
  </mc:AlternateContent>
  <bookViews>
    <workbookView showHorizontalScroll="0" showVerticalScroll="0" showSheetTabs="0" xWindow="0" yWindow="0" windowWidth="23040" windowHeight="9300"/>
  </bookViews>
  <sheets>
    <sheet name="1. SI 사업부 프로젝트 인력 평가" sheetId="13" r:id="rId1"/>
    <sheet name="평가 점수 가이드" sheetId="14" r:id="rId2"/>
    <sheet name="인원배분 가이드" sheetId="15" r:id="rId3"/>
  </sheets>
  <definedNames>
    <definedName name="_xlnm.Print_Area" localSheetId="1">'평가 점수 가이드'!$A$1:$K$21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3" l="1"/>
  <c r="E22" i="13"/>
  <c r="E21" i="13"/>
  <c r="E20" i="13"/>
  <c r="E19" i="13"/>
  <c r="E18" i="13"/>
  <c r="E9" i="13"/>
  <c r="E10" i="13"/>
  <c r="E11" i="13"/>
  <c r="E12" i="13"/>
  <c r="E13" i="13"/>
  <c r="E14" i="13"/>
  <c r="E7" i="13"/>
  <c r="E8" i="13"/>
  <c r="F33" i="15" l="1"/>
  <c r="E33" i="15"/>
  <c r="D33" i="15"/>
  <c r="F23" i="15"/>
  <c r="E23" i="15"/>
  <c r="C23" i="15"/>
  <c r="B23" i="15"/>
  <c r="E21" i="14"/>
  <c r="E20" i="14"/>
  <c r="E19" i="14"/>
  <c r="E18" i="14"/>
  <c r="E17" i="14"/>
  <c r="E16" i="14"/>
  <c r="E15" i="14"/>
</calcChain>
</file>

<file path=xl/sharedStrings.xml><?xml version="1.0" encoding="utf-8"?>
<sst xmlns="http://schemas.openxmlformats.org/spreadsheetml/2006/main" count="125" uniqueCount="95">
  <si>
    <t>프로젝트 투입 인력 평가</t>
    <phoneticPr fontId="1" type="noConversion"/>
  </si>
  <si>
    <t>업무 역량</t>
    <phoneticPr fontId="1" type="noConversion"/>
  </si>
  <si>
    <t>역할 변경</t>
    <phoneticPr fontId="1" type="noConversion"/>
  </si>
  <si>
    <t>명칭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</si>
  <si>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</si>
  <si>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</si>
  <si>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</si>
  <si>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</si>
  <si>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PM</t>
    <phoneticPr fontId="1" type="noConversion"/>
  </si>
  <si>
    <t>역할 &amp; 책임</t>
    <phoneticPr fontId="1" type="noConversion"/>
  </si>
  <si>
    <t>프로젝트 진행</t>
    <phoneticPr fontId="1" type="noConversion"/>
  </si>
  <si>
    <t>완료보고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</si>
  <si>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</si>
  <si>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</si>
  <si>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</si>
  <si>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작업일정준수</t>
    <phoneticPr fontId="1" type="noConversion"/>
  </si>
  <si>
    <t>품질</t>
    <phoneticPr fontId="1" type="noConversion"/>
  </si>
  <si>
    <t>업무 효율성</t>
    <phoneticPr fontId="1" type="noConversion"/>
  </si>
  <si>
    <t>총평</t>
    <phoneticPr fontId="1" type="noConversion"/>
  </si>
  <si>
    <t>투입 인력</t>
    <phoneticPr fontId="1" type="noConversion"/>
  </si>
  <si>
    <t>투입기간</t>
    <phoneticPr fontId="1" type="noConversion"/>
  </si>
  <si>
    <t>평가
(30 점)</t>
    <phoneticPr fontId="1" type="noConversion"/>
  </si>
  <si>
    <t>업무의 난이도 및 업무처리량</t>
    <phoneticPr fontId="1" type="noConversion"/>
  </si>
  <si>
    <t>프로젝트 업무 진행 일정 준수 및 업무 처리 속도</t>
    <phoneticPr fontId="1" type="noConversion"/>
  </si>
  <si>
    <t>야근 및 주말 근무 대비 업무 처리의 효율성</t>
    <phoneticPr fontId="1" type="noConversion"/>
  </si>
  <si>
    <t>투입인력에 대한 장,단점
(PM, PL작성)</t>
    <phoneticPr fontId="1" type="noConversion"/>
  </si>
  <si>
    <t>비   고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</si>
  <si>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</si>
  <si>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</si>
  <si>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</si>
  <si>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</si>
  <si>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</si>
  <si>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</si>
  <si>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</si>
  <si>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타 프로젝트 인원들간에 점수 불균형을 맞추기 위해 해당하는 등급에 점수를 부여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</si>
  <si>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</si>
  <si>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</si>
  <si>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→ 계약공수 5.0 자체평가 16점을 기준으로 산정, 인성 36점</t>
    <phoneticPr fontId="1" type="noConversion"/>
  </si>
  <si>
    <t>기본점수</t>
    <phoneticPr fontId="1" type="noConversion"/>
  </si>
  <si>
    <t>점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</si>
  <si>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</si>
  <si>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</si>
  <si>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</si>
  <si>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A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</si>
  <si>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</si>
  <si>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</si>
  <si>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</si>
  <si>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D+</t>
    <phoneticPr fontId="1" type="noConversion"/>
  </si>
  <si>
    <t>D</t>
    <phoneticPr fontId="1" type="noConversion"/>
  </si>
  <si>
    <t>3. 파견인력 평가 방안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</si>
  <si>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</si>
  <si>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</si>
  <si>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</si>
  <si>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</si>
  <si>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</si>
  <si>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</si>
  <si>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</si>
  <si>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</si>
  <si>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인원</t>
    <phoneticPr fontId="37" type="noConversion"/>
  </si>
  <si>
    <t>등급별 비율 및 인원</t>
    <phoneticPr fontId="37" type="noConversion"/>
  </si>
  <si>
    <t>비고</t>
    <phoneticPr fontId="37" type="noConversion"/>
  </si>
  <si>
    <t>S(매우우수)</t>
    <phoneticPr fontId="37" type="noConversion"/>
  </si>
  <si>
    <t>A(우수)</t>
    <phoneticPr fontId="37" type="noConversion"/>
  </si>
  <si>
    <t>B(보통)</t>
    <phoneticPr fontId="37" type="noConversion"/>
  </si>
  <si>
    <t>C(부족)</t>
    <phoneticPr fontId="37" type="noConversion"/>
  </si>
  <si>
    <t>D(매우부족)</t>
    <phoneticPr fontId="37" type="noConversion"/>
  </si>
  <si>
    <t>1~5</t>
    <phoneticPr fontId="1" type="noConversion"/>
  </si>
  <si>
    <t>1~3</t>
    <phoneticPr fontId="1" type="noConversion"/>
  </si>
  <si>
    <t>1~2</t>
    <phoneticPr fontId="1" type="noConversion"/>
  </si>
  <si>
    <t>근태 및 기본자세</t>
    <phoneticPr fontId="1" type="noConversion"/>
  </si>
  <si>
    <t>5. 인원배분 가이드</t>
    <phoneticPr fontId="1" type="noConversion"/>
  </si>
  <si>
    <t>2023.01.01 ~ 2023.06.30</t>
    <phoneticPr fontId="1" type="noConversion"/>
  </si>
  <si>
    <t>2023.02.01 ~ 2023.06.30</t>
    <phoneticPr fontId="1" type="noConversion"/>
  </si>
  <si>
    <t>POS개발</t>
  </si>
  <si>
    <t>WEB개발</t>
  </si>
  <si>
    <t>이준국</t>
    <phoneticPr fontId="1" type="noConversion"/>
  </si>
  <si>
    <t>PM</t>
  </si>
  <si>
    <t>강동현</t>
    <phoneticPr fontId="1" type="noConversion"/>
  </si>
  <si>
    <t>PL</t>
  </si>
  <si>
    <t>박유진</t>
    <phoneticPr fontId="1" type="noConversion"/>
  </si>
  <si>
    <t>백송은</t>
    <phoneticPr fontId="1" type="noConversion"/>
  </si>
  <si>
    <t>엄민식</t>
    <phoneticPr fontId="1" type="noConversion"/>
  </si>
  <si>
    <t>2023.01.01 ~ 2023.06.15</t>
    <phoneticPr fontId="1" type="noConversion"/>
  </si>
  <si>
    <t>전소라</t>
    <phoneticPr fontId="1" type="noConversion"/>
  </si>
  <si>
    <t>박우성</t>
    <phoneticPr fontId="1" type="noConversion"/>
  </si>
  <si>
    <t>엄진현</t>
    <phoneticPr fontId="1" type="noConversion"/>
  </si>
  <si>
    <t>SVR개발</t>
  </si>
  <si>
    <t>개발에 대한 열의가 높고 작업일정도 잘 준수함. 논리적인 개발방법에 대한 호기심이 많아 다양한 방법과 표준개발에 대한 자기개발을 통해서 더욱 실력을 향상 시킬 수 있도록 환경구성이 필요함.</t>
    <phoneticPr fontId="1" type="noConversion"/>
  </si>
  <si>
    <t>첫 POS 개발업무를 잘 수행하였고, 개발 언어에 대한 이해력이 높음. ODS 프로그램을 가이드에 따라 잘 개발하였음. 아스템즈 POS 솔루션에 대한 구조적/개발방법론적 이해를 잘 학습하여, 다음 번 프로젝트에서의 활약이 기대됨.</t>
    <phoneticPr fontId="1" type="noConversion"/>
  </si>
  <si>
    <t>서버 인프라 및 AA업무 이해도가 높아 AA업무지원을 잘 해냄. 본인이 맡은 대외 인터페이스를 API방식과 EAI연계방식으로 개발하였으며 작업일정을 준수하여 잘 수행하였음. 매출 데이터 인터페이스에서 매출 데이터 구성에 대한 이해를 잘 학습하였고, 다음 번 프로젝트에서의 활약이 기대됨.</t>
    <phoneticPr fontId="1" type="noConversion"/>
  </si>
  <si>
    <t>이전 프로젝트에서 재고수불관련 업무의 이해도가 높아 이번 프로젝트에서도 재고 수불업무의 분석 및 설계 능력이 뛰어나며 개발업무를 잘 수행 하였음.
많은 업무에 버거워하여 힘들어 하였지만 자기 업무에 대해서는 성실히 수행하려 노력함.</t>
    <phoneticPr fontId="1" type="noConversion"/>
  </si>
  <si>
    <t>넥사크로 개발이 처음이였는데도 불구하고 기본 개발의 이해도가 높아 포스관리 업무를 성실히 수행함. 프로그램 개발에 적극성을 보이고 노력하는 모습이 보기 좋았음. 조금만 피드벡을 가해주면 좋은 개발자로 발전할 가능성이 높음</t>
    <phoneticPr fontId="1" type="noConversion"/>
  </si>
  <si>
    <r>
      <rPr>
        <b/>
        <sz val="16"/>
        <color theme="1"/>
        <rFont val="맑은 고딕"/>
        <family val="3"/>
        <charset val="129"/>
        <scheme val="minor"/>
      </rPr>
      <t>프로젝트 평가 세부 정보</t>
    </r>
    <r>
      <rPr>
        <b/>
        <sz val="10"/>
        <color theme="1"/>
        <rFont val="맑은 고딕"/>
        <family val="3"/>
        <charset val="129"/>
        <scheme val="minor"/>
      </rPr>
      <t xml:space="preserve">
(기간: 2023.01.01~2023.06.30)</t>
    </r>
    <phoneticPr fontId="1" type="noConversion"/>
  </si>
  <si>
    <t>오셜록 POS&amp;KIOSK 개발</t>
    <phoneticPr fontId="1" type="noConversion"/>
  </si>
  <si>
    <t>주어진 업무 및 개발에 대해 작업일정을 잘 준수하며 높은 품질의 결과물을 도출해냄. 향후 업무 프로세스 분석 및 설계 업무개발을 통해서 PL역할 수행을 기대함.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</si>
</sst>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8"/>
      <name val="한양해서"/>
      <family val="1"/>
      <charset val="129"/>
    </font>
    <font>
      <sz val="9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38" fontId="12" fillId="0" borderId="21">
      <alignment horizontal="right" vertical="center"/>
      <protection locked="0"/>
    </xf>
    <xf numFmtId="2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9" fillId="0" borderId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1" fillId="0" borderId="0"/>
    <xf numFmtId="0" fontId="20" fillId="0" borderId="23"/>
    <xf numFmtId="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9" fillId="0" borderId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3" fillId="0" borderId="0" applyFont="0" applyFill="0" applyBorder="0" applyAlignment="0" applyProtection="0"/>
    <xf numFmtId="0" fontId="17" fillId="0" borderId="0"/>
    <xf numFmtId="0" fontId="17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3" fillId="0" borderId="24" applyNumberFormat="0" applyFont="0" applyFill="0" applyAlignment="0" applyProtection="0"/>
    <xf numFmtId="0" fontId="17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17" fillId="0" borderId="0" applyFill="0" applyBorder="0" applyAlignment="0"/>
    <xf numFmtId="0" fontId="23" fillId="0" borderId="0"/>
    <xf numFmtId="4" fontId="24" fillId="0" borderId="0">
      <protection locked="0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2" fontId="24" fillId="0" borderId="0">
      <protection locked="0"/>
    </xf>
    <xf numFmtId="183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25" fillId="0" borderId="0" applyFill="0" applyBorder="0" applyAlignment="0" applyProtection="0"/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2" fontId="25" fillId="0" borderId="0" applyFill="0" applyBorder="0" applyAlignment="0" applyProtection="0"/>
    <xf numFmtId="38" fontId="27" fillId="9" borderId="0" applyNumberFormat="0" applyBorder="0" applyAlignment="0" applyProtection="0"/>
    <xf numFmtId="0" fontId="28" fillId="0" borderId="0">
      <alignment horizontal="left"/>
    </xf>
    <xf numFmtId="0" fontId="29" fillId="0" borderId="15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0" fontId="27" fillId="9" borderId="1" applyNumberFormat="0" applyBorder="0" applyAlignment="0" applyProtection="0"/>
    <xf numFmtId="0" fontId="31" fillId="0" borderId="16"/>
    <xf numFmtId="185" fontId="11" fillId="0" borderId="0"/>
    <xf numFmtId="0" fontId="11" fillId="0" borderId="0"/>
    <xf numFmtId="186" fontId="24" fillId="0" borderId="0">
      <protection locked="0"/>
    </xf>
    <xf numFmtId="1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31" fillId="0" borderId="0"/>
    <xf numFmtId="0" fontId="25" fillId="0" borderId="25" applyNumberFormat="0" applyFill="0" applyAlignment="0" applyProtection="0"/>
    <xf numFmtId="0" fontId="3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177" fontId="7" fillId="5" borderId="10" xfId="0" applyNumberFormat="1" applyFont="1" applyFill="1" applyBorder="1">
      <alignment vertical="center"/>
    </xf>
    <xf numFmtId="0" fontId="3" fillId="0" borderId="0" xfId="0" applyFont="1">
      <alignment vertical="center"/>
    </xf>
    <xf numFmtId="0" fontId="34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8" fillId="10" borderId="1" xfId="0" applyFont="1" applyFill="1" applyBorder="1" applyAlignment="1">
      <alignment horizontal="center" vertical="center"/>
    </xf>
    <xf numFmtId="9" fontId="38" fillId="10" borderId="1" xfId="0" applyNumberFormat="1" applyFont="1" applyFill="1" applyBorder="1" applyAlignment="1">
      <alignment horizontal="center" vertical="center"/>
    </xf>
    <xf numFmtId="0" fontId="38" fillId="10" borderId="27" xfId="0" applyFont="1" applyFill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10" borderId="28" xfId="0" applyFont="1" applyFill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10" borderId="29" xfId="0" applyFont="1" applyFill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0" fillId="11" borderId="0" xfId="0" applyFill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top" wrapText="1"/>
    </xf>
    <xf numFmtId="176" fontId="4" fillId="11" borderId="1" xfId="0" applyNumberFormat="1" applyFont="1" applyFill="1" applyBorder="1">
      <alignment vertical="center"/>
    </xf>
    <xf numFmtId="0" fontId="32" fillId="11" borderId="10" xfId="0" quotePrefix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77" fontId="7" fillId="5" borderId="1" xfId="0" applyNumberFormat="1" applyFont="1" applyFill="1" applyBorder="1">
      <alignment vertical="center"/>
    </xf>
    <xf numFmtId="0" fontId="32" fillId="11" borderId="1" xfId="0" applyFont="1" applyFill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38" fillId="10" borderId="1" xfId="0" applyFont="1" applyFill="1" applyBorder="1" applyAlignment="1">
      <alignment horizontal="center" vertical="center"/>
    </xf>
  </cellXfs>
  <cellStyles count="88">
    <cellStyle name="??&amp;O?&amp;H?_x0008__x000f__x0007_?_x0007__x0001__x0001_" xfId="2"/>
    <cellStyle name="_BIP-1300 견적(08(1).03.28)" xfId="7"/>
    <cellStyle name="_버버리서버IBM_HP견적(0327)" xfId="3"/>
    <cellStyle name="_복사본 발주서양식 대신정보통신" xfId="4"/>
    <cellStyle name="_아스템즈_080321_X3650(씨앤피_박진우)" xfId="5"/>
    <cellStyle name="_육군정보화발주서" xfId="6"/>
    <cellStyle name="123" xfId="8"/>
    <cellStyle name="AeE­ [0]_INQUIRY ¿μ¾÷AßAø " xfId="50"/>
    <cellStyle name="AeE­_INQUIRY ¿μ¾÷AßAø " xfId="51"/>
    <cellStyle name="AÞ¸¶ [0]_INQUIRY ¿μ¾÷AßAø " xfId="52"/>
    <cellStyle name="AÞ¸¶_INQUIRY ¿μ¾÷AßAø " xfId="53"/>
    <cellStyle name="C￥AØ_¿μ¾÷CoE² " xfId="54"/>
    <cellStyle name="Calc Currency (0)" xfId="55"/>
    <cellStyle name="category" xfId="56"/>
    <cellStyle name="Comma" xfId="57"/>
    <cellStyle name="Comma [0]_ SG&amp;A Bridge " xfId="58"/>
    <cellStyle name="Comma_ SG&amp;A Bridge " xfId="59"/>
    <cellStyle name="Currency" xfId="60"/>
    <cellStyle name="Currency [0]_ SG&amp;A Bridge " xfId="61"/>
    <cellStyle name="Currency_ SG&amp;A Bridge " xfId="62"/>
    <cellStyle name="Date" xfId="63"/>
    <cellStyle name="F2" xfId="64"/>
    <cellStyle name="F3" xfId="65"/>
    <cellStyle name="F4" xfId="66"/>
    <cellStyle name="F5" xfId="67"/>
    <cellStyle name="F6" xfId="68"/>
    <cellStyle name="F7" xfId="69"/>
    <cellStyle name="F8" xfId="70"/>
    <cellStyle name="Fixed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Input [yellow]" xfId="78"/>
    <cellStyle name="Model" xfId="79"/>
    <cellStyle name="Normal - Style1" xfId="80"/>
    <cellStyle name="Normal_ SG&amp;A Bridge " xfId="81"/>
    <cellStyle name="Percent" xfId="82"/>
    <cellStyle name="Percent [2]" xfId="83"/>
    <cellStyle name="Percent_EBG Fcst &amp; BRM 2001_10_19" xfId="84"/>
    <cellStyle name="subhead" xfId="85"/>
    <cellStyle name="Total" xfId="86"/>
    <cellStyle name="고정소숫점" xfId="9"/>
    <cellStyle name="고정출력1" xfId="10"/>
    <cellStyle name="고정출력2" xfId="11"/>
    <cellStyle name="날짜" xfId="12"/>
    <cellStyle name="달러" xfId="13"/>
    <cellStyle name="뒤에 오는 하이퍼링크_PLDT" xfId="14"/>
    <cellStyle name="백분율 2" xfId="15"/>
    <cellStyle name="백분율 3" xfId="16"/>
    <cellStyle name="뷭?_BOOKSHIP" xfId="17"/>
    <cellStyle name="쉼표 [0] 2" xfId="18"/>
    <cellStyle name="쉼표 [0] 3" xfId="19"/>
    <cellStyle name="쉼표 [0] 3 2" xfId="20"/>
    <cellStyle name="쉼표 [0] 4" xfId="21"/>
    <cellStyle name="쉼표 [0] 5" xfId="22"/>
    <cellStyle name="쉼표 [0] 5 2" xfId="23"/>
    <cellStyle name="쉼표 [0] 6" xfId="24"/>
    <cellStyle name="쉼표 [0] 7" xfId="25"/>
    <cellStyle name="쉼표 [0] 8" xfId="26"/>
    <cellStyle name="스타일 1" xfId="27"/>
    <cellStyle name="안건회계법인" xfId="28"/>
    <cellStyle name="자리수" xfId="29"/>
    <cellStyle name="자리수0" xfId="30"/>
    <cellStyle name="지정되지 않음" xfId="31"/>
    <cellStyle name="콤마 [0]_ 94경비율" xfId="32"/>
    <cellStyle name="콤마_ 94경비율" xfId="33"/>
    <cellStyle name="통화 [0] 2" xfId="34"/>
    <cellStyle name="통화 [0] 3" xfId="35"/>
    <cellStyle name="퍼센트" xfId="36"/>
    <cellStyle name="표준" xfId="0" builtinId="0"/>
    <cellStyle name="표준 2" xfId="37"/>
    <cellStyle name="표준 2 2" xfId="38"/>
    <cellStyle name="표준 2 3" xfId="39"/>
    <cellStyle name="표준 3" xfId="40"/>
    <cellStyle name="표준 4" xfId="41"/>
    <cellStyle name="표준 4 2" xfId="42"/>
    <cellStyle name="표준 5" xfId="43"/>
    <cellStyle name="표준 5 2" xfId="44"/>
    <cellStyle name="표준 6" xfId="45"/>
    <cellStyle name="표준 8" xfId="46"/>
    <cellStyle name="표준 9" xfId="1"/>
    <cellStyle name="표준 9 3" xfId="87"/>
    <cellStyle name="합산" xfId="47"/>
    <cellStyle name="화폐기호" xfId="48"/>
    <cellStyle name="화폐기호0" xfId="49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showGridLines="0" tabSelected="1" zoomScaleNormal="100" workbookViewId="0">
      <pane xSplit="6" ySplit="6" topLeftCell="K7" activePane="bottomRight" state="frozen"/>
      <selection pane="topRight" activeCell="G1" sqref="G1"/>
      <selection pane="bottomLeft" activeCell="A7" sqref="A7"/>
      <selection pane="bottomRight" activeCell="N14" sqref="N14"/>
    </sheetView>
  </sheetViews>
  <sheetFormatPr defaultColWidth="8.69921875" defaultRowHeight="17.399999999999999"/>
  <cols>
    <col min="1" max="1" width="0.3984375" customWidth="1"/>
    <col min="2" max="2" width="21.5" customWidth="1"/>
    <col min="3" max="3" width="8.19921875" bestFit="1" customWidth="1"/>
    <col min="4" max="4" width="20.19921875" bestFit="1" customWidth="1"/>
    <col min="5" max="5" width="6.5" bestFit="1" customWidth="1"/>
    <col min="6" max="6" width="10.09765625" customWidth="1"/>
    <col min="7" max="11" width="13.69921875" customWidth="1"/>
    <col min="12" max="13" width="13.69921875" style="25" customWidth="1"/>
    <col min="14" max="14" width="53" customWidth="1"/>
  </cols>
  <sheetData>
    <row r="1" spans="2:14" ht="2.25" customHeight="1" thickBot="1">
      <c r="B1" s="1"/>
      <c r="C1" s="1"/>
      <c r="D1" s="1"/>
      <c r="E1" s="1"/>
      <c r="F1" s="1"/>
    </row>
    <row r="2" spans="2:14" ht="29.25" customHeight="1">
      <c r="B2" s="44" t="s">
        <v>92</v>
      </c>
      <c r="C2" s="45"/>
      <c r="D2" s="45"/>
      <c r="E2" s="45"/>
      <c r="F2" s="50" t="s">
        <v>0</v>
      </c>
      <c r="G2" s="51"/>
      <c r="H2" s="51"/>
      <c r="I2" s="51"/>
      <c r="J2" s="51"/>
      <c r="K2" s="51"/>
      <c r="L2" s="51"/>
      <c r="M2" s="51"/>
      <c r="N2" s="52"/>
    </row>
    <row r="3" spans="2:14" ht="19.5" customHeight="1">
      <c r="B3" s="46"/>
      <c r="C3" s="47"/>
      <c r="D3" s="47"/>
      <c r="E3" s="47"/>
      <c r="F3" s="8" t="s">
        <v>9</v>
      </c>
      <c r="G3" s="53" t="s">
        <v>1</v>
      </c>
      <c r="H3" s="53"/>
      <c r="I3" s="53"/>
      <c r="J3" s="53" t="s">
        <v>10</v>
      </c>
      <c r="K3" s="53"/>
      <c r="L3" s="53"/>
      <c r="M3" s="53"/>
      <c r="N3" s="9" t="s">
        <v>11</v>
      </c>
    </row>
    <row r="4" spans="2:14" ht="30.75" customHeight="1">
      <c r="B4" s="48"/>
      <c r="C4" s="49"/>
      <c r="D4" s="49"/>
      <c r="E4" s="49"/>
      <c r="F4" s="54" t="s">
        <v>12</v>
      </c>
      <c r="G4" s="3" t="s">
        <v>13</v>
      </c>
      <c r="H4" s="3" t="s">
        <v>14</v>
      </c>
      <c r="I4" s="4" t="s">
        <v>2</v>
      </c>
      <c r="J4" s="4" t="s">
        <v>15</v>
      </c>
      <c r="K4" s="4" t="s">
        <v>16</v>
      </c>
      <c r="L4" s="4" t="s">
        <v>69</v>
      </c>
      <c r="M4" s="4" t="s">
        <v>17</v>
      </c>
      <c r="N4" s="5" t="s">
        <v>18</v>
      </c>
    </row>
    <row r="5" spans="2:14" ht="43.2">
      <c r="B5" s="56" t="s">
        <v>3</v>
      </c>
      <c r="C5" s="58" t="s">
        <v>19</v>
      </c>
      <c r="D5" s="58" t="s">
        <v>20</v>
      </c>
      <c r="E5" s="60" t="s">
        <v>21</v>
      </c>
      <c r="F5" s="54"/>
      <c r="G5" s="6" t="s">
        <v>22</v>
      </c>
      <c r="H5" s="6" t="s">
        <v>4</v>
      </c>
      <c r="I5" s="6" t="s">
        <v>5</v>
      </c>
      <c r="J5" s="6" t="s">
        <v>23</v>
      </c>
      <c r="K5" s="6" t="s">
        <v>6</v>
      </c>
      <c r="L5" s="27" t="s">
        <v>7</v>
      </c>
      <c r="M5" s="27" t="s">
        <v>24</v>
      </c>
      <c r="N5" s="10" t="s">
        <v>25</v>
      </c>
    </row>
    <row r="6" spans="2:14" s="2" customFormat="1" ht="22.5" customHeight="1">
      <c r="B6" s="57"/>
      <c r="C6" s="59"/>
      <c r="D6" s="59"/>
      <c r="E6" s="61"/>
      <c r="F6" s="55"/>
      <c r="G6" s="7" t="s">
        <v>66</v>
      </c>
      <c r="H6" s="7" t="s">
        <v>66</v>
      </c>
      <c r="I6" s="7" t="s">
        <v>66</v>
      </c>
      <c r="J6" s="7" t="s">
        <v>66</v>
      </c>
      <c r="K6" s="7" t="s">
        <v>66</v>
      </c>
      <c r="L6" s="26" t="s">
        <v>67</v>
      </c>
      <c r="M6" s="26" t="s">
        <v>68</v>
      </c>
      <c r="N6" s="35"/>
    </row>
    <row r="7" spans="2:14">
      <c r="B7" s="38" t="s">
        <v>93</v>
      </c>
      <c r="C7" s="32" t="s">
        <v>75</v>
      </c>
      <c r="D7" s="31" t="s">
        <v>71</v>
      </c>
      <c r="E7" s="33">
        <f t="shared" ref="E7:E8" si="0">(G7+H7+I7+J7+K7+L7+M7)</f>
        <v>0</v>
      </c>
      <c r="F7" s="32" t="s">
        <v>76</v>
      </c>
      <c r="G7" s="28"/>
      <c r="H7" s="28"/>
      <c r="I7" s="28"/>
      <c r="J7" s="28"/>
      <c r="K7" s="28"/>
      <c r="L7" s="28"/>
      <c r="M7" s="28"/>
      <c r="N7" s="34"/>
    </row>
    <row r="8" spans="2:14">
      <c r="B8" s="38"/>
      <c r="C8" s="32" t="s">
        <v>77</v>
      </c>
      <c r="D8" s="31" t="s">
        <v>71</v>
      </c>
      <c r="E8" s="33">
        <f t="shared" si="0"/>
        <v>0</v>
      </c>
      <c r="F8" s="32" t="s">
        <v>78</v>
      </c>
      <c r="G8" s="28"/>
      <c r="H8" s="28"/>
      <c r="I8" s="28"/>
      <c r="J8" s="28"/>
      <c r="K8" s="28"/>
      <c r="L8" s="28"/>
      <c r="M8" s="28"/>
      <c r="N8" s="34"/>
    </row>
    <row r="9" spans="2:14" ht="39.6">
      <c r="B9" s="38"/>
      <c r="C9" s="32" t="s">
        <v>83</v>
      </c>
      <c r="D9" s="31" t="s">
        <v>72</v>
      </c>
      <c r="E9" s="33">
        <f t="shared" ref="E9:E14" si="1">(G9+H9+I9+J9+K9+L9+M9)</f>
        <v>28.5</v>
      </c>
      <c r="F9" s="32" t="s">
        <v>73</v>
      </c>
      <c r="G9" s="28">
        <v>5</v>
      </c>
      <c r="H9" s="28">
        <v>5</v>
      </c>
      <c r="I9" s="28">
        <v>4</v>
      </c>
      <c r="J9" s="28">
        <v>5</v>
      </c>
      <c r="K9" s="28">
        <v>4.5</v>
      </c>
      <c r="L9" s="28">
        <v>3</v>
      </c>
      <c r="M9" s="28">
        <v>2</v>
      </c>
      <c r="N9" s="29" t="s">
        <v>94</v>
      </c>
    </row>
    <row r="10" spans="2:14" ht="39.6">
      <c r="B10" s="38"/>
      <c r="C10" s="32" t="s">
        <v>84</v>
      </c>
      <c r="D10" s="31" t="s">
        <v>71</v>
      </c>
      <c r="E10" s="33">
        <f t="shared" si="1"/>
        <v>28.5</v>
      </c>
      <c r="F10" s="32" t="s">
        <v>73</v>
      </c>
      <c r="G10" s="28">
        <v>5</v>
      </c>
      <c r="H10" s="28">
        <v>5</v>
      </c>
      <c r="I10" s="28">
        <v>4</v>
      </c>
      <c r="J10" s="28">
        <v>5</v>
      </c>
      <c r="K10" s="28">
        <v>4.5</v>
      </c>
      <c r="L10" s="28">
        <v>3</v>
      </c>
      <c r="M10" s="28">
        <v>2</v>
      </c>
      <c r="N10" s="29" t="s">
        <v>87</v>
      </c>
    </row>
    <row r="11" spans="2:14" ht="39.6">
      <c r="B11" s="38"/>
      <c r="C11" s="32" t="s">
        <v>85</v>
      </c>
      <c r="D11" s="31" t="s">
        <v>71</v>
      </c>
      <c r="E11" s="33">
        <f t="shared" si="1"/>
        <v>27</v>
      </c>
      <c r="F11" s="32" t="s">
        <v>73</v>
      </c>
      <c r="G11" s="28">
        <v>4.5</v>
      </c>
      <c r="H11" s="28">
        <v>5</v>
      </c>
      <c r="I11" s="28">
        <v>4</v>
      </c>
      <c r="J11" s="28">
        <v>4.5</v>
      </c>
      <c r="K11" s="28">
        <v>4</v>
      </c>
      <c r="L11" s="28">
        <v>3</v>
      </c>
      <c r="M11" s="28">
        <v>2</v>
      </c>
      <c r="N11" s="29" t="s">
        <v>88</v>
      </c>
    </row>
    <row r="12" spans="2:14" ht="52.8">
      <c r="B12" s="38"/>
      <c r="C12" s="32" t="s">
        <v>79</v>
      </c>
      <c r="D12" s="31" t="s">
        <v>71</v>
      </c>
      <c r="E12" s="33">
        <f t="shared" si="1"/>
        <v>28</v>
      </c>
      <c r="F12" s="32" t="s">
        <v>86</v>
      </c>
      <c r="G12" s="28">
        <v>4.5</v>
      </c>
      <c r="H12" s="28">
        <v>5</v>
      </c>
      <c r="I12" s="28">
        <v>5</v>
      </c>
      <c r="J12" s="28">
        <v>4.5</v>
      </c>
      <c r="K12" s="28">
        <v>4</v>
      </c>
      <c r="L12" s="28">
        <v>3</v>
      </c>
      <c r="M12" s="28">
        <v>2</v>
      </c>
      <c r="N12" s="29" t="s">
        <v>89</v>
      </c>
    </row>
    <row r="13" spans="2:14" ht="52.8">
      <c r="B13" s="38"/>
      <c r="C13" s="32" t="s">
        <v>80</v>
      </c>
      <c r="D13" s="31" t="s">
        <v>71</v>
      </c>
      <c r="E13" s="33">
        <f t="shared" si="1"/>
        <v>27.5</v>
      </c>
      <c r="F13" s="32" t="s">
        <v>74</v>
      </c>
      <c r="G13" s="28">
        <v>4.5</v>
      </c>
      <c r="H13" s="28">
        <v>4.5</v>
      </c>
      <c r="I13" s="28">
        <v>5</v>
      </c>
      <c r="J13" s="28">
        <v>4.5</v>
      </c>
      <c r="K13" s="28">
        <v>4.5</v>
      </c>
      <c r="L13" s="28">
        <v>2.5</v>
      </c>
      <c r="M13" s="28">
        <v>2</v>
      </c>
      <c r="N13" s="29" t="s">
        <v>90</v>
      </c>
    </row>
    <row r="14" spans="2:14" ht="39.6">
      <c r="B14" s="38"/>
      <c r="C14" s="32" t="s">
        <v>81</v>
      </c>
      <c r="D14" s="31" t="s">
        <v>82</v>
      </c>
      <c r="E14" s="33">
        <f t="shared" si="1"/>
        <v>26.5</v>
      </c>
      <c r="F14" s="32" t="s">
        <v>74</v>
      </c>
      <c r="G14" s="28">
        <v>4</v>
      </c>
      <c r="H14" s="28">
        <v>4.5</v>
      </c>
      <c r="I14" s="28">
        <v>5</v>
      </c>
      <c r="J14" s="28">
        <v>4</v>
      </c>
      <c r="K14" s="28">
        <v>4</v>
      </c>
      <c r="L14" s="28">
        <v>3</v>
      </c>
      <c r="M14" s="28">
        <v>2</v>
      </c>
      <c r="N14" s="29" t="s">
        <v>91</v>
      </c>
    </row>
    <row r="16" spans="2:14">
      <c r="B16" s="39" t="s">
        <v>26</v>
      </c>
      <c r="C16" s="39"/>
      <c r="D16" s="39"/>
      <c r="E16" s="39"/>
      <c r="F16" s="40"/>
      <c r="G16" s="41"/>
      <c r="H16" s="41"/>
      <c r="I16" s="41"/>
      <c r="J16" s="41"/>
      <c r="K16" s="41"/>
      <c r="L16" s="41"/>
      <c r="M16" s="41"/>
      <c r="N16" s="42"/>
    </row>
    <row r="17" spans="2:14">
      <c r="B17" s="43" t="s">
        <v>8</v>
      </c>
      <c r="C17" s="43"/>
      <c r="D17" s="43"/>
      <c r="E17" s="43"/>
    </row>
    <row r="18" spans="2:14">
      <c r="B18" s="36"/>
      <c r="C18" s="32" t="s">
        <v>83</v>
      </c>
      <c r="D18" s="31" t="s">
        <v>72</v>
      </c>
      <c r="E18" s="11">
        <f>(G18+H18+I18+J18+K18+L18+M18)</f>
        <v>28.5</v>
      </c>
      <c r="F18" s="30" t="s">
        <v>73</v>
      </c>
      <c r="G18" s="28">
        <v>5</v>
      </c>
      <c r="H18" s="28">
        <v>5</v>
      </c>
      <c r="I18" s="28">
        <v>4</v>
      </c>
      <c r="J18" s="28">
        <v>5</v>
      </c>
      <c r="K18" s="28">
        <v>4.5</v>
      </c>
      <c r="L18" s="28">
        <v>3</v>
      </c>
      <c r="M18" s="28">
        <v>2</v>
      </c>
      <c r="N18" s="29"/>
    </row>
    <row r="19" spans="2:14">
      <c r="B19" s="36"/>
      <c r="C19" s="32" t="s">
        <v>84</v>
      </c>
      <c r="D19" s="31" t="s">
        <v>71</v>
      </c>
      <c r="E19" s="11">
        <f>(G19+H19+I19+J19+K19+L19+M19)</f>
        <v>28.5</v>
      </c>
      <c r="F19" s="30" t="s">
        <v>73</v>
      </c>
      <c r="G19" s="28">
        <v>5</v>
      </c>
      <c r="H19" s="28">
        <v>5</v>
      </c>
      <c r="I19" s="28">
        <v>4</v>
      </c>
      <c r="J19" s="28">
        <v>5</v>
      </c>
      <c r="K19" s="28">
        <v>4.5</v>
      </c>
      <c r="L19" s="28">
        <v>3</v>
      </c>
      <c r="M19" s="28">
        <v>2</v>
      </c>
      <c r="N19" s="29"/>
    </row>
    <row r="20" spans="2:14">
      <c r="B20" s="36"/>
      <c r="C20" s="32" t="s">
        <v>85</v>
      </c>
      <c r="D20" s="31" t="s">
        <v>71</v>
      </c>
      <c r="E20" s="11">
        <f t="shared" ref="E20:E21" si="2">(G20+H20+I20+J20+K20+L20+M20)</f>
        <v>27</v>
      </c>
      <c r="F20" s="30" t="s">
        <v>73</v>
      </c>
      <c r="G20" s="28">
        <v>4.5</v>
      </c>
      <c r="H20" s="28">
        <v>5</v>
      </c>
      <c r="I20" s="28">
        <v>4</v>
      </c>
      <c r="J20" s="28">
        <v>4.5</v>
      </c>
      <c r="K20" s="28">
        <v>4</v>
      </c>
      <c r="L20" s="28">
        <v>3</v>
      </c>
      <c r="M20" s="28">
        <v>2</v>
      </c>
      <c r="N20" s="29"/>
    </row>
    <row r="21" spans="2:14">
      <c r="B21" s="37"/>
      <c r="C21" s="32" t="s">
        <v>79</v>
      </c>
      <c r="D21" s="31" t="s">
        <v>71</v>
      </c>
      <c r="E21" s="11">
        <f t="shared" si="2"/>
        <v>28</v>
      </c>
      <c r="F21" s="30" t="s">
        <v>74</v>
      </c>
      <c r="G21" s="28">
        <v>4.5</v>
      </c>
      <c r="H21" s="28">
        <v>5</v>
      </c>
      <c r="I21" s="28">
        <v>5</v>
      </c>
      <c r="J21" s="28">
        <v>4.5</v>
      </c>
      <c r="K21" s="28">
        <v>4</v>
      </c>
      <c r="L21" s="28">
        <v>3</v>
      </c>
      <c r="M21" s="28">
        <v>2</v>
      </c>
      <c r="N21" s="29"/>
    </row>
    <row r="22" spans="2:14">
      <c r="B22" s="37"/>
      <c r="C22" s="32" t="s">
        <v>80</v>
      </c>
      <c r="D22" s="31" t="s">
        <v>71</v>
      </c>
      <c r="E22" s="11">
        <f t="shared" ref="E22:E23" si="3">(G22+H22+I22+J22+K22+L22+M22)</f>
        <v>27.5</v>
      </c>
      <c r="F22" s="30" t="s">
        <v>74</v>
      </c>
      <c r="G22" s="28">
        <v>4.5</v>
      </c>
      <c r="H22" s="28">
        <v>4.5</v>
      </c>
      <c r="I22" s="28">
        <v>5</v>
      </c>
      <c r="J22" s="28">
        <v>4.5</v>
      </c>
      <c r="K22" s="28">
        <v>4.5</v>
      </c>
      <c r="L22" s="28">
        <v>2.5</v>
      </c>
      <c r="M22" s="28">
        <v>2</v>
      </c>
      <c r="N22" s="29"/>
    </row>
    <row r="23" spans="2:14">
      <c r="B23" s="37"/>
      <c r="C23" s="32" t="s">
        <v>81</v>
      </c>
      <c r="D23" s="31" t="s">
        <v>82</v>
      </c>
      <c r="E23" s="11">
        <f t="shared" si="3"/>
        <v>26.5</v>
      </c>
      <c r="F23" s="30" t="s">
        <v>74</v>
      </c>
      <c r="G23" s="28">
        <v>4</v>
      </c>
      <c r="H23" s="28">
        <v>4.5</v>
      </c>
      <c r="I23" s="28">
        <v>5</v>
      </c>
      <c r="J23" s="28">
        <v>4</v>
      </c>
      <c r="K23" s="28">
        <v>4</v>
      </c>
      <c r="L23" s="28">
        <v>3</v>
      </c>
      <c r="M23" s="28">
        <v>2</v>
      </c>
      <c r="N23" s="29"/>
    </row>
  </sheetData>
  <mergeCells count="13">
    <mergeCell ref="B7:B14"/>
    <mergeCell ref="B16:E16"/>
    <mergeCell ref="F16:N16"/>
    <mergeCell ref="B17:E17"/>
    <mergeCell ref="B2:E4"/>
    <mergeCell ref="F2:N2"/>
    <mergeCell ref="G3:I3"/>
    <mergeCell ref="J3:M3"/>
    <mergeCell ref="F4:F6"/>
    <mergeCell ref="B5:B6"/>
    <mergeCell ref="C5:C6"/>
    <mergeCell ref="D5:D6"/>
    <mergeCell ref="E5:E6"/>
  </mergeCells>
  <phoneticPr fontId="1" type="noConversion"/>
  <dataValidations count="1">
    <dataValidation type="list" allowBlank="1" showInputMessage="1" showErrorMessage="1" sqref="F7:F14 F18:F23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34"/>
  <sheetViews>
    <sheetView zoomScaleNormal="100" workbookViewId="0">
      <selection activeCell="L7" sqref="L7"/>
    </sheetView>
  </sheetViews>
  <sheetFormatPr defaultColWidth="8.69921875" defaultRowHeight="17.399999999999999"/>
  <cols>
    <col min="6" max="6" width="17.19921875" customWidth="1"/>
  </cols>
  <sheetData>
    <row r="2" spans="2:9">
      <c r="B2" t="s">
        <v>28</v>
      </c>
    </row>
    <row r="3" spans="2:9">
      <c r="B3" s="12" t="s">
        <v>29</v>
      </c>
    </row>
    <row r="4" spans="2:9">
      <c r="B4" s="13" t="s">
        <v>30</v>
      </c>
    </row>
    <row r="5" spans="2:9">
      <c r="B5" t="s">
        <v>31</v>
      </c>
    </row>
    <row r="6" spans="2:9">
      <c r="B6" t="s">
        <v>32</v>
      </c>
    </row>
    <row r="8" spans="2:9">
      <c r="B8" t="s">
        <v>33</v>
      </c>
    </row>
    <row r="9" spans="2:9">
      <c r="B9" t="s">
        <v>34</v>
      </c>
    </row>
    <row r="10" spans="2:9">
      <c r="B10" t="s">
        <v>35</v>
      </c>
      <c r="F10" t="s">
        <v>36</v>
      </c>
    </row>
    <row r="12" spans="2:9">
      <c r="B12" t="s">
        <v>37</v>
      </c>
      <c r="G12" t="s">
        <v>38</v>
      </c>
      <c r="H12" s="14">
        <v>57</v>
      </c>
      <c r="I12" t="s">
        <v>39</v>
      </c>
    </row>
    <row r="14" spans="2:9">
      <c r="B14" t="s">
        <v>40</v>
      </c>
      <c r="C14" t="s">
        <v>41</v>
      </c>
      <c r="D14" t="s">
        <v>42</v>
      </c>
    </row>
    <row r="15" spans="2:9">
      <c r="B15" t="s">
        <v>43</v>
      </c>
      <c r="C15">
        <v>90</v>
      </c>
      <c r="D15" s="15">
        <v>28</v>
      </c>
      <c r="E15">
        <f>H12 + D15</f>
        <v>85</v>
      </c>
    </row>
    <row r="16" spans="2:9">
      <c r="B16" t="s">
        <v>44</v>
      </c>
      <c r="C16">
        <v>85</v>
      </c>
      <c r="D16" s="15">
        <v>24</v>
      </c>
      <c r="E16">
        <f>H12 + D16</f>
        <v>81</v>
      </c>
    </row>
    <row r="17" spans="2:5">
      <c r="B17" t="s">
        <v>45</v>
      </c>
      <c r="C17">
        <v>80</v>
      </c>
      <c r="D17" s="15">
        <v>20</v>
      </c>
      <c r="E17">
        <f>H12 + D17</f>
        <v>77</v>
      </c>
    </row>
    <row r="18" spans="2:5">
      <c r="B18" t="s">
        <v>46</v>
      </c>
      <c r="C18">
        <v>75</v>
      </c>
      <c r="D18" s="15">
        <v>16</v>
      </c>
      <c r="E18">
        <f>H12 + D18</f>
        <v>73</v>
      </c>
    </row>
    <row r="19" spans="2:5">
      <c r="B19" t="s">
        <v>27</v>
      </c>
      <c r="C19">
        <v>70</v>
      </c>
      <c r="D19" s="15">
        <v>12</v>
      </c>
      <c r="E19">
        <f>H12 + D19</f>
        <v>69</v>
      </c>
    </row>
    <row r="20" spans="2:5">
      <c r="B20" t="s">
        <v>47</v>
      </c>
      <c r="C20">
        <v>65</v>
      </c>
      <c r="D20" s="15">
        <v>8</v>
      </c>
      <c r="E20">
        <f>H12 + D20</f>
        <v>65</v>
      </c>
    </row>
    <row r="21" spans="2:5">
      <c r="B21" t="s">
        <v>48</v>
      </c>
      <c r="C21">
        <v>60</v>
      </c>
      <c r="D21" s="15">
        <v>4</v>
      </c>
      <c r="E21">
        <f>H12 + D21</f>
        <v>61</v>
      </c>
    </row>
    <row r="23" spans="2:5">
      <c r="B23" t="s">
        <v>49</v>
      </c>
    </row>
    <row r="24" spans="2:5">
      <c r="B24" t="s">
        <v>50</v>
      </c>
    </row>
    <row r="25" spans="2:5">
      <c r="B25" t="s">
        <v>51</v>
      </c>
    </row>
    <row r="27" spans="2:5">
      <c r="B27" t="s">
        <v>52</v>
      </c>
    </row>
    <row r="28" spans="2:5">
      <c r="B28" t="s">
        <v>53</v>
      </c>
    </row>
    <row r="29" spans="2:5">
      <c r="B29" t="s">
        <v>54</v>
      </c>
    </row>
    <row r="31" spans="2:5">
      <c r="B31" t="s">
        <v>70</v>
      </c>
    </row>
    <row r="32" spans="2:5">
      <c r="B32" t="s">
        <v>55</v>
      </c>
    </row>
    <row r="33" spans="2:2">
      <c r="B33" t="s">
        <v>56</v>
      </c>
    </row>
    <row r="34" spans="2:2">
      <c r="B34" t="s">
        <v>57</v>
      </c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5" sqref="I15"/>
    </sheetView>
  </sheetViews>
  <sheetFormatPr defaultColWidth="8.69921875" defaultRowHeight="17.399999999999999"/>
  <sheetData>
    <row r="1" spans="1:7">
      <c r="A1" s="62" t="s">
        <v>58</v>
      </c>
      <c r="B1" s="62" t="s">
        <v>59</v>
      </c>
      <c r="C1" s="62"/>
      <c r="D1" s="62"/>
      <c r="E1" s="62"/>
      <c r="F1" s="62"/>
      <c r="G1" s="62" t="s">
        <v>60</v>
      </c>
    </row>
    <row r="2" spans="1:7">
      <c r="A2" s="62"/>
      <c r="B2" s="16" t="s">
        <v>61</v>
      </c>
      <c r="C2" s="16" t="s">
        <v>62</v>
      </c>
      <c r="D2" s="16" t="s">
        <v>63</v>
      </c>
      <c r="E2" s="16" t="s">
        <v>64</v>
      </c>
      <c r="F2" s="16" t="s">
        <v>65</v>
      </c>
      <c r="G2" s="62"/>
    </row>
    <row r="3" spans="1:7">
      <c r="A3" s="62"/>
      <c r="B3" s="17">
        <v>0.05</v>
      </c>
      <c r="C3" s="17">
        <v>0.15</v>
      </c>
      <c r="D3" s="17">
        <v>0.4</v>
      </c>
      <c r="E3" s="17">
        <v>0.3</v>
      </c>
      <c r="F3" s="17">
        <v>0.1</v>
      </c>
      <c r="G3" s="62"/>
    </row>
    <row r="4" spans="1:7">
      <c r="A4" s="18">
        <v>1</v>
      </c>
      <c r="B4" s="19"/>
      <c r="C4" s="19"/>
      <c r="D4" s="19">
        <v>1</v>
      </c>
      <c r="E4" s="19"/>
      <c r="F4" s="19"/>
      <c r="G4" s="19"/>
    </row>
    <row r="5" spans="1:7">
      <c r="A5" s="20">
        <v>2</v>
      </c>
      <c r="B5" s="21"/>
      <c r="C5" s="21"/>
      <c r="D5" s="21">
        <v>1</v>
      </c>
      <c r="E5" s="21">
        <v>1</v>
      </c>
      <c r="F5" s="21"/>
      <c r="G5" s="21"/>
    </row>
    <row r="6" spans="1:7">
      <c r="A6" s="20">
        <v>3</v>
      </c>
      <c r="B6" s="21"/>
      <c r="C6" s="21">
        <v>1</v>
      </c>
      <c r="D6" s="21">
        <v>1</v>
      </c>
      <c r="E6" s="21">
        <v>1</v>
      </c>
      <c r="F6" s="21"/>
      <c r="G6" s="21"/>
    </row>
    <row r="7" spans="1:7">
      <c r="A7" s="20">
        <v>4</v>
      </c>
      <c r="B7" s="21"/>
      <c r="C7" s="21">
        <v>1</v>
      </c>
      <c r="D7" s="21">
        <v>2</v>
      </c>
      <c r="E7" s="21">
        <v>1</v>
      </c>
      <c r="F7" s="21"/>
      <c r="G7" s="21"/>
    </row>
    <row r="8" spans="1:7">
      <c r="A8" s="20">
        <v>5</v>
      </c>
      <c r="B8" s="21"/>
      <c r="C8" s="21">
        <v>1</v>
      </c>
      <c r="D8" s="21">
        <v>2</v>
      </c>
      <c r="E8" s="21">
        <v>2</v>
      </c>
      <c r="F8" s="21"/>
      <c r="G8" s="21"/>
    </row>
    <row r="9" spans="1:7">
      <c r="A9" s="20">
        <v>6</v>
      </c>
      <c r="B9" s="21"/>
      <c r="C9" s="21">
        <v>1</v>
      </c>
      <c r="D9" s="21">
        <v>2</v>
      </c>
      <c r="E9" s="21">
        <v>2</v>
      </c>
      <c r="F9" s="21">
        <v>1</v>
      </c>
      <c r="G9" s="21"/>
    </row>
    <row r="10" spans="1:7">
      <c r="A10" s="20">
        <v>7</v>
      </c>
      <c r="B10" s="21"/>
      <c r="C10" s="21">
        <v>1</v>
      </c>
      <c r="D10" s="21">
        <v>3</v>
      </c>
      <c r="E10" s="21">
        <v>2</v>
      </c>
      <c r="F10" s="21">
        <v>1</v>
      </c>
      <c r="G10" s="21"/>
    </row>
    <row r="11" spans="1:7">
      <c r="A11" s="20">
        <v>8</v>
      </c>
      <c r="B11" s="21"/>
      <c r="C11" s="21">
        <v>1</v>
      </c>
      <c r="D11" s="21">
        <v>3</v>
      </c>
      <c r="E11" s="21">
        <v>3</v>
      </c>
      <c r="F11" s="21">
        <v>1</v>
      </c>
      <c r="G11" s="21"/>
    </row>
    <row r="12" spans="1:7">
      <c r="A12" s="20">
        <v>9</v>
      </c>
      <c r="B12" s="21"/>
      <c r="C12" s="21">
        <v>1</v>
      </c>
      <c r="D12" s="21">
        <v>4</v>
      </c>
      <c r="E12" s="21">
        <v>3</v>
      </c>
      <c r="F12" s="21">
        <v>1</v>
      </c>
      <c r="G12" s="21"/>
    </row>
    <row r="13" spans="1:7">
      <c r="A13" s="20">
        <v>10</v>
      </c>
      <c r="B13" s="21"/>
      <c r="C13" s="21">
        <v>2</v>
      </c>
      <c r="D13" s="21">
        <v>4</v>
      </c>
      <c r="E13" s="21">
        <v>3</v>
      </c>
      <c r="F13" s="21">
        <v>1</v>
      </c>
      <c r="G13" s="21"/>
    </row>
    <row r="14" spans="1:7">
      <c r="A14" s="20">
        <v>11</v>
      </c>
      <c r="B14" s="21">
        <v>1</v>
      </c>
      <c r="C14" s="21">
        <v>2</v>
      </c>
      <c r="D14" s="21">
        <v>4</v>
      </c>
      <c r="E14" s="21">
        <v>3</v>
      </c>
      <c r="F14" s="21">
        <v>1</v>
      </c>
      <c r="G14" s="21"/>
    </row>
    <row r="15" spans="1:7">
      <c r="A15" s="20">
        <v>12</v>
      </c>
      <c r="B15" s="21">
        <v>1</v>
      </c>
      <c r="C15" s="21">
        <v>2</v>
      </c>
      <c r="D15" s="21">
        <v>5</v>
      </c>
      <c r="E15" s="21">
        <v>3</v>
      </c>
      <c r="F15" s="21">
        <v>1</v>
      </c>
      <c r="G15" s="21"/>
    </row>
    <row r="16" spans="1:7">
      <c r="A16" s="20">
        <v>13</v>
      </c>
      <c r="B16" s="21">
        <v>1</v>
      </c>
      <c r="C16" s="21">
        <v>2</v>
      </c>
      <c r="D16" s="21">
        <v>5</v>
      </c>
      <c r="E16" s="21">
        <v>4</v>
      </c>
      <c r="F16" s="21">
        <v>1</v>
      </c>
      <c r="G16" s="21"/>
    </row>
    <row r="17" spans="1:7">
      <c r="A17" s="20">
        <v>14</v>
      </c>
      <c r="B17" s="21">
        <v>1</v>
      </c>
      <c r="C17" s="21">
        <v>2</v>
      </c>
      <c r="D17" s="21">
        <v>6</v>
      </c>
      <c r="E17" s="21">
        <v>4</v>
      </c>
      <c r="F17" s="21">
        <v>1</v>
      </c>
      <c r="G17" s="21"/>
    </row>
    <row r="18" spans="1:7">
      <c r="A18" s="20">
        <v>15</v>
      </c>
      <c r="B18" s="21">
        <v>1</v>
      </c>
      <c r="C18" s="21">
        <v>2</v>
      </c>
      <c r="D18" s="21">
        <v>6</v>
      </c>
      <c r="E18" s="21">
        <v>5</v>
      </c>
      <c r="F18" s="21">
        <v>1</v>
      </c>
      <c r="G18" s="21"/>
    </row>
    <row r="19" spans="1:7">
      <c r="A19" s="20">
        <v>16</v>
      </c>
      <c r="B19" s="21">
        <v>1</v>
      </c>
      <c r="C19" s="21">
        <v>2</v>
      </c>
      <c r="D19" s="21">
        <v>6</v>
      </c>
      <c r="E19" s="21">
        <v>5</v>
      </c>
      <c r="F19" s="21">
        <v>2</v>
      </c>
      <c r="G19" s="21"/>
    </row>
    <row r="20" spans="1:7">
      <c r="A20" s="20">
        <v>17</v>
      </c>
      <c r="B20" s="21">
        <v>1</v>
      </c>
      <c r="C20" s="21">
        <v>2</v>
      </c>
      <c r="D20" s="21">
        <v>7</v>
      </c>
      <c r="E20" s="21">
        <v>5</v>
      </c>
      <c r="F20" s="21">
        <v>2</v>
      </c>
      <c r="G20" s="21"/>
    </row>
    <row r="21" spans="1:7">
      <c r="A21" s="20">
        <v>18</v>
      </c>
      <c r="B21" s="21">
        <v>1</v>
      </c>
      <c r="C21" s="21">
        <v>3</v>
      </c>
      <c r="D21" s="21">
        <v>7</v>
      </c>
      <c r="E21" s="21">
        <v>5</v>
      </c>
      <c r="F21" s="21">
        <v>2</v>
      </c>
      <c r="G21" s="21"/>
    </row>
    <row r="22" spans="1:7">
      <c r="A22" s="20">
        <v>19</v>
      </c>
      <c r="B22" s="21">
        <v>1</v>
      </c>
      <c r="C22" s="21">
        <v>3</v>
      </c>
      <c r="D22" s="21">
        <v>7</v>
      </c>
      <c r="E22" s="21">
        <v>6</v>
      </c>
      <c r="F22" s="21">
        <v>2</v>
      </c>
      <c r="G22" s="21"/>
    </row>
    <row r="23" spans="1:7">
      <c r="A23" s="20">
        <v>20</v>
      </c>
      <c r="B23" s="21">
        <f>A23*$B$6</f>
        <v>0</v>
      </c>
      <c r="C23" s="21">
        <f>A23*$C$6</f>
        <v>20</v>
      </c>
      <c r="D23" s="21">
        <v>8</v>
      </c>
      <c r="E23" s="21">
        <f>A23*$E$6</f>
        <v>20</v>
      </c>
      <c r="F23" s="21">
        <f>A23*$F$6</f>
        <v>0</v>
      </c>
      <c r="G23" s="21"/>
    </row>
    <row r="24" spans="1:7">
      <c r="A24" s="20">
        <v>21</v>
      </c>
      <c r="B24" s="21">
        <v>1</v>
      </c>
      <c r="C24" s="21">
        <v>3</v>
      </c>
      <c r="D24" s="21">
        <v>9</v>
      </c>
      <c r="E24" s="21">
        <v>6</v>
      </c>
      <c r="F24" s="21">
        <v>2</v>
      </c>
      <c r="G24" s="21"/>
    </row>
    <row r="25" spans="1:7">
      <c r="A25" s="20">
        <v>22</v>
      </c>
      <c r="B25" s="21">
        <v>1</v>
      </c>
      <c r="C25" s="21">
        <v>3</v>
      </c>
      <c r="D25" s="21">
        <v>9</v>
      </c>
      <c r="E25" s="21">
        <v>7</v>
      </c>
      <c r="F25" s="21">
        <v>2</v>
      </c>
      <c r="G25" s="21"/>
    </row>
    <row r="26" spans="1:7">
      <c r="A26" s="20">
        <v>23</v>
      </c>
      <c r="B26" s="21">
        <v>1</v>
      </c>
      <c r="C26" s="21">
        <v>4</v>
      </c>
      <c r="D26" s="21">
        <v>9</v>
      </c>
      <c r="E26" s="21">
        <v>7</v>
      </c>
      <c r="F26" s="21">
        <v>2</v>
      </c>
      <c r="G26" s="21"/>
    </row>
    <row r="27" spans="1:7">
      <c r="A27" s="20">
        <v>24</v>
      </c>
      <c r="B27" s="21">
        <v>1</v>
      </c>
      <c r="C27" s="21">
        <v>4</v>
      </c>
      <c r="D27" s="21">
        <v>10</v>
      </c>
      <c r="E27" s="21">
        <v>7</v>
      </c>
      <c r="F27" s="21">
        <v>2</v>
      </c>
      <c r="G27" s="21"/>
    </row>
    <row r="28" spans="1:7">
      <c r="A28" s="20">
        <v>25</v>
      </c>
      <c r="B28" s="21">
        <v>1</v>
      </c>
      <c r="C28" s="21">
        <v>4</v>
      </c>
      <c r="D28" s="21">
        <v>10</v>
      </c>
      <c r="E28" s="21">
        <v>8</v>
      </c>
      <c r="F28" s="21">
        <v>2</v>
      </c>
      <c r="G28" s="21"/>
    </row>
    <row r="29" spans="1:7">
      <c r="A29" s="20">
        <v>26</v>
      </c>
      <c r="B29" s="21">
        <v>1</v>
      </c>
      <c r="C29" s="21">
        <v>4</v>
      </c>
      <c r="D29" s="21">
        <v>10</v>
      </c>
      <c r="E29" s="21">
        <v>8</v>
      </c>
      <c r="F29" s="21">
        <v>3</v>
      </c>
      <c r="G29" s="21"/>
    </row>
    <row r="30" spans="1:7">
      <c r="A30" s="20">
        <v>27</v>
      </c>
      <c r="B30" s="21">
        <v>1</v>
      </c>
      <c r="C30" s="21">
        <v>4</v>
      </c>
      <c r="D30" s="21">
        <v>11</v>
      </c>
      <c r="E30" s="21">
        <v>8</v>
      </c>
      <c r="F30" s="21">
        <v>3</v>
      </c>
      <c r="G30" s="21"/>
    </row>
    <row r="31" spans="1:7">
      <c r="A31" s="20">
        <v>28</v>
      </c>
      <c r="B31" s="21">
        <v>1</v>
      </c>
      <c r="C31" s="21">
        <v>4</v>
      </c>
      <c r="D31" s="21">
        <v>11</v>
      </c>
      <c r="E31" s="21">
        <v>9</v>
      </c>
      <c r="F31" s="21">
        <v>3</v>
      </c>
      <c r="G31" s="21"/>
    </row>
    <row r="32" spans="1:7">
      <c r="A32" s="20">
        <v>29</v>
      </c>
      <c r="B32" s="21">
        <v>2</v>
      </c>
      <c r="C32" s="21">
        <v>4</v>
      </c>
      <c r="D32" s="21">
        <v>11</v>
      </c>
      <c r="E32" s="21">
        <v>9</v>
      </c>
      <c r="F32" s="21">
        <v>3</v>
      </c>
      <c r="G32" s="21"/>
    </row>
    <row r="33" spans="1:7">
      <c r="A33" s="22">
        <v>30</v>
      </c>
      <c r="B33" s="23">
        <v>2</v>
      </c>
      <c r="C33" s="23">
        <v>4</v>
      </c>
      <c r="D33" s="23">
        <f>A33*$D$6</f>
        <v>30</v>
      </c>
      <c r="E33" s="23">
        <f>A33*$E$6</f>
        <v>30</v>
      </c>
      <c r="F33" s="23">
        <f>A33*$F$6</f>
        <v>0</v>
      </c>
      <c r="G33" s="24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hsw</cp:lastModifiedBy>
  <cp:lastPrinted>2016-04-19T01:28:05Z</cp:lastPrinted>
  <dcterms:created xsi:type="dcterms:W3CDTF">2014-02-20T02:36:45Z</dcterms:created>
  <dcterms:modified xsi:type="dcterms:W3CDTF">2023-07-18T06:28:39Z</dcterms:modified>
</cp:coreProperties>
</file>