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DevEnv\01.ProJect\01.산출물\"/>
    </mc:Choice>
  </mc:AlternateContent>
  <bookViews>
    <workbookView xWindow="0" yWindow="0" windowWidth="23040" windowHeight="6864"/>
  </bookViews>
  <sheets>
    <sheet name="목차" sheetId="2" r:id="rId1"/>
    <sheet name="CM_ENU_REQ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16" i="1"/>
  <c r="M8" i="1"/>
  <c r="M9" i="1"/>
  <c r="M10" i="1"/>
  <c r="M11" i="1"/>
  <c r="M12" i="1"/>
  <c r="M13" i="1"/>
  <c r="M14" i="1"/>
  <c r="M15" i="1"/>
  <c r="M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<sst xmlns="http://schemas.openxmlformats.org/spreadsheetml/2006/main" count="54" uniqueCount="47">
  <si>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</si>
  <si>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</si>
  <si>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</si>
  <si>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</si>
  <si>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</si>
  <si>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ANNO_NO</t>
    <phoneticPr fontId="1" type="noConversion"/>
  </si>
  <si>
    <t>BRD_CD</t>
    <phoneticPr fontId="1" type="noConversion"/>
  </si>
  <si>
    <t>REQ_USER_ID</t>
    <phoneticPr fontId="1" type="noConversion"/>
  </si>
  <si>
    <t>BRND_CD</t>
    <phoneticPr fontId="1" type="noConversion"/>
  </si>
  <si>
    <t>STORE_CD</t>
    <phoneticPr fontId="1" type="noConversion"/>
  </si>
  <si>
    <t>REGI_ID</t>
    <phoneticPr fontId="1" type="noConversion"/>
  </si>
  <si>
    <t>REGI_DTIME</t>
    <phoneticPr fontId="1" type="noConversion"/>
  </si>
  <si>
    <t>UPDT_ID</t>
    <phoneticPr fontId="1" type="noConversion"/>
  </si>
  <si>
    <t>UPDT_DTIME</t>
    <phoneticPr fontId="1" type="noConversion"/>
  </si>
  <si>
    <t>NUMBER(10,0)</t>
    <phoneticPr fontId="1" type="noConversion"/>
  </si>
  <si>
    <t>VARCHAR2(5 BYTE)</t>
    <phoneticPr fontId="1" type="noConversion"/>
  </si>
  <si>
    <t>VARCHAR2(20 BYTE)</t>
    <phoneticPr fontId="1" type="noConversion"/>
  </si>
  <si>
    <t>VARCHAR2(2 BYTE)</t>
    <phoneticPr fontId="1" type="noConversion"/>
  </si>
  <si>
    <t>VARCHAR(10 BYTE)</t>
    <phoneticPr fontId="1" type="noConversion"/>
  </si>
  <si>
    <t>VARCHAR(20 BYTE)</t>
    <phoneticPr fontId="1" type="noConversion"/>
  </si>
  <si>
    <t>DATE</t>
    <phoneticPr fontId="1" type="noConversion"/>
  </si>
  <si>
    <t>DATE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</si>
  <si>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</si>
  <si>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</si>
  <si>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</si>
  <si>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</si>
  <si>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공지번호</t>
    <phoneticPr fontId="1" type="noConversion"/>
  </si>
  <si>
    <t>게시판코드</t>
    <phoneticPr fontId="1" type="noConversion"/>
  </si>
  <si>
    <t>신청사용자ID</t>
    <phoneticPr fontId="1" type="noConversion"/>
  </si>
  <si>
    <t>브랜드코드</t>
    <phoneticPr fontId="1" type="noConversion"/>
  </si>
  <si>
    <t>점포코드</t>
    <phoneticPr fontId="1" type="noConversion"/>
  </si>
  <si>
    <t>등록자ID</t>
    <phoneticPr fontId="1" type="noConversion"/>
  </si>
  <si>
    <t>등록일시</t>
    <phoneticPr fontId="1" type="noConversion"/>
  </si>
  <si>
    <t>수정자ID</t>
    <phoneticPr fontId="1" type="noConversion"/>
  </si>
  <si>
    <t>수정일시</t>
    <phoneticPr fontId="1" type="noConversion"/>
  </si>
  <si>
    <t>No</t>
    <phoneticPr fontId="1" type="noConversion"/>
  </si>
  <si>
    <t>CM_ENU_REQ</t>
    <phoneticPr fontId="1" type="noConversion"/>
  </si>
  <si>
    <t>테이블 물리명</t>
    <phoneticPr fontId="1" type="noConversion"/>
  </si>
  <si>
    <t>테이블 스페이스</t>
    <phoneticPr fontId="1" type="noConversion"/>
  </si>
  <si>
    <t>테이블 논리명</t>
    <phoneticPr fontId="1" type="noConversion"/>
  </si>
  <si>
    <t>CM 교육신청</t>
    <phoneticPr fontId="1" type="noConversion"/>
  </si>
  <si>
    <t>TS_DATA</t>
    <phoneticPr fontId="1" type="noConversion"/>
  </si>
  <si>
    <t>PK</t>
    <phoneticPr fontId="1" type="noConversion"/>
  </si>
  <si>
    <t>Y</t>
    <phoneticPr fontId="1" type="noConversion"/>
  </si>
  <si>
    <t>Y</t>
    <phoneticPr fontId="1" type="noConversion"/>
  </si>
  <si>
    <t>PK 네이밍</t>
    <phoneticPr fontId="1" type="noConversion"/>
  </si>
  <si>
    <t>PK_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</si>
</sst>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1"/>
  <sheetViews>
    <sheetView workbookViewId="0">
      <selection activeCell="F9" sqref="F9"/>
    </sheetView>
  </sheetViews>
  <sheetFormatPr defaultRowHeight="17.399999999999999" x14ac:dyDescent="0.4"/>
  <cols>
    <col min="2" max="2" width="15" bestFit="1" customWidth="1"/>
    <col min="3" max="3" width="15.3984375" bestFit="1" customWidth="1"/>
    <col min="4" max="4" width="18.19921875" customWidth="1"/>
    <col min="5" max="5" width="30.796875" customWidth="1"/>
    <col min="6" max="6" width="18.3984375" customWidth="1"/>
    <col min="7" max="7" width="3.5" style="1" bestFit="1" customWidth="1"/>
    <col min="8" max="8" width="19.296875" customWidth="1"/>
    <col min="12" max="12" width="22.09765625" customWidth="1"/>
  </cols>
  <sheetData>
    <row r="2" spans="2:13" x14ac:dyDescent="0.4">
      <c r="B2" s="5" t="s">
        <v>37</v>
      </c>
      <c r="C2" s="3" t="s">
        <v>36</v>
      </c>
      <c r="E2" s="5" t="s">
        <v>39</v>
      </c>
      <c r="F2" s="3" t="s">
        <v>40</v>
      </c>
    </row>
    <row r="3" spans="2:13" x14ac:dyDescent="0.4">
      <c r="B3" s="5" t="s">
        <v>38</v>
      </c>
      <c r="C3" s="3" t="s">
        <v>41</v>
      </c>
    </row>
    <row r="4" spans="2:13" x14ac:dyDescent="0.4">
      <c r="B4" s="5" t="s">
        <v>45</v>
      </c>
      <c r="C4" s="3" t="s">
        <v>46</v>
      </c>
    </row>
    <row r="6" spans="2:13" x14ac:dyDescent="0.4">
      <c r="B6" s="4" t="s">
        <v>35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42</v>
      </c>
      <c r="H6" s="4" t="s">
        <v>4</v>
      </c>
      <c r="L6" t="str">
        <f>"CREATE TABLE " &amp;C2&amp; " ("</f>
        <v>CREATE TABLE CM_ENU_REQ (</v>
      </c>
    </row>
    <row r="7" spans="2:13" x14ac:dyDescent="0.4">
      <c r="B7" s="3">
        <v>1</v>
      </c>
      <c r="C7" s="3" t="s">
        <v>5</v>
      </c>
      <c r="D7" s="3" t="s">
        <v>14</v>
      </c>
      <c r="E7" s="3" t="s">
        <v>44</v>
      </c>
      <c r="F7" s="3"/>
      <c r="G7" s="2" t="s">
        <v>43</v>
      </c>
      <c r="H7" s="3" t="s">
        <v>26</v>
      </c>
      <c r="L7" t="str">
        <f>"  "&amp;C7&amp;" "&amp;D7&amp;" "&amp;IF(E7="Y","NOT NULL","")</f>
        <v xml:space="preserve">  ANNO_NO NUMBER(10,0) NOT NULL</v>
      </c>
      <c r="M7" t="str">
        <f>"COMMENT ON COLUMN "&amp;C2&amp;"."&amp;C7&amp;" IS '"&amp;H7&amp;"'; "</f>
        <v xml:space="preserve">COMMENT ON COLUMN CM_ENU_REQ.ANNO_NO IS '공지번호'; </v>
      </c>
    </row>
    <row r="8" spans="2:13" x14ac:dyDescent="0.4">
      <c r="B8" s="3">
        <v>2</v>
      </c>
      <c r="C8" s="3" t="s">
        <v>6</v>
      </c>
      <c r="D8" s="3" t="s">
        <v>15</v>
      </c>
      <c r="E8" s="3" t="s">
        <v>23</v>
      </c>
      <c r="F8" s="3"/>
      <c r="G8" s="2" t="s">
        <v>44</v>
      </c>
      <c r="H8" s="3" t="s">
        <v>27</v>
      </c>
      <c r="L8" t="str">
        <f>", "&amp;C8&amp;" "&amp;D8&amp;" "&amp;IF(E8="Y","NOT NULL","")</f>
        <v xml:space="preserve">, BRD_CD VARCHAR2(5 BYTE) </v>
      </c>
      <c r="M8" t="str">
        <f>"COMMENT ON COLUMN "&amp;F2&amp;"."&amp;C8&amp;" IS '"&amp;H8&amp;"'; "</f>
        <v xml:space="preserve">COMMENT ON COLUMN CM 교육신청.BRD_CD IS '게시판코드'; </v>
      </c>
    </row>
    <row r="9" spans="2:13" x14ac:dyDescent="0.4">
      <c r="B9" s="3">
        <v>3</v>
      </c>
      <c r="C9" s="3" t="s">
        <v>7</v>
      </c>
      <c r="D9" s="3" t="s">
        <v>16</v>
      </c>
      <c r="E9" s="3" t="s">
        <v>23</v>
      </c>
      <c r="F9" s="3"/>
      <c r="G9" s="2" t="s">
        <v>44</v>
      </c>
      <c r="H9" s="3" t="s">
        <v>28</v>
      </c>
      <c r="L9" t="str">
        <f>", "&amp;C9&amp;" "&amp;D9&amp;" "&amp;IF(E9="Y","NOT NULL","")</f>
        <v xml:space="preserve">, REQ_USER_ID VARCHAR2(20 BYTE) </v>
      </c>
      <c r="M9" t="str">
        <f>"COMMENT ON COLUMN "&amp;C3&amp;"."&amp;C9&amp;" IS '"&amp;H9&amp;"'; "</f>
        <v xml:space="preserve">COMMENT ON COLUMN TS_DATA.REQ_USER_ID IS '신청사용자ID'; </v>
      </c>
    </row>
    <row r="10" spans="2:13" x14ac:dyDescent="0.4">
      <c r="B10" s="3">
        <v>4</v>
      </c>
      <c r="C10" s="3" t="s">
        <v>8</v>
      </c>
      <c r="D10" s="3" t="s">
        <v>17</v>
      </c>
      <c r="E10" s="3" t="s">
        <v>24</v>
      </c>
      <c r="F10" s="3"/>
      <c r="G10" s="2"/>
      <c r="H10" s="3" t="s">
        <v>29</v>
      </c>
      <c r="L10" t="str">
        <f>", "&amp;C10&amp;" "&amp;D10&amp;" "&amp;IF(E10="Y","NOT NULL","")</f>
        <v xml:space="preserve">, BRND_CD VARCHAR2(2 BYTE) </v>
      </c>
      <c r="M10" t="str">
        <f>"COMMENT ON COLUMN "&amp;C5&amp;"."&amp;C10&amp;" IS '"&amp;H10&amp;"'; "</f>
        <v xml:space="preserve">COMMENT ON COLUMN .BRND_CD IS '브랜드코드'; </v>
      </c>
    </row>
    <row r="11" spans="2:13" x14ac:dyDescent="0.4">
      <c r="B11" s="3">
        <v>5</v>
      </c>
      <c r="C11" s="3" t="s">
        <v>9</v>
      </c>
      <c r="D11" s="3" t="s">
        <v>18</v>
      </c>
      <c r="E11" s="3" t="s">
        <v>23</v>
      </c>
      <c r="F11" s="3"/>
      <c r="G11" s="2"/>
      <c r="H11" s="3" t="s">
        <v>30</v>
      </c>
      <c r="L11" t="str">
        <f>", "&amp;C11&amp;" "&amp;D11&amp;" "&amp;IF(E11="Y","NOT NULL","")</f>
        <v xml:space="preserve">, STORE_CD VARCHAR(10 BYTE) </v>
      </c>
      <c r="M11" t="str">
        <f>"COMMENT ON COLUMN "&amp;C6&amp;"."&amp;C11&amp;" IS '"&amp;H11&amp;"'; "</f>
        <v xml:space="preserve">COMMENT ON COLUMN COLUMN NAME.STORE_CD IS '점포코드'; </v>
      </c>
    </row>
    <row r="12" spans="2:13" x14ac:dyDescent="0.4">
      <c r="B12" s="3">
        <v>6</v>
      </c>
      <c r="C12" s="3" t="s">
        <v>10</v>
      </c>
      <c r="D12" s="3" t="s">
        <v>19</v>
      </c>
      <c r="E12" s="3" t="s">
        <v>23</v>
      </c>
      <c r="F12" s="3"/>
      <c r="G12" s="2"/>
      <c r="H12" s="3" t="s">
        <v>31</v>
      </c>
      <c r="L12" t="str">
        <f>", "&amp;C12&amp;" "&amp;D12&amp;" "&amp;IF(E12="Y","NOT NULL","")</f>
        <v xml:space="preserve">, REGI_ID VARCHAR(20 BYTE) </v>
      </c>
      <c r="M12" t="str">
        <f>"COMMENT ON COLUMN "&amp;C7&amp;"."&amp;C12&amp;" IS '"&amp;H12&amp;"'; "</f>
        <v xml:space="preserve">COMMENT ON COLUMN ANNO_NO.REGI_ID IS '등록자ID'; </v>
      </c>
    </row>
    <row r="13" spans="2:13" x14ac:dyDescent="0.4">
      <c r="B13" s="3">
        <v>7</v>
      </c>
      <c r="C13" s="3" t="s">
        <v>11</v>
      </c>
      <c r="D13" s="3" t="s">
        <v>20</v>
      </c>
      <c r="E13" s="3" t="s">
        <v>23</v>
      </c>
      <c r="F13" s="3"/>
      <c r="G13" s="2"/>
      <c r="H13" s="3" t="s">
        <v>32</v>
      </c>
      <c r="L13" t="str">
        <f>", "&amp;C13&amp;" "&amp;D13&amp;" "&amp;IF(E13="Y","NOT NULL","")</f>
        <v xml:space="preserve">, REGI_DTIME DATE </v>
      </c>
      <c r="M13" t="str">
        <f>"COMMENT ON COLUMN "&amp;C8&amp;"."&amp;C13&amp;" IS '"&amp;H13&amp;"'; "</f>
        <v xml:space="preserve">COMMENT ON COLUMN BRD_CD.REGI_DTIME IS '등록일시'; </v>
      </c>
    </row>
    <row r="14" spans="2:13" x14ac:dyDescent="0.4">
      <c r="B14" s="3">
        <v>8</v>
      </c>
      <c r="C14" s="3" t="s">
        <v>12</v>
      </c>
      <c r="D14" s="3" t="s">
        <v>19</v>
      </c>
      <c r="E14" s="3" t="s">
        <v>25</v>
      </c>
      <c r="F14" s="3"/>
      <c r="G14" s="2"/>
      <c r="H14" s="3" t="s">
        <v>33</v>
      </c>
      <c r="L14" t="str">
        <f>", "&amp;C14&amp;" "&amp;D14&amp;" "&amp;IF(E14="Y","NOT NULL","")</f>
        <v xml:space="preserve">, UPDT_ID VARCHAR(20 BYTE) </v>
      </c>
      <c r="M14" t="str">
        <f>"COMMENT ON COLUMN "&amp;C9&amp;"."&amp;C14&amp;" IS '"&amp;H14&amp;"'; "</f>
        <v xml:space="preserve">COMMENT ON COLUMN REQ_USER_ID.UPDT_ID IS '수정자ID'; </v>
      </c>
    </row>
    <row r="15" spans="2:13" x14ac:dyDescent="0.4">
      <c r="B15" s="3">
        <v>9</v>
      </c>
      <c r="C15" s="3" t="s">
        <v>13</v>
      </c>
      <c r="D15" s="3" t="s">
        <v>21</v>
      </c>
      <c r="E15" s="3" t="s">
        <v>22</v>
      </c>
      <c r="F15" s="3"/>
      <c r="G15" s="2"/>
      <c r="H15" s="3" t="s">
        <v>34</v>
      </c>
      <c r="L15" t="str">
        <f>", "&amp;C15&amp;" "&amp;D15&amp;" "&amp;IF(E15="Y","NOT NULL","")</f>
        <v xml:space="preserve">, UPDT_DTIME DATE </v>
      </c>
      <c r="M15" t="str">
        <f>"COMMENT ON COLUMN "&amp;C10&amp;"."&amp;C15&amp;" IS '"&amp;H15&amp;"'; "</f>
        <v xml:space="preserve">COMMENT ON COLUMN BRND_CD.UPDT_DTIME IS '수정일시'; </v>
      </c>
    </row>
    <row r="16" spans="2:13" x14ac:dyDescent="0.4">
      <c r="B16" s="3"/>
      <c r="C16" s="3"/>
      <c r="D16" s="3"/>
      <c r="E16" s="3"/>
      <c r="F16" s="3"/>
      <c r="G16" s="2"/>
      <c r="H16" s="3"/>
      <c r="L16" t="str">
        <f>", CONSTRAINT "&amp;C4&amp;"_"&amp;C2&amp;" PRIMARY KEY ()"</f>
        <v>, CONSTRAINT PK__CM_ENU_REQ PRIMARY KEY ()</v>
      </c>
    </row>
    <row r="17" spans="2:8" x14ac:dyDescent="0.4">
      <c r="B17" s="3"/>
      <c r="C17" s="3"/>
      <c r="D17" s="3"/>
      <c r="E17" s="3"/>
      <c r="F17" s="3"/>
      <c r="G17" s="2"/>
      <c r="H17" s="3"/>
    </row>
    <row r="18" spans="2:8" x14ac:dyDescent="0.4">
      <c r="B18" s="3"/>
      <c r="C18" s="3"/>
      <c r="D18" s="3"/>
      <c r="E18" s="3"/>
      <c r="F18" s="3"/>
      <c r="G18" s="2"/>
      <c r="H18" s="3"/>
    </row>
    <row r="19" spans="2:8" x14ac:dyDescent="0.4">
      <c r="B19" s="3"/>
      <c r="C19" s="3"/>
      <c r="D19" s="3"/>
      <c r="E19" s="3"/>
      <c r="F19" s="3"/>
      <c r="G19" s="2"/>
      <c r="H19" s="3"/>
    </row>
    <row r="20" spans="2:8" x14ac:dyDescent="0.4">
      <c r="B20" s="3"/>
      <c r="C20" s="3"/>
      <c r="D20" s="3"/>
      <c r="E20" s="3"/>
      <c r="F20" s="3"/>
      <c r="G20" s="2"/>
      <c r="H20" s="3"/>
    </row>
    <row r="21" spans="2:8" x14ac:dyDescent="0.4">
      <c r="B21" s="3"/>
      <c r="C21" s="3"/>
      <c r="D21" s="3"/>
      <c r="E21" s="3"/>
      <c r="F21" s="3"/>
      <c r="G21" s="2"/>
      <c r="H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CM_ENU_REQ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</dc:creator>
  <cp:lastModifiedBy>hsw</cp:lastModifiedBy>
  <dcterms:created xsi:type="dcterms:W3CDTF">2023-07-03T05:21:18Z</dcterms:created>
  <dcterms:modified xsi:type="dcterms:W3CDTF">2023-07-03T07:30:49Z</dcterms:modified>
</cp:coreProperties>
</file>