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werdfe\projects\PSES\"/>
    </mc:Choice>
  </mc:AlternateContent>
  <xr:revisionPtr revIDLastSave="0" documentId="13_ncr:1_{318BF3AA-8B39-4941-9EF8-403B4865A5CB}" xr6:coauthVersionLast="47" xr6:coauthVersionMax="47" xr10:uidLastSave="{00000000-0000-0000-0000-000000000000}"/>
  <bookViews>
    <workbookView xWindow="585" yWindow="-11625" windowWidth="17220" windowHeight="8850" activeTab="1" xr2:uid="{00000000-000D-0000-FFFF-FFFF00000000}"/>
  </bookViews>
  <sheets>
    <sheet name="PSES" sheetId="1" r:id="rId1"/>
    <sheet name="pay" sheetId="2" r:id="rId2"/>
    <sheet name="Sheet3" sheetId="3" r:id="rId3"/>
    <sheet name="Sheet4" sheetId="4" r:id="rId4"/>
  </sheets>
  <definedNames>
    <definedName name="_xlnm._FilterDatabase" localSheetId="1" hidden="1">pay!$A$1:$H$707</definedName>
    <definedName name="_xlnm._FilterDatabase" localSheetId="0" hidden="1">PSES!$A$1:$J$707</definedName>
    <definedName name="_xlnm._FilterDatabase" localSheetId="2" hidden="1">Sheet3!$A$1:$B$118</definedName>
    <definedName name="_xlnm._FilterDatabase" localSheetId="3" hidden="1">Sheet4!$A$1:$H$136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3" i="2" l="1"/>
  <c r="G583" i="2"/>
  <c r="H583" i="2"/>
  <c r="F584" i="2"/>
  <c r="G584" i="2"/>
  <c r="H584" i="2"/>
  <c r="F66" i="2"/>
  <c r="G66" i="2"/>
  <c r="J7" i="1" s="1"/>
  <c r="F67" i="2"/>
  <c r="G67" i="2"/>
  <c r="J8" i="1" s="1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385" i="2"/>
  <c r="G385" i="2"/>
  <c r="F386" i="2"/>
  <c r="G386" i="2"/>
  <c r="J155" i="1" s="1"/>
  <c r="F102" i="2"/>
  <c r="G102" i="2"/>
  <c r="J349" i="1" s="1"/>
  <c r="F103" i="2"/>
  <c r="G103" i="2"/>
  <c r="J650" i="1" s="1"/>
  <c r="F469" i="2"/>
  <c r="G469" i="2"/>
  <c r="J119" i="1" s="1"/>
  <c r="F470" i="2"/>
  <c r="G470" i="2"/>
  <c r="J118" i="1" s="1"/>
  <c r="AC12" i="4"/>
  <c r="AB12" i="4"/>
  <c r="AC11" i="4"/>
  <c r="AB11" i="4"/>
  <c r="AC10" i="4"/>
  <c r="AB10" i="4"/>
  <c r="AC9" i="4"/>
  <c r="AB9" i="4"/>
  <c r="AC8" i="4"/>
  <c r="AB8" i="4"/>
  <c r="AC7" i="4"/>
  <c r="AB7" i="4"/>
  <c r="AC6" i="4"/>
  <c r="AB6" i="4"/>
  <c r="AC5" i="4"/>
  <c r="AB5" i="4"/>
  <c r="AC4" i="4"/>
  <c r="AB4" i="4"/>
  <c r="AC3" i="4"/>
  <c r="AB3" i="4"/>
  <c r="AC2" i="4"/>
  <c r="AB2" i="4"/>
  <c r="K3" i="4"/>
  <c r="K4" i="4"/>
  <c r="K5" i="4"/>
  <c r="K6" i="4"/>
  <c r="K7" i="4"/>
  <c r="K8" i="4"/>
  <c r="K9" i="4"/>
  <c r="K10" i="4"/>
  <c r="K11" i="4"/>
  <c r="K12" i="4"/>
  <c r="M2" i="4"/>
  <c r="M3" i="4"/>
  <c r="M4" i="4"/>
  <c r="M5" i="4"/>
  <c r="M6" i="4"/>
  <c r="M7" i="4"/>
  <c r="M8" i="4"/>
  <c r="M9" i="4"/>
  <c r="M10" i="4"/>
  <c r="M11" i="4"/>
  <c r="M12" i="4"/>
  <c r="O2" i="4"/>
  <c r="O3" i="4"/>
  <c r="O4" i="4"/>
  <c r="O5" i="4"/>
  <c r="O6" i="4"/>
  <c r="O7" i="4"/>
  <c r="O8" i="4"/>
  <c r="O9" i="4"/>
  <c r="O10" i="4"/>
  <c r="O11" i="4"/>
  <c r="O12" i="4"/>
  <c r="Q2" i="4"/>
  <c r="Q3" i="4"/>
  <c r="Q4" i="4"/>
  <c r="Q5" i="4"/>
  <c r="Q6" i="4"/>
  <c r="Q7" i="4"/>
  <c r="Q8" i="4"/>
  <c r="Q9" i="4"/>
  <c r="Q10" i="4"/>
  <c r="Q11" i="4"/>
  <c r="Q12" i="4"/>
  <c r="K2" i="4"/>
  <c r="T12" i="4"/>
  <c r="T11" i="4"/>
  <c r="T10" i="4"/>
  <c r="T9" i="4"/>
  <c r="T8" i="4"/>
  <c r="T7" i="4"/>
  <c r="T6" i="4"/>
  <c r="T5" i="4"/>
  <c r="T4" i="4"/>
  <c r="T3" i="4"/>
  <c r="T2" i="4"/>
  <c r="R12" i="4"/>
  <c r="R11" i="4"/>
  <c r="R10" i="4"/>
  <c r="R9" i="4"/>
  <c r="R8" i="4"/>
  <c r="R7" i="4"/>
  <c r="R6" i="4"/>
  <c r="R5" i="4"/>
  <c r="R4" i="4"/>
  <c r="R3" i="4"/>
  <c r="R2" i="4"/>
  <c r="P12" i="4"/>
  <c r="P11" i="4"/>
  <c r="P10" i="4"/>
  <c r="P9" i="4"/>
  <c r="P8" i="4"/>
  <c r="P7" i="4"/>
  <c r="P6" i="4"/>
  <c r="P5" i="4"/>
  <c r="P4" i="4"/>
  <c r="P3" i="4"/>
  <c r="P2" i="4"/>
  <c r="N12" i="4"/>
  <c r="N11" i="4"/>
  <c r="N10" i="4"/>
  <c r="N9" i="4"/>
  <c r="N8" i="4"/>
  <c r="N7" i="4"/>
  <c r="N6" i="4"/>
  <c r="N5" i="4"/>
  <c r="N4" i="4"/>
  <c r="N3" i="4"/>
  <c r="N2" i="4"/>
  <c r="L12" i="4"/>
  <c r="L11" i="4"/>
  <c r="L10" i="4"/>
  <c r="L9" i="4"/>
  <c r="L8" i="4"/>
  <c r="L7" i="4"/>
  <c r="L6" i="4"/>
  <c r="L5" i="4"/>
  <c r="L4" i="4"/>
  <c r="L3" i="4"/>
  <c r="L2" i="4"/>
  <c r="S12" i="4"/>
  <c r="S11" i="4"/>
  <c r="S10" i="4"/>
  <c r="S9" i="4"/>
  <c r="S8" i="4"/>
  <c r="S7" i="4"/>
  <c r="S6" i="4"/>
  <c r="S5" i="4"/>
  <c r="S4" i="4"/>
  <c r="S3" i="4"/>
  <c r="S2" i="4"/>
  <c r="H19" i="4"/>
  <c r="H35" i="4"/>
  <c r="H53" i="4"/>
  <c r="H67" i="4"/>
  <c r="H82" i="4"/>
  <c r="H108" i="4"/>
  <c r="H120" i="4"/>
  <c r="H30" i="4"/>
  <c r="H43" i="4"/>
  <c r="H54" i="4"/>
  <c r="H66" i="4"/>
  <c r="H80" i="4"/>
  <c r="H96" i="4"/>
  <c r="H110" i="4"/>
  <c r="H112" i="4"/>
  <c r="H122" i="4"/>
  <c r="H123" i="4"/>
  <c r="H126" i="4"/>
  <c r="H127" i="4"/>
  <c r="H116" i="4"/>
  <c r="H133" i="4"/>
  <c r="H17" i="4"/>
  <c r="H24" i="4"/>
  <c r="H50" i="4"/>
  <c r="H73" i="4"/>
  <c r="H85" i="4"/>
  <c r="H94" i="4"/>
  <c r="H103" i="4"/>
  <c r="H41" i="4"/>
  <c r="H60" i="4"/>
  <c r="H77" i="4"/>
  <c r="H86" i="4"/>
  <c r="H98" i="4"/>
  <c r="H105" i="4"/>
  <c r="H28" i="4"/>
  <c r="H27" i="4"/>
  <c r="H42" i="4"/>
  <c r="H55" i="4"/>
  <c r="H68" i="4"/>
  <c r="H83" i="4"/>
  <c r="H37" i="4"/>
  <c r="H36" i="4"/>
  <c r="H51" i="4"/>
  <c r="H74" i="4"/>
  <c r="H95" i="4"/>
  <c r="H104" i="4"/>
  <c r="H15" i="4"/>
  <c r="H31" i="4"/>
  <c r="H45" i="4"/>
  <c r="H59" i="4"/>
  <c r="H78" i="4"/>
  <c r="H91" i="4"/>
  <c r="H107" i="4"/>
  <c r="H115" i="4"/>
  <c r="H9" i="4"/>
  <c r="H20" i="4"/>
  <c r="H44" i="4"/>
  <c r="H61" i="4"/>
  <c r="H7" i="4"/>
  <c r="H14" i="4"/>
  <c r="H26" i="4"/>
  <c r="H39" i="4"/>
  <c r="H47" i="4"/>
  <c r="H56" i="4"/>
  <c r="H75" i="4"/>
  <c r="H79" i="4"/>
  <c r="H2" i="4"/>
  <c r="H6" i="4"/>
  <c r="H18" i="4"/>
  <c r="H32" i="4"/>
  <c r="H62" i="4"/>
  <c r="H92" i="4"/>
  <c r="H33" i="4"/>
  <c r="H40" i="4"/>
  <c r="H57" i="4"/>
  <c r="H69" i="4"/>
  <c r="H87" i="4"/>
  <c r="H100" i="4"/>
  <c r="H109" i="4"/>
  <c r="H113" i="4"/>
  <c r="H117" i="4"/>
  <c r="H124" i="4"/>
  <c r="H131" i="4"/>
  <c r="H5" i="4"/>
  <c r="H10" i="4"/>
  <c r="H22" i="4"/>
  <c r="H38" i="4"/>
  <c r="H58" i="4"/>
  <c r="H71" i="4"/>
  <c r="H81" i="4"/>
  <c r="H99" i="4"/>
  <c r="H65" i="4"/>
  <c r="H76" i="4"/>
  <c r="H89" i="4"/>
  <c r="H97" i="4"/>
  <c r="H121" i="4"/>
  <c r="H128" i="4"/>
  <c r="H129" i="4"/>
  <c r="H135" i="4"/>
  <c r="H3" i="4"/>
  <c r="H12" i="4"/>
  <c r="H29" i="4"/>
  <c r="H52" i="4"/>
  <c r="H70" i="4"/>
  <c r="H88" i="4"/>
  <c r="H106" i="4"/>
  <c r="H111" i="4"/>
  <c r="H119" i="4"/>
  <c r="H130" i="4"/>
  <c r="H132" i="4"/>
  <c r="H8" i="4"/>
  <c r="H13" i="4"/>
  <c r="H25" i="4"/>
  <c r="H64" i="4"/>
  <c r="H90" i="4"/>
  <c r="H101" i="4"/>
  <c r="H114" i="4"/>
  <c r="H118" i="4"/>
  <c r="H125" i="4"/>
  <c r="H134" i="4"/>
  <c r="H136" i="4"/>
  <c r="H4" i="4"/>
  <c r="H11" i="4"/>
  <c r="H21" i="4"/>
  <c r="H34" i="4"/>
  <c r="H46" i="4"/>
  <c r="H63" i="4"/>
  <c r="H16" i="4"/>
  <c r="H23" i="4"/>
  <c r="H49" i="4"/>
  <c r="H48" i="4"/>
  <c r="H72" i="4"/>
  <c r="H84" i="4"/>
  <c r="H93" i="4"/>
  <c r="H102" i="4"/>
  <c r="F89" i="2"/>
  <c r="G89" i="2"/>
  <c r="J71" i="1" s="1"/>
  <c r="F90" i="2"/>
  <c r="G90" i="2"/>
  <c r="J72" i="1" s="1"/>
  <c r="F243" i="2"/>
  <c r="G243" i="2"/>
  <c r="J65" i="1" s="1"/>
  <c r="F244" i="2"/>
  <c r="G244" i="2"/>
  <c r="J66" i="1" s="1"/>
  <c r="F240" i="2"/>
  <c r="G240" i="2"/>
  <c r="J67" i="1" s="1"/>
  <c r="F241" i="2"/>
  <c r="G241" i="2"/>
  <c r="J63" i="1" s="1"/>
  <c r="F239" i="2"/>
  <c r="G239" i="2"/>
  <c r="J70" i="1" s="1"/>
  <c r="F666" i="2"/>
  <c r="G666" i="2"/>
  <c r="J205" i="1" s="1"/>
  <c r="F667" i="2"/>
  <c r="G667" i="2"/>
  <c r="J204" i="1" s="1"/>
  <c r="F322" i="2"/>
  <c r="G322" i="2"/>
  <c r="J147" i="1" s="1"/>
  <c r="F323" i="2"/>
  <c r="G323" i="2"/>
  <c r="J148" i="1" s="1"/>
  <c r="F195" i="2"/>
  <c r="G195" i="2"/>
  <c r="J47" i="1" s="1"/>
  <c r="F196" i="2"/>
  <c r="G196" i="2"/>
  <c r="J49" i="1" s="1"/>
  <c r="F193" i="2"/>
  <c r="G193" i="2"/>
  <c r="J51" i="1" s="1"/>
  <c r="F194" i="2"/>
  <c r="G194" i="2"/>
  <c r="J48" i="1" s="1"/>
  <c r="F137" i="2"/>
  <c r="G137" i="2"/>
  <c r="J46" i="1" s="1"/>
  <c r="F138" i="2"/>
  <c r="G138" i="2"/>
  <c r="J162" i="1" s="1"/>
  <c r="F180" i="2"/>
  <c r="G180" i="2"/>
  <c r="J33" i="1" s="1"/>
  <c r="F181" i="2"/>
  <c r="G181" i="2"/>
  <c r="J31" i="1" s="1"/>
  <c r="F178" i="2"/>
  <c r="G178" i="2"/>
  <c r="J35" i="1" s="1"/>
  <c r="F179" i="2"/>
  <c r="G179" i="2"/>
  <c r="J32" i="1" s="1"/>
  <c r="F707" i="2"/>
  <c r="G707" i="2"/>
  <c r="J105" i="1" s="1"/>
  <c r="F702" i="2"/>
  <c r="G702" i="2"/>
  <c r="J101" i="1" s="1"/>
  <c r="F703" i="2"/>
  <c r="G703" i="2"/>
  <c r="J102" i="1" s="1"/>
  <c r="G706" i="2"/>
  <c r="J103" i="1" s="1"/>
  <c r="G705" i="2"/>
  <c r="J100" i="1" s="1"/>
  <c r="G704" i="2"/>
  <c r="J99" i="1" s="1"/>
  <c r="G701" i="2"/>
  <c r="J104" i="1" s="1"/>
  <c r="G700" i="2"/>
  <c r="J304" i="1" s="1"/>
  <c r="G699" i="2"/>
  <c r="J303" i="1" s="1"/>
  <c r="G698" i="2"/>
  <c r="J302" i="1" s="1"/>
  <c r="G697" i="2"/>
  <c r="J300" i="1" s="1"/>
  <c r="G696" i="2"/>
  <c r="J301" i="1" s="1"/>
  <c r="G695" i="2"/>
  <c r="J707" i="1" s="1"/>
  <c r="G694" i="2"/>
  <c r="J706" i="1" s="1"/>
  <c r="G693" i="2"/>
  <c r="J705" i="1" s="1"/>
  <c r="G692" i="2"/>
  <c r="J704" i="1" s="1"/>
  <c r="G691" i="2"/>
  <c r="J170" i="1" s="1"/>
  <c r="G690" i="2"/>
  <c r="J168" i="1" s="1"/>
  <c r="G689" i="2"/>
  <c r="J167" i="1" s="1"/>
  <c r="G688" i="2"/>
  <c r="J166" i="1" s="1"/>
  <c r="G687" i="2"/>
  <c r="J165" i="1" s="1"/>
  <c r="G686" i="2"/>
  <c r="J169" i="1" s="1"/>
  <c r="G685" i="2"/>
  <c r="J172" i="1" s="1"/>
  <c r="G684" i="2"/>
  <c r="J171" i="1" s="1"/>
  <c r="G683" i="2"/>
  <c r="J174" i="1" s="1"/>
  <c r="G682" i="2"/>
  <c r="J173" i="1" s="1"/>
  <c r="G681" i="2"/>
  <c r="J275" i="1" s="1"/>
  <c r="G680" i="2"/>
  <c r="J273" i="1" s="1"/>
  <c r="G679" i="2"/>
  <c r="J272" i="1" s="1"/>
  <c r="G678" i="2"/>
  <c r="J271" i="1" s="1"/>
  <c r="G677" i="2"/>
  <c r="J274" i="1" s="1"/>
  <c r="G676" i="2"/>
  <c r="J280" i="1" s="1"/>
  <c r="G675" i="2"/>
  <c r="J278" i="1" s="1"/>
  <c r="G674" i="2"/>
  <c r="J277" i="1" s="1"/>
  <c r="G673" i="2"/>
  <c r="J276" i="1" s="1"/>
  <c r="G672" i="2"/>
  <c r="J279" i="1" s="1"/>
  <c r="G671" i="2"/>
  <c r="J206" i="1" s="1"/>
  <c r="G670" i="2"/>
  <c r="J202" i="1" s="1"/>
  <c r="G669" i="2"/>
  <c r="J201" i="1" s="1"/>
  <c r="G668" i="2"/>
  <c r="J203" i="1" s="1"/>
  <c r="G665" i="2"/>
  <c r="J208" i="1" s="1"/>
  <c r="G664" i="2"/>
  <c r="J207" i="1" s="1"/>
  <c r="G663" i="2"/>
  <c r="J574" i="1" s="1"/>
  <c r="G662" i="2"/>
  <c r="J573" i="1" s="1"/>
  <c r="G661" i="2"/>
  <c r="J572" i="1" s="1"/>
  <c r="G660" i="2"/>
  <c r="J571" i="1" s="1"/>
  <c r="G659" i="2"/>
  <c r="J562" i="1" s="1"/>
  <c r="G658" i="2"/>
  <c r="J565" i="1" s="1"/>
  <c r="G657" i="2"/>
  <c r="J570" i="1" s="1"/>
  <c r="G656" i="2"/>
  <c r="J569" i="1" s="1"/>
  <c r="G655" i="2"/>
  <c r="J568" i="1" s="1"/>
  <c r="G654" i="2"/>
  <c r="J476" i="1" s="1"/>
  <c r="G653" i="2"/>
  <c r="J475" i="1" s="1"/>
  <c r="G652" i="2"/>
  <c r="J473" i="1" s="1"/>
  <c r="G651" i="2"/>
  <c r="J472" i="1" s="1"/>
  <c r="G650" i="2"/>
  <c r="J474" i="1" s="1"/>
  <c r="G649" i="2"/>
  <c r="J501" i="1" s="1"/>
  <c r="G648" i="2"/>
  <c r="J502" i="1" s="1"/>
  <c r="G647" i="2"/>
  <c r="J504" i="1" s="1"/>
  <c r="G646" i="2"/>
  <c r="J503" i="1" s="1"/>
  <c r="G645" i="2"/>
  <c r="J228" i="1" s="1"/>
  <c r="G644" i="2"/>
  <c r="J226" i="1" s="1"/>
  <c r="G643" i="2"/>
  <c r="J225" i="1" s="1"/>
  <c r="G642" i="2"/>
  <c r="J223" i="1" s="1"/>
  <c r="G641" i="2"/>
  <c r="J224" i="1" s="1"/>
  <c r="G640" i="2"/>
  <c r="J227" i="1" s="1"/>
  <c r="G639" i="2"/>
  <c r="J375" i="1" s="1"/>
  <c r="G638" i="2"/>
  <c r="J363" i="1" s="1"/>
  <c r="G637" i="2"/>
  <c r="J364" i="1" s="1"/>
  <c r="G636" i="2"/>
  <c r="J368" i="1" s="1"/>
  <c r="G635" i="2"/>
  <c r="J367" i="1" s="1"/>
  <c r="G634" i="2"/>
  <c r="J372" i="1" s="1"/>
  <c r="G633" i="2"/>
  <c r="J366" i="1" s="1"/>
  <c r="G632" i="2"/>
  <c r="J374" i="1" s="1"/>
  <c r="G631" i="2"/>
  <c r="J369" i="1" s="1"/>
  <c r="G630" i="2"/>
  <c r="J371" i="1" s="1"/>
  <c r="G629" i="2"/>
  <c r="J370" i="1" s="1"/>
  <c r="G628" i="2"/>
  <c r="J365" i="1" s="1"/>
  <c r="G627" i="2"/>
  <c r="J373" i="1" s="1"/>
  <c r="G626" i="2"/>
  <c r="J582" i="1" s="1"/>
  <c r="G625" i="2"/>
  <c r="J581" i="1" s="1"/>
  <c r="G624" i="2"/>
  <c r="J580" i="1" s="1"/>
  <c r="G623" i="2"/>
  <c r="J575" i="1" s="1"/>
  <c r="G622" i="2"/>
  <c r="J576" i="1" s="1"/>
  <c r="G621" i="2"/>
  <c r="J579" i="1" s="1"/>
  <c r="G620" i="2"/>
  <c r="J578" i="1" s="1"/>
  <c r="G619" i="2"/>
  <c r="J577" i="1" s="1"/>
  <c r="G618" i="2"/>
  <c r="J26" i="1" s="1"/>
  <c r="G617" i="2"/>
  <c r="J25" i="1" s="1"/>
  <c r="G616" i="2"/>
  <c r="J21" i="1" s="1"/>
  <c r="G615" i="2"/>
  <c r="J20" i="1" s="1"/>
  <c r="G614" i="2"/>
  <c r="J22" i="1" s="1"/>
  <c r="G613" i="2"/>
  <c r="J18" i="1" s="1"/>
  <c r="G612" i="2"/>
  <c r="J17" i="1" s="1"/>
  <c r="G611" i="2"/>
  <c r="J19" i="1" s="1"/>
  <c r="G610" i="2"/>
  <c r="J23" i="1" s="1"/>
  <c r="G609" i="2"/>
  <c r="J24" i="1" s="1"/>
  <c r="G608" i="2"/>
  <c r="J27" i="1" s="1"/>
  <c r="G607" i="2"/>
  <c r="J318" i="1" s="1"/>
  <c r="G606" i="2"/>
  <c r="J317" i="1" s="1"/>
  <c r="G605" i="2"/>
  <c r="J313" i="1" s="1"/>
  <c r="G604" i="2"/>
  <c r="J311" i="1" s="1"/>
  <c r="G603" i="2"/>
  <c r="J312" i="1" s="1"/>
  <c r="G602" i="2"/>
  <c r="J309" i="1" s="1"/>
  <c r="G601" i="2"/>
  <c r="J308" i="1" s="1"/>
  <c r="G600" i="2"/>
  <c r="J310" i="1" s="1"/>
  <c r="G599" i="2"/>
  <c r="J307" i="1" s="1"/>
  <c r="G598" i="2"/>
  <c r="J306" i="1" s="1"/>
  <c r="G597" i="2"/>
  <c r="J305" i="1" s="1"/>
  <c r="G596" i="2"/>
  <c r="J316" i="1" s="1"/>
  <c r="G595" i="2"/>
  <c r="J315" i="1" s="1"/>
  <c r="G594" i="2"/>
  <c r="J314" i="1" s="1"/>
  <c r="G593" i="2"/>
  <c r="J518" i="1" s="1"/>
  <c r="G592" i="2"/>
  <c r="J517" i="1" s="1"/>
  <c r="G591" i="2"/>
  <c r="J512" i="1" s="1"/>
  <c r="G590" i="2"/>
  <c r="J516" i="1" s="1"/>
  <c r="G589" i="2"/>
  <c r="J514" i="1" s="1"/>
  <c r="G588" i="2"/>
  <c r="J513" i="1" s="1"/>
  <c r="G587" i="2"/>
  <c r="J515" i="1" s="1"/>
  <c r="G586" i="2"/>
  <c r="J199" i="1" s="1"/>
  <c r="G585" i="2"/>
  <c r="J197" i="1" s="1"/>
  <c r="J195" i="1"/>
  <c r="J194" i="1"/>
  <c r="G582" i="2"/>
  <c r="J193" i="1" s="1"/>
  <c r="G581" i="2"/>
  <c r="J196" i="1" s="1"/>
  <c r="G580" i="2"/>
  <c r="J198" i="1" s="1"/>
  <c r="G579" i="2"/>
  <c r="J200" i="1" s="1"/>
  <c r="G578" i="2"/>
  <c r="J222" i="1" s="1"/>
  <c r="G577" i="2"/>
  <c r="J220" i="1" s="1"/>
  <c r="G576" i="2"/>
  <c r="J219" i="1" s="1"/>
  <c r="G575" i="2"/>
  <c r="J218" i="1" s="1"/>
  <c r="G574" i="2"/>
  <c r="J221" i="1" s="1"/>
  <c r="G573" i="2"/>
  <c r="J345" i="1" s="1"/>
  <c r="G572" i="2"/>
  <c r="J344" i="1" s="1"/>
  <c r="G571" i="2"/>
  <c r="J342" i="1" s="1"/>
  <c r="G570" i="2"/>
  <c r="J341" i="1" s="1"/>
  <c r="G569" i="2"/>
  <c r="J339" i="1" s="1"/>
  <c r="G568" i="2"/>
  <c r="J340" i="1" s="1"/>
  <c r="G567" i="2"/>
  <c r="J343" i="1" s="1"/>
  <c r="G566" i="2"/>
  <c r="J284" i="1" s="1"/>
  <c r="G565" i="2"/>
  <c r="J281" i="1" s="1"/>
  <c r="G564" i="2"/>
  <c r="J282" i="1" s="1"/>
  <c r="G563" i="2"/>
  <c r="J283" i="1" s="1"/>
  <c r="G562" i="2"/>
  <c r="J285" i="1" s="1"/>
  <c r="G561" i="2"/>
  <c r="J481" i="1" s="1"/>
  <c r="G560" i="2"/>
  <c r="J479" i="1" s="1"/>
  <c r="G559" i="2"/>
  <c r="J478" i="1" s="1"/>
  <c r="G558" i="2"/>
  <c r="J477" i="1" s="1"/>
  <c r="G557" i="2"/>
  <c r="J480" i="1" s="1"/>
  <c r="G556" i="2"/>
  <c r="J591" i="1" s="1"/>
  <c r="G555" i="2"/>
  <c r="J590" i="1" s="1"/>
  <c r="G554" i="2"/>
  <c r="J589" i="1" s="1"/>
  <c r="G553" i="2"/>
  <c r="J588" i="1" s="1"/>
  <c r="G552" i="2"/>
  <c r="J587" i="1" s="1"/>
  <c r="G551" i="2"/>
  <c r="J585" i="1" s="1"/>
  <c r="G550" i="2"/>
  <c r="J584" i="1" s="1"/>
  <c r="G549" i="2"/>
  <c r="J703" i="1" s="1"/>
  <c r="G548" i="2"/>
  <c r="J702" i="1" s="1"/>
  <c r="G547" i="2"/>
  <c r="J701" i="1" s="1"/>
  <c r="G546" i="2"/>
  <c r="J700" i="1" s="1"/>
  <c r="G545" i="2"/>
  <c r="J234" i="1" s="1"/>
  <c r="G544" i="2"/>
  <c r="J230" i="1" s="1"/>
  <c r="G543" i="2"/>
  <c r="J229" i="1" s="1"/>
  <c r="G542" i="2"/>
  <c r="J231" i="1" s="1"/>
  <c r="G541" i="2"/>
  <c r="J232" i="1" s="1"/>
  <c r="G540" i="2"/>
  <c r="J233" i="1" s="1"/>
  <c r="G539" i="2"/>
  <c r="J236" i="1" s="1"/>
  <c r="G538" i="2"/>
  <c r="J235" i="1" s="1"/>
  <c r="G537" i="2"/>
  <c r="J454" i="1" s="1"/>
  <c r="G536" i="2"/>
  <c r="J447" i="1" s="1"/>
  <c r="G535" i="2"/>
  <c r="J441" i="1" s="1"/>
  <c r="G534" i="2"/>
  <c r="J444" i="1" s="1"/>
  <c r="G533" i="2"/>
  <c r="J446" i="1" s="1"/>
  <c r="G532" i="2"/>
  <c r="J450" i="1" s="1"/>
  <c r="G531" i="2"/>
  <c r="J260" i="1" s="1"/>
  <c r="G530" i="2"/>
  <c r="J259" i="1" s="1"/>
  <c r="G529" i="2"/>
  <c r="J257" i="1" s="1"/>
  <c r="G528" i="2"/>
  <c r="J254" i="1" s="1"/>
  <c r="G527" i="2"/>
  <c r="J255" i="1" s="1"/>
  <c r="G526" i="2"/>
  <c r="J256" i="1" s="1"/>
  <c r="G525" i="2"/>
  <c r="J258" i="1" s="1"/>
  <c r="G524" i="2"/>
  <c r="J699" i="1" s="1"/>
  <c r="G523" i="2"/>
  <c r="J698" i="1" s="1"/>
  <c r="G522" i="2"/>
  <c r="J567" i="1" s="1"/>
  <c r="G521" i="2"/>
  <c r="J566" i="1" s="1"/>
  <c r="G520" i="2"/>
  <c r="J563" i="1" s="1"/>
  <c r="G519" i="2"/>
  <c r="J564" i="1" s="1"/>
  <c r="G518" i="2"/>
  <c r="J354" i="1" s="1"/>
  <c r="G517" i="2"/>
  <c r="J352" i="1" s="1"/>
  <c r="G516" i="2"/>
  <c r="J351" i="1" s="1"/>
  <c r="G515" i="2"/>
  <c r="J353" i="1" s="1"/>
  <c r="G514" i="2"/>
  <c r="J355" i="1" s="1"/>
  <c r="G513" i="2"/>
  <c r="J697" i="1" s="1"/>
  <c r="G512" i="2"/>
  <c r="J696" i="1" s="1"/>
  <c r="G511" i="2"/>
  <c r="J695" i="1" s="1"/>
  <c r="G510" i="2"/>
  <c r="J694" i="1" s="1"/>
  <c r="G509" i="2"/>
  <c r="J693" i="1" s="1"/>
  <c r="G508" i="2"/>
  <c r="J692" i="1" s="1"/>
  <c r="G507" i="2"/>
  <c r="J457" i="1" s="1"/>
  <c r="G506" i="2"/>
  <c r="J458" i="1" s="1"/>
  <c r="G505" i="2"/>
  <c r="J542" i="1" s="1"/>
  <c r="G504" i="2"/>
  <c r="J545" i="1" s="1"/>
  <c r="G503" i="2"/>
  <c r="J544" i="1" s="1"/>
  <c r="G502" i="2"/>
  <c r="J543" i="1" s="1"/>
  <c r="G501" i="2"/>
  <c r="J546" i="1" s="1"/>
  <c r="G500" i="2"/>
  <c r="J16" i="1" s="1"/>
  <c r="G499" i="2"/>
  <c r="J15" i="1" s="1"/>
  <c r="G498" i="2"/>
  <c r="J13" i="1" s="1"/>
  <c r="G497" i="2"/>
  <c r="J14" i="1" s="1"/>
  <c r="G496" i="2"/>
  <c r="J11" i="1" s="1"/>
  <c r="G495" i="2"/>
  <c r="J12" i="1" s="1"/>
  <c r="G494" i="2"/>
  <c r="J10" i="1" s="1"/>
  <c r="G493" i="2"/>
  <c r="J487" i="1" s="1"/>
  <c r="G492" i="2"/>
  <c r="J484" i="1" s="1"/>
  <c r="G491" i="2"/>
  <c r="J485" i="1" s="1"/>
  <c r="G490" i="2"/>
  <c r="J482" i="1" s="1"/>
  <c r="G489" i="2"/>
  <c r="J486" i="1" s="1"/>
  <c r="G488" i="2"/>
  <c r="J483" i="1" s="1"/>
  <c r="G487" i="2"/>
  <c r="J552" i="1" s="1"/>
  <c r="G486" i="2"/>
  <c r="J551" i="1" s="1"/>
  <c r="G485" i="2"/>
  <c r="J550" i="1" s="1"/>
  <c r="G484" i="2"/>
  <c r="J115" i="1" s="1"/>
  <c r="G483" i="2"/>
  <c r="J113" i="1" s="1"/>
  <c r="G482" i="2"/>
  <c r="J112" i="1" s="1"/>
  <c r="G481" i="2"/>
  <c r="J116" i="1" s="1"/>
  <c r="G480" i="2"/>
  <c r="J114" i="1" s="1"/>
  <c r="G479" i="2"/>
  <c r="J117" i="1" s="1"/>
  <c r="G478" i="2"/>
  <c r="J86" i="1" s="1"/>
  <c r="G477" i="2"/>
  <c r="J83" i="1" s="1"/>
  <c r="G476" i="2"/>
  <c r="J81" i="1" s="1"/>
  <c r="G475" i="2"/>
  <c r="J82" i="1" s="1"/>
  <c r="G474" i="2"/>
  <c r="J84" i="1" s="1"/>
  <c r="G473" i="2"/>
  <c r="J85" i="1" s="1"/>
  <c r="G472" i="2"/>
  <c r="J121" i="1" s="1"/>
  <c r="G471" i="2"/>
  <c r="J120" i="1" s="1"/>
  <c r="G468" i="2"/>
  <c r="J122" i="1" s="1"/>
  <c r="G467" i="2"/>
  <c r="J691" i="1" s="1"/>
  <c r="G466" i="2"/>
  <c r="J690" i="1" s="1"/>
  <c r="G465" i="2"/>
  <c r="J689" i="1" s="1"/>
  <c r="G464" i="2"/>
  <c r="J688" i="1" s="1"/>
  <c r="G463" i="2"/>
  <c r="J687" i="1" s="1"/>
  <c r="G462" i="2"/>
  <c r="J686" i="1" s="1"/>
  <c r="G461" i="2"/>
  <c r="J685" i="1" s="1"/>
  <c r="G460" i="2"/>
  <c r="J684" i="1" s="1"/>
  <c r="G459" i="2"/>
  <c r="J683" i="1" s="1"/>
  <c r="G458" i="2"/>
  <c r="J526" i="1" s="1"/>
  <c r="G457" i="2"/>
  <c r="J525" i="1" s="1"/>
  <c r="G456" i="2"/>
  <c r="J524" i="1" s="1"/>
  <c r="G455" i="2"/>
  <c r="J620" i="1" s="1"/>
  <c r="G454" i="2"/>
  <c r="J616" i="1" s="1"/>
  <c r="G453" i="2"/>
  <c r="J619" i="1" s="1"/>
  <c r="G452" i="2"/>
  <c r="J682" i="1" s="1"/>
  <c r="G451" i="2"/>
  <c r="J216" i="1" s="1"/>
  <c r="G450" i="2"/>
  <c r="J215" i="1" s="1"/>
  <c r="G449" i="2"/>
  <c r="J213" i="1" s="1"/>
  <c r="G448" i="2"/>
  <c r="J211" i="1" s="1"/>
  <c r="G447" i="2"/>
  <c r="J212" i="1" s="1"/>
  <c r="G446" i="2"/>
  <c r="J209" i="1" s="1"/>
  <c r="G445" i="2"/>
  <c r="J214" i="1" s="1"/>
  <c r="G444" i="2"/>
  <c r="J210" i="1" s="1"/>
  <c r="G443" i="2"/>
  <c r="J217" i="1" s="1"/>
  <c r="G442" i="2"/>
  <c r="J549" i="1" s="1"/>
  <c r="G441" i="2"/>
  <c r="J548" i="1" s="1"/>
  <c r="G440" i="2"/>
  <c r="J547" i="1" s="1"/>
  <c r="G439" i="2"/>
  <c r="J338" i="1" s="1"/>
  <c r="G438" i="2"/>
  <c r="J333" i="1" s="1"/>
  <c r="G437" i="2"/>
  <c r="J337" i="1" s="1"/>
  <c r="G436" i="2"/>
  <c r="J329" i="1" s="1"/>
  <c r="G435" i="2"/>
  <c r="J327" i="1" s="1"/>
  <c r="G434" i="2"/>
  <c r="J326" i="1" s="1"/>
  <c r="G433" i="2"/>
  <c r="J328" i="1" s="1"/>
  <c r="G432" i="2"/>
  <c r="J331" i="1" s="1"/>
  <c r="G431" i="2"/>
  <c r="J330" i="1" s="1"/>
  <c r="G430" i="2"/>
  <c r="J332" i="1" s="1"/>
  <c r="G429" i="2"/>
  <c r="J335" i="1" s="1"/>
  <c r="G428" i="2"/>
  <c r="J334" i="1" s="1"/>
  <c r="G427" i="2"/>
  <c r="J336" i="1" s="1"/>
  <c r="G426" i="2"/>
  <c r="J379" i="1" s="1"/>
  <c r="G425" i="2"/>
  <c r="J376" i="1" s="1"/>
  <c r="G424" i="2"/>
  <c r="J377" i="1" s="1"/>
  <c r="G423" i="2"/>
  <c r="J382" i="1" s="1"/>
  <c r="G422" i="2"/>
  <c r="J378" i="1" s="1"/>
  <c r="G421" i="2"/>
  <c r="J381" i="1" s="1"/>
  <c r="G420" i="2"/>
  <c r="J380" i="1" s="1"/>
  <c r="G419" i="2"/>
  <c r="J453" i="1" s="1"/>
  <c r="G418" i="2"/>
  <c r="J451" i="1" s="1"/>
  <c r="G417" i="2"/>
  <c r="J452" i="1" s="1"/>
  <c r="G416" i="2"/>
  <c r="J439" i="1" s="1"/>
  <c r="G415" i="2"/>
  <c r="J440" i="1" s="1"/>
  <c r="G414" i="2"/>
  <c r="J586" i="1" s="1"/>
  <c r="G413" i="2"/>
  <c r="J583" i="1" s="1"/>
  <c r="G412" i="2"/>
  <c r="J89" i="1" s="1"/>
  <c r="G411" i="2"/>
  <c r="J88" i="1" s="1"/>
  <c r="G410" i="2"/>
  <c r="J91" i="1" s="1"/>
  <c r="G409" i="2"/>
  <c r="J87" i="1" s="1"/>
  <c r="G408" i="2"/>
  <c r="J90" i="1" s="1"/>
  <c r="G407" i="2"/>
  <c r="J92" i="1" s="1"/>
  <c r="G406" i="2"/>
  <c r="J462" i="1" s="1"/>
  <c r="G405" i="2"/>
  <c r="J461" i="1" s="1"/>
  <c r="G404" i="2"/>
  <c r="J460" i="1" s="1"/>
  <c r="G403" i="2"/>
  <c r="J459" i="1" s="1"/>
  <c r="G402" i="2"/>
  <c r="J463" i="1" s="1"/>
  <c r="G401" i="2"/>
  <c r="J362" i="1" s="1"/>
  <c r="G400" i="2"/>
  <c r="J361" i="1" s="1"/>
  <c r="G399" i="2"/>
  <c r="J357" i="1" s="1"/>
  <c r="G398" i="2"/>
  <c r="J358" i="1" s="1"/>
  <c r="G397" i="2"/>
  <c r="J356" i="1" s="1"/>
  <c r="G396" i="2"/>
  <c r="J360" i="1" s="1"/>
  <c r="G395" i="2"/>
  <c r="J359" i="1" s="1"/>
  <c r="G394" i="2"/>
  <c r="J416" i="1" s="1"/>
  <c r="G393" i="2"/>
  <c r="J414" i="1" s="1"/>
  <c r="G392" i="2"/>
  <c r="J413" i="1" s="1"/>
  <c r="G391" i="2"/>
  <c r="J412" i="1" s="1"/>
  <c r="G390" i="2"/>
  <c r="J415" i="1" s="1"/>
  <c r="G389" i="2"/>
  <c r="J160" i="1" s="1"/>
  <c r="G388" i="2"/>
  <c r="J158" i="1" s="1"/>
  <c r="G387" i="2"/>
  <c r="J157" i="1" s="1"/>
  <c r="J156" i="1"/>
  <c r="G384" i="2"/>
  <c r="J159" i="1" s="1"/>
  <c r="G383" i="2"/>
  <c r="J608" i="1" s="1"/>
  <c r="G382" i="2"/>
  <c r="J607" i="1" s="1"/>
  <c r="G381" i="2"/>
  <c r="J604" i="1" s="1"/>
  <c r="G380" i="2"/>
  <c r="J606" i="1" s="1"/>
  <c r="G379" i="2"/>
  <c r="J605" i="1" s="1"/>
  <c r="G378" i="2"/>
  <c r="J631" i="1" s="1"/>
  <c r="G377" i="2"/>
  <c r="J630" i="1" s="1"/>
  <c r="G376" i="2"/>
  <c r="J629" i="1" s="1"/>
  <c r="G375" i="2"/>
  <c r="J628" i="1" s="1"/>
  <c r="G374" i="2"/>
  <c r="J622" i="1" s="1"/>
  <c r="G373" i="2"/>
  <c r="J627" i="1" s="1"/>
  <c r="G372" i="2"/>
  <c r="J394" i="1" s="1"/>
  <c r="G371" i="2"/>
  <c r="J393" i="1" s="1"/>
  <c r="G370" i="2"/>
  <c r="J391" i="1" s="1"/>
  <c r="G369" i="2"/>
  <c r="J392" i="1" s="1"/>
  <c r="G368" i="2"/>
  <c r="J681" i="1" s="1"/>
  <c r="G367" i="2"/>
  <c r="J680" i="1" s="1"/>
  <c r="G366" i="2"/>
  <c r="J679" i="1" s="1"/>
  <c r="G365" i="2"/>
  <c r="J678" i="1" s="1"/>
  <c r="G364" i="2"/>
  <c r="J677" i="1" s="1"/>
  <c r="G363" i="2"/>
  <c r="J676" i="1" s="1"/>
  <c r="G362" i="2"/>
  <c r="J96" i="1" s="1"/>
  <c r="G361" i="2"/>
  <c r="J94" i="1" s="1"/>
  <c r="G360" i="2"/>
  <c r="J93" i="1" s="1"/>
  <c r="G359" i="2"/>
  <c r="J95" i="1" s="1"/>
  <c r="G358" i="2"/>
  <c r="J97" i="1" s="1"/>
  <c r="G357" i="2"/>
  <c r="J98" i="1" s="1"/>
  <c r="G356" i="2"/>
  <c r="J247" i="1" s="1"/>
  <c r="G355" i="2"/>
  <c r="J246" i="1" s="1"/>
  <c r="G354" i="2"/>
  <c r="J511" i="1" s="1"/>
  <c r="G353" i="2"/>
  <c r="J493" i="1" s="1"/>
  <c r="G352" i="2"/>
  <c r="J492" i="1" s="1"/>
  <c r="G351" i="2"/>
  <c r="J495" i="1" s="1"/>
  <c r="G350" i="2"/>
  <c r="J498" i="1" s="1"/>
  <c r="G349" i="2"/>
  <c r="J494" i="1" s="1"/>
  <c r="G348" i="2"/>
  <c r="J497" i="1" s="1"/>
  <c r="G347" i="2"/>
  <c r="J496" i="1" s="1"/>
  <c r="G346" i="2"/>
  <c r="J252" i="1" s="1"/>
  <c r="G345" i="2"/>
  <c r="J250" i="1" s="1"/>
  <c r="G344" i="2"/>
  <c r="J248" i="1" s="1"/>
  <c r="G343" i="2"/>
  <c r="J249" i="1" s="1"/>
  <c r="G342" i="2"/>
  <c r="J251" i="1" s="1"/>
  <c r="G341" i="2"/>
  <c r="J253" i="1" s="1"/>
  <c r="G340" i="2"/>
  <c r="J425" i="1" s="1"/>
  <c r="G339" i="2"/>
  <c r="J423" i="1" s="1"/>
  <c r="G338" i="2"/>
  <c r="J422" i="1" s="1"/>
  <c r="G337" i="2"/>
  <c r="J421" i="1" s="1"/>
  <c r="G336" i="2"/>
  <c r="J424" i="1" s="1"/>
  <c r="G335" i="2"/>
  <c r="J438" i="1" s="1"/>
  <c r="G334" i="2"/>
  <c r="J437" i="1" s="1"/>
  <c r="G333" i="2"/>
  <c r="J436" i="1" s="1"/>
  <c r="G332" i="2"/>
  <c r="J433" i="1" s="1"/>
  <c r="G331" i="2"/>
  <c r="J432" i="1" s="1"/>
  <c r="G330" i="2"/>
  <c r="J430" i="1" s="1"/>
  <c r="G329" i="2"/>
  <c r="J431" i="1" s="1"/>
  <c r="G328" i="2"/>
  <c r="J435" i="1" s="1"/>
  <c r="G327" i="2"/>
  <c r="J434" i="1" s="1"/>
  <c r="G326" i="2"/>
  <c r="J154" i="1" s="1"/>
  <c r="G325" i="2"/>
  <c r="J152" i="1" s="1"/>
  <c r="G324" i="2"/>
  <c r="J153" i="1" s="1"/>
  <c r="G321" i="2"/>
  <c r="J149" i="1" s="1"/>
  <c r="G320" i="2"/>
  <c r="J151" i="1" s="1"/>
  <c r="G319" i="2"/>
  <c r="J150" i="1" s="1"/>
  <c r="G318" i="2"/>
  <c r="J188" i="1" s="1"/>
  <c r="G317" i="2"/>
  <c r="J187" i="1" s="1"/>
  <c r="G316" i="2"/>
  <c r="J186" i="1" s="1"/>
  <c r="G315" i="2"/>
  <c r="J185" i="1" s="1"/>
  <c r="G314" i="2"/>
  <c r="J183" i="1" s="1"/>
  <c r="G313" i="2"/>
  <c r="J181" i="1" s="1"/>
  <c r="G312" i="2"/>
  <c r="J180" i="1" s="1"/>
  <c r="G311" i="2"/>
  <c r="J179" i="1" s="1"/>
  <c r="G310" i="2"/>
  <c r="J176" i="1" s="1"/>
  <c r="G309" i="2"/>
  <c r="J175" i="1" s="1"/>
  <c r="G308" i="2"/>
  <c r="J178" i="1" s="1"/>
  <c r="G307" i="2"/>
  <c r="J177" i="1" s="1"/>
  <c r="G306" i="2"/>
  <c r="J182" i="1" s="1"/>
  <c r="G305" i="2"/>
  <c r="J184" i="1" s="1"/>
  <c r="G304" i="2"/>
  <c r="J596" i="1" s="1"/>
  <c r="G303" i="2"/>
  <c r="J595" i="1" s="1"/>
  <c r="G302" i="2"/>
  <c r="J594" i="1" s="1"/>
  <c r="G301" i="2"/>
  <c r="J593" i="1" s="1"/>
  <c r="G300" i="2"/>
  <c r="J592" i="1" s="1"/>
  <c r="G299" i="2"/>
  <c r="J267" i="1" s="1"/>
  <c r="G298" i="2"/>
  <c r="J263" i="1" s="1"/>
  <c r="G297" i="2"/>
  <c r="J264" i="1" s="1"/>
  <c r="G296" i="2"/>
  <c r="J261" i="1" s="1"/>
  <c r="G295" i="2"/>
  <c r="J265" i="1" s="1"/>
  <c r="G294" i="2"/>
  <c r="J266" i="1" s="1"/>
  <c r="G293" i="2"/>
  <c r="J262" i="1" s="1"/>
  <c r="G292" i="2"/>
  <c r="J268" i="1" s="1"/>
  <c r="G291" i="2"/>
  <c r="J270" i="1" s="1"/>
  <c r="G290" i="2"/>
  <c r="J269" i="1" s="1"/>
  <c r="G289" i="2"/>
  <c r="J141" i="1" s="1"/>
  <c r="G288" i="2"/>
  <c r="J139" i="1" s="1"/>
  <c r="G287" i="2"/>
  <c r="J137" i="1" s="1"/>
  <c r="G286" i="2"/>
  <c r="J130" i="1" s="1"/>
  <c r="G285" i="2"/>
  <c r="J127" i="1" s="1"/>
  <c r="G284" i="2"/>
  <c r="J128" i="1" s="1"/>
  <c r="G283" i="2"/>
  <c r="J132" i="1" s="1"/>
  <c r="G282" i="2"/>
  <c r="J131" i="1" s="1"/>
  <c r="G281" i="2"/>
  <c r="J133" i="1" s="1"/>
  <c r="G280" i="2"/>
  <c r="J129" i="1" s="1"/>
  <c r="G279" i="2"/>
  <c r="J135" i="1" s="1"/>
  <c r="G278" i="2"/>
  <c r="J134" i="1" s="1"/>
  <c r="G277" i="2"/>
  <c r="J136" i="1" s="1"/>
  <c r="G276" i="2"/>
  <c r="J140" i="1" s="1"/>
  <c r="G275" i="2"/>
  <c r="J138" i="1" s="1"/>
  <c r="G274" i="2"/>
  <c r="J390" i="1" s="1"/>
  <c r="G273" i="2"/>
  <c r="J389" i="1" s="1"/>
  <c r="G272" i="2"/>
  <c r="J387" i="1" s="1"/>
  <c r="G271" i="2"/>
  <c r="J385" i="1" s="1"/>
  <c r="G270" i="2"/>
  <c r="J384" i="1" s="1"/>
  <c r="G269" i="2"/>
  <c r="J383" i="1" s="1"/>
  <c r="G268" i="2"/>
  <c r="J386" i="1" s="1"/>
  <c r="G267" i="2"/>
  <c r="J388" i="1" s="1"/>
  <c r="G266" i="2"/>
  <c r="J191" i="1" s="1"/>
  <c r="G265" i="2"/>
  <c r="J189" i="1" s="1"/>
  <c r="G264" i="2"/>
  <c r="J190" i="1" s="1"/>
  <c r="G263" i="2"/>
  <c r="J192" i="1" s="1"/>
  <c r="G262" i="2"/>
  <c r="J471" i="1" s="1"/>
  <c r="G261" i="2"/>
  <c r="J470" i="1" s="1"/>
  <c r="G260" i="2"/>
  <c r="J469" i="1" s="1"/>
  <c r="G259" i="2"/>
  <c r="J467" i="1" s="1"/>
  <c r="G258" i="2"/>
  <c r="J466" i="1" s="1"/>
  <c r="G257" i="2"/>
  <c r="J465" i="1" s="1"/>
  <c r="G256" i="2"/>
  <c r="J464" i="1" s="1"/>
  <c r="G255" i="2"/>
  <c r="J468" i="1" s="1"/>
  <c r="G254" i="2"/>
  <c r="J541" i="1" s="1"/>
  <c r="G253" i="2"/>
  <c r="J539" i="1" s="1"/>
  <c r="G252" i="2"/>
  <c r="J538" i="1" s="1"/>
  <c r="G251" i="2"/>
  <c r="J540" i="1" s="1"/>
  <c r="G250" i="2"/>
  <c r="J80" i="1" s="1"/>
  <c r="G249" i="2"/>
  <c r="J78" i="1" s="1"/>
  <c r="G248" i="2"/>
  <c r="J77" i="1" s="1"/>
  <c r="G247" i="2"/>
  <c r="J79" i="1" s="1"/>
  <c r="G246" i="2"/>
  <c r="J68" i="1" s="1"/>
  <c r="G245" i="2"/>
  <c r="J69" i="1" s="1"/>
  <c r="G242" i="2"/>
  <c r="J64" i="1" s="1"/>
  <c r="G238" i="2"/>
  <c r="J510" i="1" s="1"/>
  <c r="G237" i="2"/>
  <c r="J509" i="1" s="1"/>
  <c r="G236" i="2"/>
  <c r="J507" i="1" s="1"/>
  <c r="G235" i="2"/>
  <c r="J506" i="1" s="1"/>
  <c r="G234" i="2"/>
  <c r="J505" i="1" s="1"/>
  <c r="G233" i="2"/>
  <c r="J508" i="1" s="1"/>
  <c r="G232" i="2"/>
  <c r="J62" i="1" s="1"/>
  <c r="G231" i="2"/>
  <c r="J61" i="1" s="1"/>
  <c r="G230" i="2"/>
  <c r="J60" i="1" s="1"/>
  <c r="G229" i="2"/>
  <c r="J59" i="1" s="1"/>
  <c r="G228" i="2"/>
  <c r="J58" i="1" s="1"/>
  <c r="G227" i="2"/>
  <c r="J670" i="1" s="1"/>
  <c r="G226" i="2"/>
  <c r="J669" i="1" s="1"/>
  <c r="G225" i="2"/>
  <c r="J299" i="1" s="1"/>
  <c r="G224" i="2"/>
  <c r="J297" i="1" s="1"/>
  <c r="G223" i="2"/>
  <c r="J295" i="1" s="1"/>
  <c r="G222" i="2"/>
  <c r="J293" i="1" s="1"/>
  <c r="G221" i="2"/>
  <c r="J292" i="1" s="1"/>
  <c r="G220" i="2"/>
  <c r="J294" i="1" s="1"/>
  <c r="G219" i="2"/>
  <c r="J296" i="1" s="1"/>
  <c r="G218" i="2"/>
  <c r="J298" i="1" s="1"/>
  <c r="G217" i="2"/>
  <c r="J110" i="1" s="1"/>
  <c r="G216" i="2"/>
  <c r="J107" i="1" s="1"/>
  <c r="G215" i="2"/>
  <c r="J106" i="1" s="1"/>
  <c r="G214" i="2"/>
  <c r="J108" i="1" s="1"/>
  <c r="G213" i="2"/>
  <c r="J109" i="1" s="1"/>
  <c r="G212" i="2"/>
  <c r="J111" i="1" s="1"/>
  <c r="G211" i="2"/>
  <c r="J245" i="1" s="1"/>
  <c r="G210" i="2"/>
  <c r="J242" i="1" s="1"/>
  <c r="G209" i="2"/>
  <c r="J239" i="1" s="1"/>
  <c r="G208" i="2"/>
  <c r="J237" i="1" s="1"/>
  <c r="G207" i="2"/>
  <c r="J238" i="1" s="1"/>
  <c r="G206" i="2"/>
  <c r="J240" i="1" s="1"/>
  <c r="G205" i="2"/>
  <c r="J241" i="1" s="1"/>
  <c r="G204" i="2"/>
  <c r="J243" i="1" s="1"/>
  <c r="G203" i="2"/>
  <c r="J244" i="1" s="1"/>
  <c r="G202" i="2"/>
  <c r="J57" i="1" s="1"/>
  <c r="G201" i="2"/>
  <c r="J56" i="1" s="1"/>
  <c r="G200" i="2"/>
  <c r="J55" i="1" s="1"/>
  <c r="G199" i="2"/>
  <c r="J54" i="1" s="1"/>
  <c r="G198" i="2"/>
  <c r="J52" i="1" s="1"/>
  <c r="G197" i="2"/>
  <c r="J50" i="1" s="1"/>
  <c r="G192" i="2"/>
  <c r="J53" i="1" s="1"/>
  <c r="G191" i="2"/>
  <c r="J291" i="1" s="1"/>
  <c r="G190" i="2"/>
  <c r="J290" i="1" s="1"/>
  <c r="G189" i="2"/>
  <c r="J289" i="1" s="1"/>
  <c r="G188" i="2"/>
  <c r="J288" i="1" s="1"/>
  <c r="G187" i="2"/>
  <c r="J287" i="1" s="1"/>
  <c r="G186" i="2"/>
  <c r="J286" i="1" s="1"/>
  <c r="G185" i="2"/>
  <c r="J34" i="1" s="1"/>
  <c r="G184" i="2"/>
  <c r="J30" i="1" s="1"/>
  <c r="G183" i="2"/>
  <c r="J28" i="1" s="1"/>
  <c r="G182" i="2"/>
  <c r="J29" i="1" s="1"/>
  <c r="G177" i="2"/>
  <c r="J491" i="1" s="1"/>
  <c r="G176" i="2"/>
  <c r="J490" i="1" s="1"/>
  <c r="G175" i="2"/>
  <c r="J488" i="1" s="1"/>
  <c r="G174" i="2"/>
  <c r="J489" i="1" s="1"/>
  <c r="G173" i="2"/>
  <c r="J325" i="1" s="1"/>
  <c r="G172" i="2"/>
  <c r="J321" i="1" s="1"/>
  <c r="G171" i="2"/>
  <c r="J320" i="1" s="1"/>
  <c r="G170" i="2"/>
  <c r="J319" i="1" s="1"/>
  <c r="G169" i="2"/>
  <c r="J322" i="1" s="1"/>
  <c r="G168" i="2"/>
  <c r="J324" i="1" s="1"/>
  <c r="G167" i="2"/>
  <c r="J323" i="1" s="1"/>
  <c r="G166" i="2"/>
  <c r="J668" i="1" s="1"/>
  <c r="G165" i="2"/>
  <c r="J667" i="1" s="1"/>
  <c r="G164" i="2"/>
  <c r="J666" i="1" s="1"/>
  <c r="G163" i="2"/>
  <c r="J665" i="1" s="1"/>
  <c r="G162" i="2"/>
  <c r="J664" i="1" s="1"/>
  <c r="G161" i="2"/>
  <c r="J626" i="1" s="1"/>
  <c r="G160" i="2"/>
  <c r="J625" i="1" s="1"/>
  <c r="G159" i="2"/>
  <c r="J624" i="1" s="1"/>
  <c r="G158" i="2"/>
  <c r="J621" i="1" s="1"/>
  <c r="G157" i="2"/>
  <c r="J623" i="1" s="1"/>
  <c r="G156" i="2"/>
  <c r="J638" i="1" s="1"/>
  <c r="G155" i="2"/>
  <c r="J637" i="1" s="1"/>
  <c r="G154" i="2"/>
  <c r="J636" i="1" s="1"/>
  <c r="G153" i="2"/>
  <c r="J635" i="1" s="1"/>
  <c r="G152" i="2"/>
  <c r="J632" i="1" s="1"/>
  <c r="G151" i="2"/>
  <c r="J634" i="1" s="1"/>
  <c r="G150" i="2"/>
  <c r="J633" i="1" s="1"/>
  <c r="G149" i="2"/>
  <c r="J663" i="1" s="1"/>
  <c r="G148" i="2"/>
  <c r="J662" i="1" s="1"/>
  <c r="G147" i="2"/>
  <c r="J661" i="1" s="1"/>
  <c r="G146" i="2"/>
  <c r="J660" i="1" s="1"/>
  <c r="G145" i="2"/>
  <c r="J659" i="1" s="1"/>
  <c r="G144" i="2"/>
  <c r="J658" i="1" s="1"/>
  <c r="G143" i="2"/>
  <c r="J657" i="1" s="1"/>
  <c r="G142" i="2"/>
  <c r="J656" i="1" s="1"/>
  <c r="G141" i="2"/>
  <c r="J163" i="1" s="1"/>
  <c r="G140" i="2"/>
  <c r="J164" i="1" s="1"/>
  <c r="G139" i="2"/>
  <c r="J161" i="1" s="1"/>
  <c r="G136" i="2"/>
  <c r="J45" i="1" s="1"/>
  <c r="G135" i="2"/>
  <c r="J43" i="1" s="1"/>
  <c r="G134" i="2"/>
  <c r="J42" i="1" s="1"/>
  <c r="G133" i="2"/>
  <c r="J44" i="1" s="1"/>
  <c r="G132" i="2"/>
  <c r="J41" i="1" s="1"/>
  <c r="G131" i="2"/>
  <c r="J37" i="1" s="1"/>
  <c r="G130" i="2"/>
  <c r="J36" i="1" s="1"/>
  <c r="G129" i="2"/>
  <c r="J38" i="1" s="1"/>
  <c r="G128" i="2"/>
  <c r="J40" i="1" s="1"/>
  <c r="G127" i="2"/>
  <c r="J39" i="1" s="1"/>
  <c r="G126" i="2"/>
  <c r="J126" i="1" s="1"/>
  <c r="G125" i="2"/>
  <c r="J124" i="1" s="1"/>
  <c r="G124" i="2"/>
  <c r="J123" i="1" s="1"/>
  <c r="G123" i="2"/>
  <c r="J125" i="1" s="1"/>
  <c r="G122" i="2"/>
  <c r="J603" i="1" s="1"/>
  <c r="G121" i="2"/>
  <c r="J602" i="1" s="1"/>
  <c r="G120" i="2"/>
  <c r="J601" i="1" s="1"/>
  <c r="G119" i="2"/>
  <c r="J598" i="1" s="1"/>
  <c r="G118" i="2"/>
  <c r="J600" i="1" s="1"/>
  <c r="G117" i="2"/>
  <c r="J599" i="1" s="1"/>
  <c r="G116" i="2"/>
  <c r="J597" i="1" s="1"/>
  <c r="G115" i="2"/>
  <c r="J500" i="1" s="1"/>
  <c r="G114" i="2"/>
  <c r="J499" i="1" s="1"/>
  <c r="G113" i="2"/>
  <c r="J407" i="1" s="1"/>
  <c r="G112" i="2"/>
  <c r="J408" i="1" s="1"/>
  <c r="G111" i="2"/>
  <c r="J410" i="1" s="1"/>
  <c r="G110" i="2"/>
  <c r="J409" i="1" s="1"/>
  <c r="G109" i="2"/>
  <c r="J411" i="1" s="1"/>
  <c r="G108" i="2"/>
  <c r="J655" i="1" s="1"/>
  <c r="G107" i="2"/>
  <c r="J654" i="1" s="1"/>
  <c r="G106" i="2"/>
  <c r="J653" i="1" s="1"/>
  <c r="G105" i="2"/>
  <c r="J652" i="1" s="1"/>
  <c r="G104" i="2"/>
  <c r="J651" i="1" s="1"/>
  <c r="G101" i="2"/>
  <c r="J348" i="1" s="1"/>
  <c r="G100" i="2"/>
  <c r="J346" i="1" s="1"/>
  <c r="G99" i="2"/>
  <c r="J347" i="1" s="1"/>
  <c r="G98" i="2"/>
  <c r="J350" i="1" s="1"/>
  <c r="G97" i="2"/>
  <c r="J145" i="1" s="1"/>
  <c r="G96" i="2"/>
  <c r="J144" i="1" s="1"/>
  <c r="G95" i="2"/>
  <c r="J142" i="1" s="1"/>
  <c r="G94" i="2"/>
  <c r="J143" i="1" s="1"/>
  <c r="G93" i="2"/>
  <c r="J146" i="1" s="1"/>
  <c r="G92" i="2"/>
  <c r="J76" i="1" s="1"/>
  <c r="G91" i="2"/>
  <c r="J75" i="1" s="1"/>
  <c r="G88" i="2"/>
  <c r="J74" i="1" s="1"/>
  <c r="G87" i="2"/>
  <c r="J73" i="1" s="1"/>
  <c r="G86" i="2"/>
  <c r="J456" i="1" s="1"/>
  <c r="G85" i="2"/>
  <c r="J455" i="1" s="1"/>
  <c r="G84" i="2"/>
  <c r="J448" i="1" s="1"/>
  <c r="G83" i="2"/>
  <c r="J442" i="1" s="1"/>
  <c r="G82" i="2"/>
  <c r="J445" i="1" s="1"/>
  <c r="G81" i="2"/>
  <c r="J443" i="1" s="1"/>
  <c r="G80" i="2"/>
  <c r="J449" i="1" s="1"/>
  <c r="G79" i="2"/>
  <c r="J537" i="1" s="1"/>
  <c r="G78" i="2"/>
  <c r="J536" i="1" s="1"/>
  <c r="G77" i="2"/>
  <c r="J535" i="1" s="1"/>
  <c r="G76" i="2"/>
  <c r="J534" i="1" s="1"/>
  <c r="G75" i="2"/>
  <c r="J533" i="1" s="1"/>
  <c r="G74" i="2"/>
  <c r="J529" i="1" s="1"/>
  <c r="G73" i="2"/>
  <c r="J528" i="1" s="1"/>
  <c r="G72" i="2"/>
  <c r="J527" i="1" s="1"/>
  <c r="G71" i="2"/>
  <c r="J532" i="1" s="1"/>
  <c r="G70" i="2"/>
  <c r="J531" i="1" s="1"/>
  <c r="G69" i="2"/>
  <c r="J530" i="1" s="1"/>
  <c r="G68" i="2"/>
  <c r="J9" i="1" s="1"/>
  <c r="G65" i="2"/>
  <c r="J6" i="1" s="1"/>
  <c r="G64" i="2"/>
  <c r="J5" i="1" s="1"/>
  <c r="G63" i="2"/>
  <c r="J3" i="1" s="1"/>
  <c r="G62" i="2"/>
  <c r="J2" i="1" s="1"/>
  <c r="G61" i="2"/>
  <c r="J4" i="1" s="1"/>
  <c r="G60" i="2"/>
  <c r="J404" i="1" s="1"/>
  <c r="G59" i="2"/>
  <c r="J402" i="1" s="1"/>
  <c r="G58" i="2"/>
  <c r="J400" i="1" s="1"/>
  <c r="G57" i="2"/>
  <c r="J401" i="1" s="1"/>
  <c r="G56" i="2"/>
  <c r="J403" i="1" s="1"/>
  <c r="G55" i="2"/>
  <c r="J406" i="1" s="1"/>
  <c r="G54" i="2"/>
  <c r="J405" i="1" s="1"/>
  <c r="G53" i="2"/>
  <c r="J523" i="1" s="1"/>
  <c r="G52" i="2"/>
  <c r="J519" i="1" s="1"/>
  <c r="G51" i="2"/>
  <c r="J520" i="1" s="1"/>
  <c r="G50" i="2"/>
  <c r="J521" i="1" s="1"/>
  <c r="G49" i="2"/>
  <c r="J522" i="1" s="1"/>
  <c r="G48" i="2"/>
  <c r="J426" i="1" s="1"/>
  <c r="G47" i="2"/>
  <c r="J427" i="1" s="1"/>
  <c r="G46" i="2"/>
  <c r="J428" i="1" s="1"/>
  <c r="G45" i="2"/>
  <c r="J429" i="1" s="1"/>
  <c r="G44" i="2"/>
  <c r="J397" i="1" s="1"/>
  <c r="G43" i="2"/>
  <c r="J396" i="1" s="1"/>
  <c r="G42" i="2"/>
  <c r="J395" i="1" s="1"/>
  <c r="G41" i="2"/>
  <c r="J398" i="1" s="1"/>
  <c r="G40" i="2"/>
  <c r="J399" i="1" s="1"/>
  <c r="G39" i="2"/>
  <c r="J614" i="1" s="1"/>
  <c r="G38" i="2"/>
  <c r="J613" i="1" s="1"/>
  <c r="G37" i="2"/>
  <c r="J612" i="1" s="1"/>
  <c r="G36" i="2"/>
  <c r="J609" i="1" s="1"/>
  <c r="G35" i="2"/>
  <c r="J611" i="1" s="1"/>
  <c r="G34" i="2"/>
  <c r="J610" i="1" s="1"/>
  <c r="G33" i="2"/>
  <c r="J675" i="1" s="1"/>
  <c r="G32" i="2"/>
  <c r="J674" i="1" s="1"/>
  <c r="G31" i="2"/>
  <c r="J673" i="1" s="1"/>
  <c r="G30" i="2"/>
  <c r="J672" i="1" s="1"/>
  <c r="G29" i="2"/>
  <c r="J671" i="1" s="1"/>
  <c r="G28" i="2"/>
  <c r="J418" i="1" s="1"/>
  <c r="G27" i="2"/>
  <c r="J417" i="1" s="1"/>
  <c r="G26" i="2"/>
  <c r="J420" i="1" s="1"/>
  <c r="G25" i="2"/>
  <c r="J419" i="1" s="1"/>
  <c r="G24" i="2"/>
  <c r="J561" i="1" s="1"/>
  <c r="G23" i="2"/>
  <c r="J560" i="1" s="1"/>
  <c r="G22" i="2"/>
  <c r="J559" i="1" s="1"/>
  <c r="G21" i="2"/>
  <c r="J553" i="1" s="1"/>
  <c r="G20" i="2"/>
  <c r="J554" i="1" s="1"/>
  <c r="G19" i="2"/>
  <c r="J558" i="1" s="1"/>
  <c r="G18" i="2"/>
  <c r="J557" i="1" s="1"/>
  <c r="G17" i="2"/>
  <c r="J556" i="1" s="1"/>
  <c r="G16" i="2"/>
  <c r="J555" i="1" s="1"/>
  <c r="G15" i="2"/>
  <c r="J618" i="1" s="1"/>
  <c r="G14" i="2"/>
  <c r="J617" i="1" s="1"/>
  <c r="G13" i="2"/>
  <c r="J615" i="1" s="1"/>
  <c r="G12" i="2"/>
  <c r="J642" i="1" s="1"/>
  <c r="G11" i="2"/>
  <c r="J641" i="1" s="1"/>
  <c r="G10" i="2"/>
  <c r="J640" i="1" s="1"/>
  <c r="G9" i="2"/>
  <c r="J639" i="1" s="1"/>
  <c r="G8" i="2"/>
  <c r="J649" i="1" s="1"/>
  <c r="G7" i="2"/>
  <c r="J648" i="1" s="1"/>
  <c r="G6" i="2"/>
  <c r="J647" i="1" s="1"/>
  <c r="G5" i="2"/>
  <c r="J646" i="1" s="1"/>
  <c r="G4" i="2"/>
  <c r="J645" i="1" s="1"/>
  <c r="G3" i="2"/>
  <c r="J644" i="1" s="1"/>
  <c r="G2" i="2"/>
  <c r="J643" i="1" s="1"/>
  <c r="F706" i="2"/>
  <c r="F705" i="2"/>
  <c r="F704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2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2" i="2"/>
  <c r="F191" i="2"/>
  <c r="F190" i="2"/>
  <c r="F189" i="2"/>
  <c r="F188" i="2"/>
  <c r="F187" i="2"/>
  <c r="F186" i="2"/>
  <c r="F185" i="2"/>
  <c r="F184" i="2"/>
  <c r="F183" i="2"/>
  <c r="F182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1" i="2"/>
  <c r="F100" i="2"/>
  <c r="F99" i="2"/>
  <c r="F98" i="2"/>
  <c r="F97" i="2"/>
  <c r="F96" i="2"/>
  <c r="F95" i="2"/>
  <c r="F94" i="2"/>
  <c r="F93" i="2"/>
  <c r="F92" i="2"/>
  <c r="F91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<sst xmlns="http://schemas.openxmlformats.org/spreadsheetml/2006/main" count="4679" uniqueCount="1553">
  <si>
    <t>Q_NUM</t>
  </si>
  <si>
    <t>Q_VAL</t>
  </si>
  <si>
    <t>DESCRIP_E</t>
  </si>
  <si>
    <t>N</t>
  </si>
  <si>
    <t>F</t>
  </si>
  <si>
    <t>CLASS_MINOR</t>
  </si>
  <si>
    <t>CLASS_MAJOR</t>
  </si>
  <si>
    <t>CLASS_MAJOR_N</t>
  </si>
  <si>
    <t>CLASS_MAJOR_F</t>
  </si>
  <si>
    <t>OCCLEVEL</t>
  </si>
  <si>
    <t>68</t>
  </si>
  <si>
    <t>AS-02</t>
  </si>
  <si>
    <t>AS</t>
  </si>
  <si>
    <t>69</t>
  </si>
  <si>
    <t>AS-03</t>
  </si>
  <si>
    <t>67</t>
  </si>
  <si>
    <t>AS-01</t>
  </si>
  <si>
    <t>70</t>
  </si>
  <si>
    <t>AS-04</t>
  </si>
  <si>
    <t>71</t>
  </si>
  <si>
    <t>AS-05</t>
  </si>
  <si>
    <t>72</t>
  </si>
  <si>
    <t>AS-06</t>
  </si>
  <si>
    <t>73</t>
  </si>
  <si>
    <t>AS-07</t>
  </si>
  <si>
    <t>74</t>
  </si>
  <si>
    <t>AS-08</t>
  </si>
  <si>
    <t>554</t>
  </si>
  <si>
    <t>PM-01</t>
  </si>
  <si>
    <t>PM</t>
  </si>
  <si>
    <t>556</t>
  </si>
  <si>
    <t>PM-03</t>
  </si>
  <si>
    <t>555</t>
  </si>
  <si>
    <t>PM-02</t>
  </si>
  <si>
    <t>558</t>
  </si>
  <si>
    <t>PM-05</t>
  </si>
  <si>
    <t>557</t>
  </si>
  <si>
    <t>PM-04</t>
  </si>
  <si>
    <t>559</t>
  </si>
  <si>
    <t>PM-06</t>
  </si>
  <si>
    <t>560</t>
  </si>
  <si>
    <t>PM-07</t>
  </si>
  <si>
    <t>685</t>
  </si>
  <si>
    <t>SP (CRA)-04</t>
  </si>
  <si>
    <t>SP (CRA)</t>
  </si>
  <si>
    <t>686</t>
  </si>
  <si>
    <t>SP (CRA)-05</t>
  </si>
  <si>
    <t>684</t>
  </si>
  <si>
    <t>SP (CRA)-03</t>
  </si>
  <si>
    <t>688</t>
  </si>
  <si>
    <t>SP (CRA)-07</t>
  </si>
  <si>
    <t>689</t>
  </si>
  <si>
    <t>SP (CRA)-08</t>
  </si>
  <si>
    <t>687</t>
  </si>
  <si>
    <t>SP (CRA)-06</t>
  </si>
  <si>
    <t>683</t>
  </si>
  <si>
    <t>SP (CRA)-02</t>
  </si>
  <si>
    <t>682</t>
  </si>
  <si>
    <t>SP (CRA)-01</t>
  </si>
  <si>
    <t>690</t>
  </si>
  <si>
    <t>SP (CRA)-09</t>
  </si>
  <si>
    <t>691</t>
  </si>
  <si>
    <t>SP (CRA)-10</t>
  </si>
  <si>
    <t>681</t>
  </si>
  <si>
    <t>SP (CRA)-00</t>
  </si>
  <si>
    <t>198</t>
  </si>
  <si>
    <t>EC-06</t>
  </si>
  <si>
    <t>EC</t>
  </si>
  <si>
    <t>197</t>
  </si>
  <si>
    <t>EC-05</t>
  </si>
  <si>
    <t>199</t>
  </si>
  <si>
    <t>EC-07</t>
  </si>
  <si>
    <t>196</t>
  </si>
  <si>
    <t>EC-04</t>
  </si>
  <si>
    <t>194</t>
  </si>
  <si>
    <t>EC-02</t>
  </si>
  <si>
    <t>195</t>
  </si>
  <si>
    <t>EC-03</t>
  </si>
  <si>
    <t>200</t>
  </si>
  <si>
    <t>EC-08</t>
  </si>
  <si>
    <t>193</t>
  </si>
  <si>
    <t>EC-01</t>
  </si>
  <si>
    <t>139</t>
  </si>
  <si>
    <t>CR-04</t>
  </si>
  <si>
    <t>CR</t>
  </si>
  <si>
    <t>140</t>
  </si>
  <si>
    <t>CR-05</t>
  </si>
  <si>
    <t>138</t>
  </si>
  <si>
    <t>CR-03</t>
  </si>
  <si>
    <t>136</t>
  </si>
  <si>
    <t>CR-01</t>
  </si>
  <si>
    <t>137</t>
  </si>
  <si>
    <t>CR-02</t>
  </si>
  <si>
    <t>141</t>
  </si>
  <si>
    <t>CR-06</t>
  </si>
  <si>
    <t>143</t>
  </si>
  <si>
    <t>CS-02</t>
  </si>
  <si>
    <t>CS</t>
  </si>
  <si>
    <t>144</t>
  </si>
  <si>
    <t>CS-03</t>
  </si>
  <si>
    <t>142</t>
  </si>
  <si>
    <t>CS-01</t>
  </si>
  <si>
    <t>145</t>
  </si>
  <si>
    <t>CS-04</t>
  </si>
  <si>
    <t>146</t>
  </si>
  <si>
    <t>CS-05</t>
  </si>
  <si>
    <t>210</t>
  </si>
  <si>
    <t>EG-04</t>
  </si>
  <si>
    <t>EG</t>
  </si>
  <si>
    <t>209</t>
  </si>
  <si>
    <t>EG-03</t>
  </si>
  <si>
    <t>211</t>
  </si>
  <si>
    <t>EG-05</t>
  </si>
  <si>
    <t>212</t>
  </si>
  <si>
    <t>EG-06</t>
  </si>
  <si>
    <t>208</t>
  </si>
  <si>
    <t>EG-02</t>
  </si>
  <si>
    <t>213</t>
  </si>
  <si>
    <t>EG-07</t>
  </si>
  <si>
    <t>207</t>
  </si>
  <si>
    <t>EG-01</t>
  </si>
  <si>
    <t>214</t>
  </si>
  <si>
    <t>EG-08</t>
  </si>
  <si>
    <t>215</t>
  </si>
  <si>
    <t>EG-09</t>
  </si>
  <si>
    <t>216</t>
  </si>
  <si>
    <t>EG-10</t>
  </si>
  <si>
    <t>217</t>
  </si>
  <si>
    <t>EG-11</t>
  </si>
  <si>
    <t>243</t>
  </si>
  <si>
    <t>EX-01</t>
  </si>
  <si>
    <t>EX</t>
  </si>
  <si>
    <t>244</t>
  </si>
  <si>
    <t>EX-02</t>
  </si>
  <si>
    <t>245</t>
  </si>
  <si>
    <t>EX-03</t>
  </si>
  <si>
    <t>246</t>
  </si>
  <si>
    <t>EX-04</t>
  </si>
  <si>
    <t>247</t>
  </si>
  <si>
    <t>EX-05</t>
  </si>
  <si>
    <t>256</t>
  </si>
  <si>
    <t>FB-03</t>
  </si>
  <si>
    <t>FB</t>
  </si>
  <si>
    <t>257</t>
  </si>
  <si>
    <t>FB-04</t>
  </si>
  <si>
    <t>258</t>
  </si>
  <si>
    <t>FB-05</t>
  </si>
  <si>
    <t>259</t>
  </si>
  <si>
    <t>FB-06</t>
  </si>
  <si>
    <t>255</t>
  </si>
  <si>
    <t>FB-02</t>
  </si>
  <si>
    <t>261</t>
  </si>
  <si>
    <t>FB-08</t>
  </si>
  <si>
    <t>260</t>
  </si>
  <si>
    <t>FB-07</t>
  </si>
  <si>
    <t>254</t>
  </si>
  <si>
    <t>FB-01</t>
  </si>
  <si>
    <t>95</t>
  </si>
  <si>
    <t>AU-03</t>
  </si>
  <si>
    <t>AU</t>
  </si>
  <si>
    <t>96</t>
  </si>
  <si>
    <t>AU-04</t>
  </si>
  <si>
    <t>93</t>
  </si>
  <si>
    <t>AU-01</t>
  </si>
  <si>
    <t>94</t>
  </si>
  <si>
    <t>AU-02</t>
  </si>
  <si>
    <t>97</t>
  </si>
  <si>
    <t>AU-05</t>
  </si>
  <si>
    <t>98</t>
  </si>
  <si>
    <t>AU-06</t>
  </si>
  <si>
    <t>263</t>
  </si>
  <si>
    <t>FI-02</t>
  </si>
  <si>
    <t>FI</t>
  </si>
  <si>
    <t>264</t>
  </si>
  <si>
    <t>FI-03</t>
  </si>
  <si>
    <t>262</t>
  </si>
  <si>
    <t>FI-01</t>
  </si>
  <si>
    <t>265</t>
  </si>
  <si>
    <t>FI-04</t>
  </si>
  <si>
    <t>535</t>
  </si>
  <si>
    <t>PE-04</t>
  </si>
  <si>
    <t>PE</t>
  </si>
  <si>
    <t>534</t>
  </si>
  <si>
    <t>PE-03</t>
  </si>
  <si>
    <t>536</t>
  </si>
  <si>
    <t>PE-05</t>
  </si>
  <si>
    <t>533</t>
  </si>
  <si>
    <t>PE-02</t>
  </si>
  <si>
    <t>532</t>
  </si>
  <si>
    <t>PE-01</t>
  </si>
  <si>
    <t>537</t>
  </si>
  <si>
    <t>PE-06</t>
  </si>
  <si>
    <t>453</t>
  </si>
  <si>
    <t>MG-03</t>
  </si>
  <si>
    <t>MG</t>
  </si>
  <si>
    <t>455</t>
  </si>
  <si>
    <t>MG-05</t>
  </si>
  <si>
    <t>456</t>
  </si>
  <si>
    <t>MG-06</t>
  </si>
  <si>
    <t>452</t>
  </si>
  <si>
    <t>MG-02</t>
  </si>
  <si>
    <t>454</t>
  </si>
  <si>
    <t>MG-04</t>
  </si>
  <si>
    <t>451</t>
  </si>
  <si>
    <t>MG-01</t>
  </si>
  <si>
    <t>380</t>
  </si>
  <si>
    <t>IS-04</t>
  </si>
  <si>
    <t>IS</t>
  </si>
  <si>
    <t>381</t>
  </si>
  <si>
    <t>IS-05</t>
  </si>
  <si>
    <t>379</t>
  </si>
  <si>
    <t>IS-03</t>
  </si>
  <si>
    <t>382</t>
  </si>
  <si>
    <t>IS-06</t>
  </si>
  <si>
    <t>378</t>
  </si>
  <si>
    <t>IS-02</t>
  </si>
  <si>
    <t>377</t>
  </si>
  <si>
    <t>IS-01</t>
  </si>
  <si>
    <t>788</t>
  </si>
  <si>
    <t>WP-04</t>
  </si>
  <si>
    <t>WP</t>
  </si>
  <si>
    <t>789</t>
  </si>
  <si>
    <t>WP-05</t>
  </si>
  <si>
    <t>786</t>
  </si>
  <si>
    <t>WP-02</t>
  </si>
  <si>
    <t>787</t>
  </si>
  <si>
    <t>WP-03</t>
  </si>
  <si>
    <t>790</t>
  </si>
  <si>
    <t>WP-06</t>
  </si>
  <si>
    <t>785</t>
  </si>
  <si>
    <t>WP-01</t>
  </si>
  <si>
    <t>791</t>
  </si>
  <si>
    <t>WP-07</t>
  </si>
  <si>
    <t>230</t>
  </si>
  <si>
    <t>EN-04</t>
  </si>
  <si>
    <t>EN</t>
  </si>
  <si>
    <t>231</t>
  </si>
  <si>
    <t>EN-05</t>
  </si>
  <si>
    <t>229</t>
  </si>
  <si>
    <t>EN-03</t>
  </si>
  <si>
    <t>228</t>
  </si>
  <si>
    <t>EN-02</t>
  </si>
  <si>
    <t>232</t>
  </si>
  <si>
    <t>EN-06</t>
  </si>
  <si>
    <t>227</t>
  </si>
  <si>
    <t>EN-01</t>
  </si>
  <si>
    <t>541</t>
  </si>
  <si>
    <t>PG-04</t>
  </si>
  <si>
    <t>PG</t>
  </si>
  <si>
    <t>542</t>
  </si>
  <si>
    <t>PG-05</t>
  </si>
  <si>
    <t>539</t>
  </si>
  <si>
    <t>PG-02</t>
  </si>
  <si>
    <t>543</t>
  </si>
  <si>
    <t>PG-06</t>
  </si>
  <si>
    <t>540</t>
  </si>
  <si>
    <t>PG-03</t>
  </si>
  <si>
    <t>538</t>
  </si>
  <si>
    <t>PG-01</t>
  </si>
  <si>
    <t>529</t>
  </si>
  <si>
    <t>PC-03</t>
  </si>
  <si>
    <t>PC</t>
  </si>
  <si>
    <t>528</t>
  </si>
  <si>
    <t>PC-02</t>
  </si>
  <si>
    <t>530</t>
  </si>
  <si>
    <t>PC-04</t>
  </si>
  <si>
    <t>531</t>
  </si>
  <si>
    <t>PC-05</t>
  </si>
  <si>
    <t>527</t>
  </si>
  <si>
    <t>PC-01</t>
  </si>
  <si>
    <t>133</t>
  </si>
  <si>
    <t>CO-02</t>
  </si>
  <si>
    <t>CO</t>
  </si>
  <si>
    <t>134</t>
  </si>
  <si>
    <t>CO-03</t>
  </si>
  <si>
    <t>132</t>
  </si>
  <si>
    <t>CO-01</t>
  </si>
  <si>
    <t>135</t>
  </si>
  <si>
    <t>CO-04</t>
  </si>
  <si>
    <t>302</t>
  </si>
  <si>
    <t>GL-10</t>
  </si>
  <si>
    <t>GL</t>
  </si>
  <si>
    <t>301</t>
  </si>
  <si>
    <t>GL-09</t>
  </si>
  <si>
    <t>297</t>
  </si>
  <si>
    <t>GL-05</t>
  </si>
  <si>
    <t>303</t>
  </si>
  <si>
    <t>GL-11</t>
  </si>
  <si>
    <t>299</t>
  </si>
  <si>
    <t>GL-07</t>
  </si>
  <si>
    <t>300</t>
  </si>
  <si>
    <t>GL-08</t>
  </si>
  <si>
    <t>298</t>
  </si>
  <si>
    <t>GL-06</t>
  </si>
  <si>
    <t>295</t>
  </si>
  <si>
    <t>GL-03</t>
  </si>
  <si>
    <t>296</t>
  </si>
  <si>
    <t>GL-04</t>
  </si>
  <si>
    <t>294</t>
  </si>
  <si>
    <t>GL-02</t>
  </si>
  <si>
    <t>304</t>
  </si>
  <si>
    <t>GL-12</t>
  </si>
  <si>
    <t>292</t>
  </si>
  <si>
    <t>GL-00</t>
  </si>
  <si>
    <t>305</t>
  </si>
  <si>
    <t>GL-13</t>
  </si>
  <si>
    <t>293</t>
  </si>
  <si>
    <t>GL-01</t>
  </si>
  <si>
    <t>306</t>
  </si>
  <si>
    <t>GL-14</t>
  </si>
  <si>
    <t>101</t>
  </si>
  <si>
    <t>BI-03</t>
  </si>
  <si>
    <t>BI</t>
  </si>
  <si>
    <t>100</t>
  </si>
  <si>
    <t>BI-02</t>
  </si>
  <si>
    <t>102</t>
  </si>
  <si>
    <t>BI-04</t>
  </si>
  <si>
    <t>103</t>
  </si>
  <si>
    <t>BI-05</t>
  </si>
  <si>
    <t>99</t>
  </si>
  <si>
    <t>BI-01</t>
  </si>
  <si>
    <t>339</t>
  </si>
  <si>
    <t>GT-04</t>
  </si>
  <si>
    <t>GT</t>
  </si>
  <si>
    <t>340</t>
  </si>
  <si>
    <t>GT-05</t>
  </si>
  <si>
    <t>338</t>
  </si>
  <si>
    <t>GT-03</t>
  </si>
  <si>
    <t>336</t>
  </si>
  <si>
    <t>GT-01</t>
  </si>
  <si>
    <t>337</t>
  </si>
  <si>
    <t>GT-02</t>
  </si>
  <si>
    <t>342</t>
  </si>
  <si>
    <t>GT-07</t>
  </si>
  <si>
    <t>341</t>
  </si>
  <si>
    <t>GT-06</t>
  </si>
  <si>
    <t>343</t>
  </si>
  <si>
    <t>GT-08</t>
  </si>
  <si>
    <t>430</t>
  </si>
  <si>
    <t>LP-02</t>
  </si>
  <si>
    <t>LP</t>
  </si>
  <si>
    <t>429</t>
  </si>
  <si>
    <t>LP-01</t>
  </si>
  <si>
    <t>431</t>
  </si>
  <si>
    <t>LP-03</t>
  </si>
  <si>
    <t>432</t>
  </si>
  <si>
    <t>LP-04</t>
  </si>
  <si>
    <t>428</t>
  </si>
  <si>
    <t>LP-00</t>
  </si>
  <si>
    <t>433</t>
  </si>
  <si>
    <t>LP-05</t>
  </si>
  <si>
    <t>148</t>
  </si>
  <si>
    <t>CX-02</t>
  </si>
  <si>
    <t>CX</t>
  </si>
  <si>
    <t>147</t>
  </si>
  <si>
    <t>CX-01</t>
  </si>
  <si>
    <t>150</t>
  </si>
  <si>
    <t>CX-04</t>
  </si>
  <si>
    <t>149</t>
  </si>
  <si>
    <t>CX-03</t>
  </si>
  <si>
    <t>771</t>
  </si>
  <si>
    <t>UNI-07</t>
  </si>
  <si>
    <t>UNI</t>
  </si>
  <si>
    <t>772</t>
  </si>
  <si>
    <t>UNI-08</t>
  </si>
  <si>
    <t>773</t>
  </si>
  <si>
    <t>UNI-09</t>
  </si>
  <si>
    <t>774</t>
  </si>
  <si>
    <t>UNI-10</t>
  </si>
  <si>
    <t>770</t>
  </si>
  <si>
    <t>UNI-06</t>
  </si>
  <si>
    <t>775</t>
  </si>
  <si>
    <t>UNI-11</t>
  </si>
  <si>
    <t>768</t>
  </si>
  <si>
    <t>UNI-04</t>
  </si>
  <si>
    <t>769</t>
  </si>
  <si>
    <t>UNI-05</t>
  </si>
  <si>
    <t>765</t>
  </si>
  <si>
    <t>UNI-01</t>
  </si>
  <si>
    <t>767</t>
  </si>
  <si>
    <t>UNI-03</t>
  </si>
  <si>
    <t>326</t>
  </si>
  <si>
    <t>GS-04</t>
  </si>
  <si>
    <t>GS</t>
  </si>
  <si>
    <t>327</t>
  </si>
  <si>
    <t>GS-05</t>
  </si>
  <si>
    <t>324</t>
  </si>
  <si>
    <t>GS-02</t>
  </si>
  <si>
    <t>325</t>
  </si>
  <si>
    <t>GS-03</t>
  </si>
  <si>
    <t>328</t>
  </si>
  <si>
    <t>GS-06</t>
  </si>
  <si>
    <t>329</t>
  </si>
  <si>
    <t>GS-07</t>
  </si>
  <si>
    <t>330</t>
  </si>
  <si>
    <t>GS-08</t>
  </si>
  <si>
    <t>323</t>
  </si>
  <si>
    <t>GS-01</t>
  </si>
  <si>
    <t>331</t>
  </si>
  <si>
    <t>GS-09</t>
  </si>
  <si>
    <t>322</t>
  </si>
  <si>
    <t>GS-00</t>
  </si>
  <si>
    <t>332</t>
  </si>
  <si>
    <t>GS-10</t>
  </si>
  <si>
    <t>333</t>
  </si>
  <si>
    <t>GS-11</t>
  </si>
  <si>
    <t>334</t>
  </si>
  <si>
    <t>GS-12</t>
  </si>
  <si>
    <t>335</t>
  </si>
  <si>
    <t>GS-13</t>
  </si>
  <si>
    <t>281</t>
  </si>
  <si>
    <t>FS-03</t>
  </si>
  <si>
    <t>FS</t>
  </si>
  <si>
    <t>280</t>
  </si>
  <si>
    <t>FS-02</t>
  </si>
  <si>
    <t>282</t>
  </si>
  <si>
    <t>FS-04</t>
  </si>
  <si>
    <t>279</t>
  </si>
  <si>
    <t>FS-01</t>
  </si>
  <si>
    <t>655</t>
  </si>
  <si>
    <t>SG-04</t>
  </si>
  <si>
    <t>SG</t>
  </si>
  <si>
    <t>656</t>
  </si>
  <si>
    <t>SG-05</t>
  </si>
  <si>
    <t>657</t>
  </si>
  <si>
    <t>SG-06</t>
  </si>
  <si>
    <t>654</t>
  </si>
  <si>
    <t>SG-03</t>
  </si>
  <si>
    <t>658</t>
  </si>
  <si>
    <t>SG-07</t>
  </si>
  <si>
    <t>653</t>
  </si>
  <si>
    <t>SG-02</t>
  </si>
  <si>
    <t>659</t>
  </si>
  <si>
    <t>SG-08</t>
  </si>
  <si>
    <t>652</t>
  </si>
  <si>
    <t>SG-01</t>
  </si>
  <si>
    <t>751</t>
  </si>
  <si>
    <t>TI-06</t>
  </si>
  <si>
    <t>TI</t>
  </si>
  <si>
    <t>752</t>
  </si>
  <si>
    <t>TI-07</t>
  </si>
  <si>
    <t>750</t>
  </si>
  <si>
    <t>TI-05</t>
  </si>
  <si>
    <t>749</t>
  </si>
  <si>
    <t>TI-04</t>
  </si>
  <si>
    <t>748</t>
  </si>
  <si>
    <t>TI-03</t>
  </si>
  <si>
    <t>753</t>
  </si>
  <si>
    <t>TI-08</t>
  </si>
  <si>
    <t>746</t>
  </si>
  <si>
    <t>TI-01</t>
  </si>
  <si>
    <t>747</t>
  </si>
  <si>
    <t>TI-02</t>
  </si>
  <si>
    <t>496</t>
  </si>
  <si>
    <t>NU-03</t>
  </si>
  <si>
    <t>NU</t>
  </si>
  <si>
    <t>494</t>
  </si>
  <si>
    <t>NU-01</t>
  </si>
  <si>
    <t>498</t>
  </si>
  <si>
    <t>NU-05</t>
  </si>
  <si>
    <t>497</t>
  </si>
  <si>
    <t>NU-04</t>
  </si>
  <si>
    <t>499</t>
  </si>
  <si>
    <t>NU-06</t>
  </si>
  <si>
    <t>495</t>
  </si>
  <si>
    <t>NU-02</t>
  </si>
  <si>
    <t>500</t>
  </si>
  <si>
    <t>NU-07</t>
  </si>
  <si>
    <t>501</t>
  </si>
  <si>
    <t>NU-08</t>
  </si>
  <si>
    <t>493</t>
  </si>
  <si>
    <t>NU-00</t>
  </si>
  <si>
    <t>648</t>
  </si>
  <si>
    <t>SE-02</t>
  </si>
  <si>
    <t>SE</t>
  </si>
  <si>
    <t>649</t>
  </si>
  <si>
    <t>SE-03</t>
  </si>
  <si>
    <t>650</t>
  </si>
  <si>
    <t>SE-04</t>
  </si>
  <si>
    <t>647</t>
  </si>
  <si>
    <t>SE-01</t>
  </si>
  <si>
    <t>651</t>
  </si>
  <si>
    <t>SE-05</t>
  </si>
  <si>
    <t>715</t>
  </si>
  <si>
    <t>SR (CFIA)-03</t>
  </si>
  <si>
    <t>SR (CFIA)</t>
  </si>
  <si>
    <t>714</t>
  </si>
  <si>
    <t>SR (CFIA)-02</t>
  </si>
  <si>
    <t>716</t>
  </si>
  <si>
    <t>SR (CFIA)-04</t>
  </si>
  <si>
    <t>717</t>
  </si>
  <si>
    <t>SR (CFIA)-05</t>
  </si>
  <si>
    <t>713</t>
  </si>
  <si>
    <t>SR (CFIA)-01</t>
  </si>
  <si>
    <t>720</t>
  </si>
  <si>
    <t>SR (CFIA)-08</t>
  </si>
  <si>
    <t>613</t>
  </si>
  <si>
    <t>REG-06</t>
  </si>
  <si>
    <t>REG</t>
  </si>
  <si>
    <t>614</t>
  </si>
  <si>
    <t>REG-07</t>
  </si>
  <si>
    <t>612</t>
  </si>
  <si>
    <t>REG-05</t>
  </si>
  <si>
    <t>611</t>
  </si>
  <si>
    <t>REG-04</t>
  </si>
  <si>
    <t>610</t>
  </si>
  <si>
    <t>REG-03</t>
  </si>
  <si>
    <t>615</t>
  </si>
  <si>
    <t>REG-08</t>
  </si>
  <si>
    <t>608</t>
  </si>
  <si>
    <t>REG-01</t>
  </si>
  <si>
    <t>609</t>
  </si>
  <si>
    <t>REG-02</t>
  </si>
  <si>
    <t>223</t>
  </si>
  <si>
    <t>EL-06</t>
  </si>
  <si>
    <t>EL</t>
  </si>
  <si>
    <t>222</t>
  </si>
  <si>
    <t>EL-05</t>
  </si>
  <si>
    <t>224</t>
  </si>
  <si>
    <t>EL-07</t>
  </si>
  <si>
    <t>221</t>
  </si>
  <si>
    <t>EL-04</t>
  </si>
  <si>
    <t>220</t>
  </si>
  <si>
    <t>EL-03</t>
  </si>
  <si>
    <t>225</t>
  </si>
  <si>
    <t>EL-08</t>
  </si>
  <si>
    <t>219</t>
  </si>
  <si>
    <t>EL-02</t>
  </si>
  <si>
    <t>218</t>
  </si>
  <si>
    <t>EL-01</t>
  </si>
  <si>
    <t>226</t>
  </si>
  <si>
    <t>EL-09</t>
  </si>
  <si>
    <t>375</t>
  </si>
  <si>
    <t>IN-01</t>
  </si>
  <si>
    <t>IN</t>
  </si>
  <si>
    <t>376</t>
  </si>
  <si>
    <t>IN-02</t>
  </si>
  <si>
    <t>361</t>
  </si>
  <si>
    <t>HR/RH (CRA)-05</t>
  </si>
  <si>
    <t>HR/RH (CRA)</t>
  </si>
  <si>
    <t>360</t>
  </si>
  <si>
    <t>HR/RH (CRA)-04</t>
  </si>
  <si>
    <t>362</t>
  </si>
  <si>
    <t>HR/RH (CRA)-06</t>
  </si>
  <si>
    <t>359</t>
  </si>
  <si>
    <t>HR/RH (CRA)-03</t>
  </si>
  <si>
    <t>363</t>
  </si>
  <si>
    <t>HR/RH (CRA)-07</t>
  </si>
  <si>
    <t>358</t>
  </si>
  <si>
    <t>HR/RH (CRA)-02</t>
  </si>
  <si>
    <t>594</t>
  </si>
  <si>
    <t>RCO-04</t>
  </si>
  <si>
    <t>RCO</t>
  </si>
  <si>
    <t>593</t>
  </si>
  <si>
    <t>RCO-03</t>
  </si>
  <si>
    <t>592</t>
  </si>
  <si>
    <t>RCO-02</t>
  </si>
  <si>
    <t>595</t>
  </si>
  <si>
    <t>RCO-05</t>
  </si>
  <si>
    <t>591</t>
  </si>
  <si>
    <t>RCO-01</t>
  </si>
  <si>
    <t>596</t>
  </si>
  <si>
    <t>RCO-06</t>
  </si>
  <si>
    <t>597</t>
  </si>
  <si>
    <t>RCO-07</t>
  </si>
  <si>
    <t>313</t>
  </si>
  <si>
    <t>GR-07</t>
  </si>
  <si>
    <t>GR</t>
  </si>
  <si>
    <t>310</t>
  </si>
  <si>
    <t>GR-04</t>
  </si>
  <si>
    <t>315</t>
  </si>
  <si>
    <t>GR-09</t>
  </si>
  <si>
    <t>314</t>
  </si>
  <si>
    <t>GR-08</t>
  </si>
  <si>
    <t>312</t>
  </si>
  <si>
    <t>GR-06</t>
  </si>
  <si>
    <t>311</t>
  </si>
  <si>
    <t>GR-05</t>
  </si>
  <si>
    <t>316</t>
  </si>
  <si>
    <t>GR-10</t>
  </si>
  <si>
    <t>309</t>
  </si>
  <si>
    <t>GR-03</t>
  </si>
  <si>
    <t>307</t>
  </si>
  <si>
    <t>GR-01</t>
  </si>
  <si>
    <t>308</t>
  </si>
  <si>
    <t>GR-02</t>
  </si>
  <si>
    <t>761</t>
  </si>
  <si>
    <t>TR-02</t>
  </si>
  <si>
    <t>TR</t>
  </si>
  <si>
    <t>762</t>
  </si>
  <si>
    <t>TR-03</t>
  </si>
  <si>
    <t>763</t>
  </si>
  <si>
    <t>TR-04</t>
  </si>
  <si>
    <t>760</t>
  </si>
  <si>
    <t>TR-01</t>
  </si>
  <si>
    <t>764</t>
  </si>
  <si>
    <t>TR-05</t>
  </si>
  <si>
    <t>756</t>
  </si>
  <si>
    <t>TO-03</t>
  </si>
  <si>
    <t>TO</t>
  </si>
  <si>
    <t>757</t>
  </si>
  <si>
    <t>TO-04</t>
  </si>
  <si>
    <t>758</t>
  </si>
  <si>
    <t>TO-05</t>
  </si>
  <si>
    <t>755</t>
  </si>
  <si>
    <t>TO-02</t>
  </si>
  <si>
    <t>759</t>
  </si>
  <si>
    <t>TO-06</t>
  </si>
  <si>
    <t>638</t>
  </si>
  <si>
    <t>RO (NRC)-04</t>
  </si>
  <si>
    <t>RO (NRC)</t>
  </si>
  <si>
    <t>637</t>
  </si>
  <si>
    <t>RO (NRC)-03</t>
  </si>
  <si>
    <t>636</t>
  </si>
  <si>
    <t>RO (NRC)-02</t>
  </si>
  <si>
    <t>639</t>
  </si>
  <si>
    <t>RO (NRC)-05</t>
  </si>
  <si>
    <t>635</t>
  </si>
  <si>
    <t>RO (NRC)-01</t>
  </si>
  <si>
    <t>201</t>
  </si>
  <si>
    <t>ED-01</t>
  </si>
  <si>
    <t>ED</t>
  </si>
  <si>
    <t>202</t>
  </si>
  <si>
    <t>ED-02</t>
  </si>
  <si>
    <t>203</t>
  </si>
  <si>
    <t>ED-03</t>
  </si>
  <si>
    <t>204</t>
  </si>
  <si>
    <t>ED-04</t>
  </si>
  <si>
    <t>205</t>
  </si>
  <si>
    <t>ED-05</t>
  </si>
  <si>
    <t>206</t>
  </si>
  <si>
    <t>ED-06</t>
  </si>
  <si>
    <t>236</t>
  </si>
  <si>
    <t>ES-04</t>
  </si>
  <si>
    <t>ES</t>
  </si>
  <si>
    <t>237</t>
  </si>
  <si>
    <t>ES-05</t>
  </si>
  <si>
    <t>235</t>
  </si>
  <si>
    <t>ES-03</t>
  </si>
  <si>
    <t>238</t>
  </si>
  <si>
    <t>ES-06</t>
  </si>
  <si>
    <t>234</t>
  </si>
  <si>
    <t>ES-02</t>
  </si>
  <si>
    <t>239</t>
  </si>
  <si>
    <t>ES-07</t>
  </si>
  <si>
    <t>233</t>
  </si>
  <si>
    <t>ES-01</t>
  </si>
  <si>
    <t>240</t>
  </si>
  <si>
    <t>ES-08</t>
  </si>
  <si>
    <t>781</t>
  </si>
  <si>
    <t>VM-02</t>
  </si>
  <si>
    <t>VM</t>
  </si>
  <si>
    <t>780</t>
  </si>
  <si>
    <t>VM-01</t>
  </si>
  <si>
    <t>782</t>
  </si>
  <si>
    <t>VM-03</t>
  </si>
  <si>
    <t>783</t>
  </si>
  <si>
    <t>VM-04</t>
  </si>
  <si>
    <t>784</t>
  </si>
  <si>
    <t>VM-05</t>
  </si>
  <si>
    <t>670</t>
  </si>
  <si>
    <t>SO-03</t>
  </si>
  <si>
    <t>SO</t>
  </si>
  <si>
    <t>671</t>
  </si>
  <si>
    <t>SO-04</t>
  </si>
  <si>
    <t>672</t>
  </si>
  <si>
    <t>SO-05</t>
  </si>
  <si>
    <t>674</t>
  </si>
  <si>
    <t>SO-07</t>
  </si>
  <si>
    <t>675</t>
  </si>
  <si>
    <t>SO-08</t>
  </si>
  <si>
    <t>673</t>
  </si>
  <si>
    <t>SO-06</t>
  </si>
  <si>
    <t>677</t>
  </si>
  <si>
    <t>SO-10</t>
  </si>
  <si>
    <t>676</t>
  </si>
  <si>
    <t>SO-09</t>
  </si>
  <si>
    <t>678</t>
  </si>
  <si>
    <t>SO-11</t>
  </si>
  <si>
    <t>667</t>
  </si>
  <si>
    <t>SO-00</t>
  </si>
  <si>
    <t>668</t>
  </si>
  <si>
    <t>SO-01</t>
  </si>
  <si>
    <t>669</t>
  </si>
  <si>
    <t>SO-02</t>
  </si>
  <si>
    <t>679</t>
  </si>
  <si>
    <t>SO-12</t>
  </si>
  <si>
    <t>680</t>
  </si>
  <si>
    <t>SO-13</t>
  </si>
  <si>
    <t>185</t>
  </si>
  <si>
    <t>DS-04</t>
  </si>
  <si>
    <t>DS</t>
  </si>
  <si>
    <t>186</t>
  </si>
  <si>
    <t>DS-05</t>
  </si>
  <si>
    <t>187</t>
  </si>
  <si>
    <t>DS-06</t>
  </si>
  <si>
    <t>184</t>
  </si>
  <si>
    <t>DS-03</t>
  </si>
  <si>
    <t>182</t>
  </si>
  <si>
    <t>DS-01</t>
  </si>
  <si>
    <t>183</t>
  </si>
  <si>
    <t>DS-02</t>
  </si>
  <si>
    <t>188</t>
  </si>
  <si>
    <t>DS-07</t>
  </si>
  <si>
    <t>482</t>
  </si>
  <si>
    <t>NB-10</t>
  </si>
  <si>
    <t>NB</t>
  </si>
  <si>
    <t>483</t>
  </si>
  <si>
    <t>NB-11</t>
  </si>
  <si>
    <t>481</t>
  </si>
  <si>
    <t>NB-09</t>
  </si>
  <si>
    <t>484</t>
  </si>
  <si>
    <t>NB-12</t>
  </si>
  <si>
    <t>479</t>
  </si>
  <si>
    <t>NB-07</t>
  </si>
  <si>
    <t>480</t>
  </si>
  <si>
    <t>NB-08</t>
  </si>
  <si>
    <t>478</t>
  </si>
  <si>
    <t>NB-06</t>
  </si>
  <si>
    <t>486</t>
  </si>
  <si>
    <t>NB-14</t>
  </si>
  <si>
    <t>476</t>
  </si>
  <si>
    <t>NB-04</t>
  </si>
  <si>
    <t>477</t>
  </si>
  <si>
    <t>NB-05</t>
  </si>
  <si>
    <t>473</t>
  </si>
  <si>
    <t>NB-01</t>
  </si>
  <si>
    <t>485</t>
  </si>
  <si>
    <t>NB-13</t>
  </si>
  <si>
    <t>487</t>
  </si>
  <si>
    <t>NB-15</t>
  </si>
  <si>
    <t>642</t>
  </si>
  <si>
    <t>SC-03</t>
  </si>
  <si>
    <t>SC</t>
  </si>
  <si>
    <t>641</t>
  </si>
  <si>
    <t>SC-02</t>
  </si>
  <si>
    <t>643</t>
  </si>
  <si>
    <t>SC-04</t>
  </si>
  <si>
    <t>644</t>
  </si>
  <si>
    <t>SC-05</t>
  </si>
  <si>
    <t>640</t>
  </si>
  <si>
    <t>SC-01</t>
  </si>
  <si>
    <t>645</t>
  </si>
  <si>
    <t>SC-06</t>
  </si>
  <si>
    <t>646</t>
  </si>
  <si>
    <t>SC-07</t>
  </si>
  <si>
    <t>106</t>
  </si>
  <si>
    <t>CH-03</t>
  </si>
  <si>
    <t>CH</t>
  </si>
  <si>
    <t>105</t>
  </si>
  <si>
    <t>CH-02</t>
  </si>
  <si>
    <t>107</t>
  </si>
  <si>
    <t>CH-04</t>
  </si>
  <si>
    <t>108</t>
  </si>
  <si>
    <t>CH-05</t>
  </si>
  <si>
    <t>104</t>
  </si>
  <si>
    <t>CH-01</t>
  </si>
  <si>
    <t>577</t>
  </si>
  <si>
    <t>PS-03</t>
  </si>
  <si>
    <t>PS</t>
  </si>
  <si>
    <t>578</t>
  </si>
  <si>
    <t>PS-04</t>
  </si>
  <si>
    <t>576</t>
  </si>
  <si>
    <t>PS-02</t>
  </si>
  <si>
    <t>579</t>
  </si>
  <si>
    <t>PS-05</t>
  </si>
  <si>
    <t>575</t>
  </si>
  <si>
    <t>PS-01</t>
  </si>
  <si>
    <t>441</t>
  </si>
  <si>
    <t>MA-03</t>
  </si>
  <si>
    <t>MA</t>
  </si>
  <si>
    <t>443</t>
  </si>
  <si>
    <t>MA-05</t>
  </si>
  <si>
    <t>442</t>
  </si>
  <si>
    <t>MA-04</t>
  </si>
  <si>
    <t>439</t>
  </si>
  <si>
    <t>MA-01</t>
  </si>
  <si>
    <t>440</t>
  </si>
  <si>
    <t>MA-02</t>
  </si>
  <si>
    <t>444</t>
  </si>
  <si>
    <t>MA-06</t>
  </si>
  <si>
    <t>445</t>
  </si>
  <si>
    <t>MA-07</t>
  </si>
  <si>
    <t>711</t>
  </si>
  <si>
    <t>SR-11</t>
  </si>
  <si>
    <t>SR</t>
  </si>
  <si>
    <t>710</t>
  </si>
  <si>
    <t>SR-10</t>
  </si>
  <si>
    <t>701</t>
  </si>
  <si>
    <t>SR-01</t>
  </si>
  <si>
    <t>706</t>
  </si>
  <si>
    <t>SR-06</t>
  </si>
  <si>
    <t>708</t>
  </si>
  <si>
    <t>SR-08</t>
  </si>
  <si>
    <t>709</t>
  </si>
  <si>
    <t>SR-09</t>
  </si>
  <si>
    <t>704</t>
  </si>
  <si>
    <t>SR-04</t>
  </si>
  <si>
    <t>702</t>
  </si>
  <si>
    <t>SR-02</t>
  </si>
  <si>
    <t>703</t>
  </si>
  <si>
    <t>SR-03</t>
  </si>
  <si>
    <t>707</t>
  </si>
  <si>
    <t>SR-07</t>
  </si>
  <si>
    <t>700</t>
  </si>
  <si>
    <t>SR-00</t>
  </si>
  <si>
    <t>705</t>
  </si>
  <si>
    <t>SR-05</t>
  </si>
  <si>
    <t>712</t>
  </si>
  <si>
    <t>SR-12</t>
  </si>
  <si>
    <t>471</t>
  </si>
  <si>
    <t>MT-06</t>
  </si>
  <si>
    <t>MT</t>
  </si>
  <si>
    <t>470</t>
  </si>
  <si>
    <t>MT-05</t>
  </si>
  <si>
    <t>468</t>
  </si>
  <si>
    <t>MT-03</t>
  </si>
  <si>
    <t>472</t>
  </si>
  <si>
    <t>MT-07</t>
  </si>
  <si>
    <t>466</t>
  </si>
  <si>
    <t>MT-01</t>
  </si>
  <si>
    <t>467</t>
  </si>
  <si>
    <t>MT-02</t>
  </si>
  <si>
    <t>469</t>
  </si>
  <si>
    <t>MT-04</t>
  </si>
  <si>
    <t>285</t>
  </si>
  <si>
    <t>FT-03</t>
  </si>
  <si>
    <t>FT</t>
  </si>
  <si>
    <t>286</t>
  </si>
  <si>
    <t>FT-04</t>
  </si>
  <si>
    <t>287</t>
  </si>
  <si>
    <t>FT-05</t>
  </si>
  <si>
    <t>284</t>
  </si>
  <si>
    <t>FT-02</t>
  </si>
  <si>
    <t>288</t>
  </si>
  <si>
    <t>FT-06</t>
  </si>
  <si>
    <t>283</t>
  </si>
  <si>
    <t>FT-01</t>
  </si>
  <si>
    <t>289</t>
  </si>
  <si>
    <t>FT-07</t>
  </si>
  <si>
    <t>290</t>
  </si>
  <si>
    <t>FT-08</t>
  </si>
  <si>
    <t>391</t>
  </si>
  <si>
    <t>LC-02</t>
  </si>
  <si>
    <t>LC</t>
  </si>
  <si>
    <t>390</t>
  </si>
  <si>
    <t>LC-01</t>
  </si>
  <si>
    <t>392</t>
  </si>
  <si>
    <t>LC-03</t>
  </si>
  <si>
    <t>393</t>
  </si>
  <si>
    <t>LC-04</t>
  </si>
  <si>
    <t>48</t>
  </si>
  <si>
    <t>AO-03</t>
  </si>
  <si>
    <t>AO</t>
  </si>
  <si>
    <t>49</t>
  </si>
  <si>
    <t>AO-04</t>
  </si>
  <si>
    <t>50</t>
  </si>
  <si>
    <t>AO-05</t>
  </si>
  <si>
    <t>47</t>
  </si>
  <si>
    <t>AO-02</t>
  </si>
  <si>
    <t>46</t>
  </si>
  <si>
    <t>AO-01</t>
  </si>
  <si>
    <t>64</t>
  </si>
  <si>
    <t>AR-05</t>
  </si>
  <si>
    <t>AR</t>
  </si>
  <si>
    <t>63</t>
  </si>
  <si>
    <t>AR-04</t>
  </si>
  <si>
    <t>65</t>
  </si>
  <si>
    <t>AR-06</t>
  </si>
  <si>
    <t>62</t>
  </si>
  <si>
    <t>AR-03</t>
  </si>
  <si>
    <t>66</t>
  </si>
  <si>
    <t>AR-07</t>
  </si>
  <si>
    <t>60</t>
  </si>
  <si>
    <t>AR-01</t>
  </si>
  <si>
    <t>61</t>
  </si>
  <si>
    <t>AR-02</t>
  </si>
  <si>
    <t>122</t>
  </si>
  <si>
    <t>CIPTC-10</t>
  </si>
  <si>
    <t>CIPTC</t>
  </si>
  <si>
    <t>121</t>
  </si>
  <si>
    <t>CIPTC-09</t>
  </si>
  <si>
    <t>119</t>
  </si>
  <si>
    <t>CIPTC-07</t>
  </si>
  <si>
    <t>120</t>
  </si>
  <si>
    <t>CIPTC-08</t>
  </si>
  <si>
    <t>118</t>
  </si>
  <si>
    <t>CIPTC-06</t>
  </si>
  <si>
    <t>435</t>
  </si>
  <si>
    <t>LS-02</t>
  </si>
  <si>
    <t>LS</t>
  </si>
  <si>
    <t>436</t>
  </si>
  <si>
    <t>LS-03</t>
  </si>
  <si>
    <t>437</t>
  </si>
  <si>
    <t>LS-04</t>
  </si>
  <si>
    <t>434</t>
  </si>
  <si>
    <t>LS-01</t>
  </si>
  <si>
    <t>438</t>
  </si>
  <si>
    <t>LS-05</t>
  </si>
  <si>
    <t>32</t>
  </si>
  <si>
    <t>AD (NRC)-03</t>
  </si>
  <si>
    <t>AD (NRC)</t>
  </si>
  <si>
    <t>33</t>
  </si>
  <si>
    <t>AD (NRC)-04</t>
  </si>
  <si>
    <t>30</t>
  </si>
  <si>
    <t>AD (NRC)-01</t>
  </si>
  <si>
    <t>31</t>
  </si>
  <si>
    <t>AD (NRC)-02</t>
  </si>
  <si>
    <t>354</t>
  </si>
  <si>
    <t>HR-02</t>
  </si>
  <si>
    <t>HR</t>
  </si>
  <si>
    <t>355</t>
  </si>
  <si>
    <t>HR-03</t>
  </si>
  <si>
    <t>356</t>
  </si>
  <si>
    <t>HR-04</t>
  </si>
  <si>
    <t>353</t>
  </si>
  <si>
    <t>HR-01</t>
  </si>
  <si>
    <t>357</t>
  </si>
  <si>
    <t>HR-05</t>
  </si>
  <si>
    <t>54</t>
  </si>
  <si>
    <t>AP-FIN-03</t>
  </si>
  <si>
    <t>AP-FIN</t>
  </si>
  <si>
    <t>53</t>
  </si>
  <si>
    <t>AP-FIN-02</t>
  </si>
  <si>
    <t>52</t>
  </si>
  <si>
    <t>AP-FIN-01</t>
  </si>
  <si>
    <t>51</t>
  </si>
  <si>
    <t>AP-FIN-00</t>
  </si>
  <si>
    <t>347</t>
  </si>
  <si>
    <t>HP-04</t>
  </si>
  <si>
    <t>HP</t>
  </si>
  <si>
    <t>346</t>
  </si>
  <si>
    <t>HP-03</t>
  </si>
  <si>
    <t>348</t>
  </si>
  <si>
    <t>HP-05</t>
  </si>
  <si>
    <t>349</t>
  </si>
  <si>
    <t>HP-06</t>
  </si>
  <si>
    <t>344</t>
  </si>
  <si>
    <t>HP-01</t>
  </si>
  <si>
    <t>345</t>
  </si>
  <si>
    <t>HP-02</t>
  </si>
  <si>
    <t>350</t>
  </si>
  <si>
    <t>HP-07</t>
  </si>
  <si>
    <t>351</t>
  </si>
  <si>
    <t>HP-08</t>
  </si>
  <si>
    <t>352</t>
  </si>
  <si>
    <t>HP-09</t>
  </si>
  <si>
    <t>462</t>
  </si>
  <si>
    <t>MGT (NRC)-02</t>
  </si>
  <si>
    <t>MGT (NRC)</t>
  </si>
  <si>
    <t>461</t>
  </si>
  <si>
    <t>MGT (NRC)-01</t>
  </si>
  <si>
    <t>602</t>
  </si>
  <si>
    <t>RE-05</t>
  </si>
  <si>
    <t>RE</t>
  </si>
  <si>
    <t>89</t>
  </si>
  <si>
    <t>ASG-05</t>
  </si>
  <si>
    <t>ASG</t>
  </si>
  <si>
    <t>87</t>
  </si>
  <si>
    <t>ASG-03</t>
  </si>
  <si>
    <t>601</t>
  </si>
  <si>
    <t>RE-04</t>
  </si>
  <si>
    <t>88</t>
  </si>
  <si>
    <t>ASG-04</t>
  </si>
  <si>
    <t>600</t>
  </si>
  <si>
    <t>RE-03</t>
  </si>
  <si>
    <t>603</t>
  </si>
  <si>
    <t>RE-06</t>
  </si>
  <si>
    <t>90</t>
  </si>
  <si>
    <t>ASG-06</t>
  </si>
  <si>
    <t>86</t>
  </si>
  <si>
    <t>ASG-02</t>
  </si>
  <si>
    <t>599</t>
  </si>
  <si>
    <t>RE-02</t>
  </si>
  <si>
    <t>464</t>
  </si>
  <si>
    <t>MGT (NRC)-04</t>
  </si>
  <si>
    <t>463</t>
  </si>
  <si>
    <t>MGT (NRC)-03</t>
  </si>
  <si>
    <t>465</t>
  </si>
  <si>
    <t>MGT (NRC)-05</t>
  </si>
  <si>
    <t>604</t>
  </si>
  <si>
    <t>RE-07</t>
  </si>
  <si>
    <t>91</t>
  </si>
  <si>
    <t>ASG-07</t>
  </si>
  <si>
    <t>92</t>
  </si>
  <si>
    <t>ASG-08</t>
  </si>
  <si>
    <t>567</t>
  </si>
  <si>
    <t>PO-TCO-02</t>
  </si>
  <si>
    <t>PO-TCO</t>
  </si>
  <si>
    <t>566</t>
  </si>
  <si>
    <t>PO-TCO-01</t>
  </si>
  <si>
    <t>447</t>
  </si>
  <si>
    <t>MD-02</t>
  </si>
  <si>
    <t>MD</t>
  </si>
  <si>
    <t>448</t>
  </si>
  <si>
    <t>MD-03</t>
  </si>
  <si>
    <t>449</t>
  </si>
  <si>
    <t>MD-04</t>
  </si>
  <si>
    <t>450</t>
  </si>
  <si>
    <t>MD-05</t>
  </si>
  <si>
    <t>446</t>
  </si>
  <si>
    <t>MD-01</t>
  </si>
  <si>
    <t>271</t>
  </si>
  <si>
    <t>FR-01</t>
  </si>
  <si>
    <t>FR</t>
  </si>
  <si>
    <t>272</t>
  </si>
  <si>
    <t>FR-02</t>
  </si>
  <si>
    <t>273</t>
  </si>
  <si>
    <t>FR-03</t>
  </si>
  <si>
    <t>274</t>
  </si>
  <si>
    <t>FR-04</t>
  </si>
  <si>
    <t>270</t>
  </si>
  <si>
    <t>FR-00</t>
  </si>
  <si>
    <t>275</t>
  </si>
  <si>
    <t>FR-05</t>
  </si>
  <si>
    <t>276</t>
  </si>
  <si>
    <t>FR-06</t>
  </si>
  <si>
    <t>278</t>
  </si>
  <si>
    <t>FR-08</t>
  </si>
  <si>
    <t>730</t>
  </si>
  <si>
    <t>SW-02</t>
  </si>
  <si>
    <t>SW</t>
  </si>
  <si>
    <t>731</t>
  </si>
  <si>
    <t>SW-03</t>
  </si>
  <si>
    <t>729</t>
  </si>
  <si>
    <t>SW-01</t>
  </si>
  <si>
    <t>732</t>
  </si>
  <si>
    <t>SW-04</t>
  </si>
  <si>
    <t>733</t>
  </si>
  <si>
    <t>SW-05</t>
  </si>
  <si>
    <t>631</t>
  </si>
  <si>
    <t>RO-03</t>
  </si>
  <si>
    <t>RO</t>
  </si>
  <si>
    <t>632</t>
  </si>
  <si>
    <t>RO-04</t>
  </si>
  <si>
    <t>633</t>
  </si>
  <si>
    <t>RO-05</t>
  </si>
  <si>
    <t>630</t>
  </si>
  <si>
    <t>RO-02</t>
  </si>
  <si>
    <t>634</t>
  </si>
  <si>
    <t>RO-06</t>
  </si>
  <si>
    <t>549</t>
  </si>
  <si>
    <t>PI-03</t>
  </si>
  <si>
    <t>PI</t>
  </si>
  <si>
    <t>547</t>
  </si>
  <si>
    <t>PI-01</t>
  </si>
  <si>
    <t>551</t>
  </si>
  <si>
    <t>PI-05</t>
  </si>
  <si>
    <t>550</t>
  </si>
  <si>
    <t>PI-04</t>
  </si>
  <si>
    <t>548</t>
  </si>
  <si>
    <t>PI-02</t>
  </si>
  <si>
    <t>553</t>
  </si>
  <si>
    <t>PI-07</t>
  </si>
  <si>
    <t>190</t>
  </si>
  <si>
    <t>DX-01</t>
  </si>
  <si>
    <t>DX</t>
  </si>
  <si>
    <t>189</t>
  </si>
  <si>
    <t>DX-00</t>
  </si>
  <si>
    <t>191</t>
  </si>
  <si>
    <t>DX-02</t>
  </si>
  <si>
    <t>192</t>
  </si>
  <si>
    <t>DX-03</t>
  </si>
  <si>
    <t>369</t>
  </si>
  <si>
    <t>HS-06</t>
  </si>
  <si>
    <t>HS</t>
  </si>
  <si>
    <t>370</t>
  </si>
  <si>
    <t>HS-07</t>
  </si>
  <si>
    <t>366</t>
  </si>
  <si>
    <t>HS-03</t>
  </si>
  <si>
    <t>368</t>
  </si>
  <si>
    <t>HS-05</t>
  </si>
  <si>
    <t>364</t>
  </si>
  <si>
    <t>HS-01</t>
  </si>
  <si>
    <t>365</t>
  </si>
  <si>
    <t>HS-02</t>
  </si>
  <si>
    <t>367</t>
  </si>
  <si>
    <t>HS-04</t>
  </si>
  <si>
    <t>123</t>
  </si>
  <si>
    <t>CISPC-11</t>
  </si>
  <si>
    <t>CISPC</t>
  </si>
  <si>
    <t>124</t>
  </si>
  <si>
    <t>CISPC-12</t>
  </si>
  <si>
    <t>728</t>
  </si>
  <si>
    <t>ST-04</t>
  </si>
  <si>
    <t>ST</t>
  </si>
  <si>
    <t>727</t>
  </si>
  <si>
    <t>ST-03</t>
  </si>
  <si>
    <t>725</t>
  </si>
  <si>
    <t>ST-01</t>
  </si>
  <si>
    <t>726</t>
  </si>
  <si>
    <t>ST-02</t>
  </si>
  <si>
    <t>249</t>
  </si>
  <si>
    <t>EXPCX-02</t>
  </si>
  <si>
    <t>EXPCX</t>
  </si>
  <si>
    <t>250</t>
  </si>
  <si>
    <t>EXPCX-03</t>
  </si>
  <si>
    <t>251</t>
  </si>
  <si>
    <t>EXPCX-04</t>
  </si>
  <si>
    <t>248</t>
  </si>
  <si>
    <t>EXPCX-01</t>
  </si>
  <si>
    <t>252</t>
  </si>
  <si>
    <t>EXPCX-05</t>
  </si>
  <si>
    <t>253</t>
  </si>
  <si>
    <t>EXPCX-06</t>
  </si>
  <si>
    <t>374</t>
  </si>
  <si>
    <t>IM-00</t>
  </si>
  <si>
    <t>IM</t>
  </si>
  <si>
    <t>664</t>
  </si>
  <si>
    <t>SI-05</t>
  </si>
  <si>
    <t>SI</t>
  </si>
  <si>
    <t>661</t>
  </si>
  <si>
    <t>SI-02</t>
  </si>
  <si>
    <t>662</t>
  </si>
  <si>
    <t>SI-03</t>
  </si>
  <si>
    <t>660</t>
  </si>
  <si>
    <t>SI-01</t>
  </si>
  <si>
    <t>663</t>
  </si>
  <si>
    <t>SI-04</t>
  </si>
  <si>
    <t>665</t>
  </si>
  <si>
    <t>SI-06</t>
  </si>
  <si>
    <t>666</t>
  </si>
  <si>
    <t>SI-07</t>
  </si>
  <si>
    <t>58</t>
  </si>
  <si>
    <t>AP-VFM-03</t>
  </si>
  <si>
    <t>AP-VFM</t>
  </si>
  <si>
    <t>57</t>
  </si>
  <si>
    <t>AP-VFM-02</t>
  </si>
  <si>
    <t>56</t>
  </si>
  <si>
    <t>AP-VFM-01</t>
  </si>
  <si>
    <t>55</t>
  </si>
  <si>
    <t>AP-VFM-00</t>
  </si>
  <si>
    <t>59</t>
  </si>
  <si>
    <t>AP-VFM-04</t>
  </si>
  <si>
    <t>512</t>
  </si>
  <si>
    <t>OP-01</t>
  </si>
  <si>
    <t>OP</t>
  </si>
  <si>
    <t>513</t>
  </si>
  <si>
    <t>OP-02</t>
  </si>
  <si>
    <t>514</t>
  </si>
  <si>
    <t>OP-03</t>
  </si>
  <si>
    <t>78</t>
  </si>
  <si>
    <t>AS (NFB)-05</t>
  </si>
  <si>
    <t>AS (NFB)</t>
  </si>
  <si>
    <t>79</t>
  </si>
  <si>
    <t>AS (NFB)-06</t>
  </si>
  <si>
    <t>80</t>
  </si>
  <si>
    <t>AS (NFB)-07</t>
  </si>
  <si>
    <t>75</t>
  </si>
  <si>
    <t>AS (NFB)-02</t>
  </si>
  <si>
    <t>76</t>
  </si>
  <si>
    <t>AS (NFB)-03</t>
  </si>
  <si>
    <t>77</t>
  </si>
  <si>
    <t>AS (NFB)-04</t>
  </si>
  <si>
    <t>81</t>
  </si>
  <si>
    <t>AS (NFB)-08</t>
  </si>
  <si>
    <t>82</t>
  </si>
  <si>
    <t>AS (NFB)-09</t>
  </si>
  <si>
    <t>83</t>
  </si>
  <si>
    <t>AS (NFB)-10</t>
  </si>
  <si>
    <t>84</t>
  </si>
  <si>
    <t>AS (NFB)-11</t>
  </si>
  <si>
    <t>85</t>
  </si>
  <si>
    <t>AS (NFB)-12</t>
  </si>
  <si>
    <t>267</t>
  </si>
  <si>
    <t>FO-02</t>
  </si>
  <si>
    <t>FO</t>
  </si>
  <si>
    <t>268</t>
  </si>
  <si>
    <t>FO-03</t>
  </si>
  <si>
    <t>266</t>
  </si>
  <si>
    <t>FO-01</t>
  </si>
  <si>
    <t>269</t>
  </si>
  <si>
    <t>FO-04</t>
  </si>
  <si>
    <t>565</t>
  </si>
  <si>
    <t>PO-IMA-02</t>
  </si>
  <si>
    <t>PO-IMA</t>
  </si>
  <si>
    <t>562</t>
  </si>
  <si>
    <t>PM-MCO-02</t>
  </si>
  <si>
    <t>PM-MCO</t>
  </si>
  <si>
    <t>563</t>
  </si>
  <si>
    <t>PM-MCO-03</t>
  </si>
  <si>
    <t>564</t>
  </si>
  <si>
    <t>PM-MCO-04</t>
  </si>
  <si>
    <t>561</t>
  </si>
  <si>
    <t>PM-MCO-01</t>
  </si>
  <si>
    <t>489</t>
  </si>
  <si>
    <t>ND-01</t>
  </si>
  <si>
    <t>ND</t>
  </si>
  <si>
    <t>490</t>
  </si>
  <si>
    <t>ND-02</t>
  </si>
  <si>
    <t>491</t>
  </si>
  <si>
    <t>ND-03</t>
  </si>
  <si>
    <t>544</t>
  </si>
  <si>
    <t>PH-01</t>
  </si>
  <si>
    <t>PH</t>
  </si>
  <si>
    <t>545</t>
  </si>
  <si>
    <t>PH-02</t>
  </si>
  <si>
    <t>546</t>
  </si>
  <si>
    <t>PH-03</t>
  </si>
  <si>
    <t>26</t>
  </si>
  <si>
    <t>AD (NFB)-09</t>
  </si>
  <si>
    <t>AD (NFB)</t>
  </si>
  <si>
    <t>25</t>
  </si>
  <si>
    <t>AD (NFB)-08</t>
  </si>
  <si>
    <t>19</t>
  </si>
  <si>
    <t>AD (NFB)-02</t>
  </si>
  <si>
    <t>22</t>
  </si>
  <si>
    <t>AD (NFB)-05</t>
  </si>
  <si>
    <t>23</t>
  </si>
  <si>
    <t>AD (NFB)-06</t>
  </si>
  <si>
    <t>24</t>
  </si>
  <si>
    <t>AD (NFB)-07</t>
  </si>
  <si>
    <t>27</t>
  </si>
  <si>
    <t>AD (NFB)-10</t>
  </si>
  <si>
    <t>28</t>
  </si>
  <si>
    <t>AD (NFB)-11</t>
  </si>
  <si>
    <t>29</t>
  </si>
  <si>
    <t>AD (NFB)-12</t>
  </si>
  <si>
    <t>741</t>
  </si>
  <si>
    <t>TC-08</t>
  </si>
  <si>
    <t>TC</t>
  </si>
  <si>
    <t>581</t>
  </si>
  <si>
    <t>PX/AAG/AG-01</t>
  </si>
  <si>
    <t>PX/AAG/AG</t>
  </si>
  <si>
    <t>580</t>
  </si>
  <si>
    <t>PX/AAG/AG-00</t>
  </si>
  <si>
    <t>740</t>
  </si>
  <si>
    <t>TC-07</t>
  </si>
  <si>
    <t>582</t>
  </si>
  <si>
    <t>PX/AAG/AG-02</t>
  </si>
  <si>
    <t>583</t>
  </si>
  <si>
    <t>PX/AAG/AG-03</t>
  </si>
  <si>
    <t>736</t>
  </si>
  <si>
    <t>TC-03</t>
  </si>
  <si>
    <t>738</t>
  </si>
  <si>
    <t>TC-05</t>
  </si>
  <si>
    <t>739</t>
  </si>
  <si>
    <t>TC-06</t>
  </si>
  <si>
    <t>742</t>
  </si>
  <si>
    <t>TC-09</t>
  </si>
  <si>
    <t>743</t>
  </si>
  <si>
    <t>TC-10</t>
  </si>
  <si>
    <t>744</t>
  </si>
  <si>
    <t>TC-11</t>
  </si>
  <si>
    <t>745</t>
  </si>
  <si>
    <t>TC-12</t>
  </si>
  <si>
    <t>696</t>
  </si>
  <si>
    <t>SP (NFB)-09</t>
  </si>
  <si>
    <t>SP (NFB)</t>
  </si>
  <si>
    <t>695</t>
  </si>
  <si>
    <t>SP (NFB)-08</t>
  </si>
  <si>
    <t>692</t>
  </si>
  <si>
    <t>SP (NFB)-05</t>
  </si>
  <si>
    <t>693</t>
  </si>
  <si>
    <t>SP (NFB)-06</t>
  </si>
  <si>
    <t>694</t>
  </si>
  <si>
    <t>SP (NFB)-07</t>
  </si>
  <si>
    <t>697</t>
  </si>
  <si>
    <t>SP (NFB)-10</t>
  </si>
  <si>
    <t>698</t>
  </si>
  <si>
    <t>SP (NFB)-11</t>
  </si>
  <si>
    <t>699</t>
  </si>
  <si>
    <t>SP (NFB)-12</t>
  </si>
  <si>
    <t>457</t>
  </si>
  <si>
    <t>MGT (CNSC)-01</t>
  </si>
  <si>
    <t>MGT (CNSC)</t>
  </si>
  <si>
    <t>621</t>
  </si>
  <si>
    <t>RLE-01</t>
  </si>
  <si>
    <t>RLE</t>
  </si>
  <si>
    <t>622</t>
  </si>
  <si>
    <t>RLE-02</t>
  </si>
  <si>
    <t>458</t>
  </si>
  <si>
    <t>MGT (CNSC)-02</t>
  </si>
  <si>
    <t>623</t>
  </si>
  <si>
    <t>RLE-03</t>
  </si>
  <si>
    <t>624</t>
  </si>
  <si>
    <t>RLE-04</t>
  </si>
  <si>
    <t>625</t>
  </si>
  <si>
    <t>RLE-05</t>
  </si>
  <si>
    <t>626</t>
  </si>
  <si>
    <t>RLE-06</t>
  </si>
  <si>
    <t>627</t>
  </si>
  <si>
    <t>RLE-07</t>
  </si>
  <si>
    <t>317</t>
  </si>
  <si>
    <t>GR-EX-01</t>
  </si>
  <si>
    <t>GR-EX</t>
  </si>
  <si>
    <t>318</t>
  </si>
  <si>
    <t>GR-EX-02</t>
  </si>
  <si>
    <t>319</t>
  </si>
  <si>
    <t>GR-EX-03</t>
  </si>
  <si>
    <t>320</t>
  </si>
  <si>
    <t>GR-EX-04</t>
  </si>
  <si>
    <t>321</t>
  </si>
  <si>
    <t>GR-EX-05</t>
  </si>
  <si>
    <t>125</t>
  </si>
  <si>
    <t>CM-01</t>
  </si>
  <si>
    <t>CM</t>
  </si>
  <si>
    <t>128</t>
  </si>
  <si>
    <t>CM-04</t>
  </si>
  <si>
    <t>126</t>
  </si>
  <si>
    <t>CM-02</t>
  </si>
  <si>
    <t>127</t>
  </si>
  <si>
    <t>CM-03</t>
  </si>
  <si>
    <t>129</t>
  </si>
  <si>
    <t>CM-05</t>
  </si>
  <si>
    <t>130</t>
  </si>
  <si>
    <t>CM-06</t>
  </si>
  <si>
    <t>131</t>
  </si>
  <si>
    <t>CM-07</t>
  </si>
  <si>
    <t>425</t>
  </si>
  <si>
    <t>LIB (NRC)-03</t>
  </si>
  <si>
    <t>LIB (NRC)</t>
  </si>
  <si>
    <t>423</t>
  </si>
  <si>
    <t>LIB (NRC)-01</t>
  </si>
  <si>
    <t>424</t>
  </si>
  <si>
    <t>LIB (NRC)-02</t>
  </si>
  <si>
    <t>426</t>
  </si>
  <si>
    <t>LIB (NRC)-04</t>
  </si>
  <si>
    <t>427</t>
  </si>
  <si>
    <t>LIB (NRC)-05</t>
  </si>
  <si>
    <t>41</t>
  </si>
  <si>
    <t>AI-03</t>
  </si>
  <si>
    <t>AI</t>
  </si>
  <si>
    <t>39</t>
  </si>
  <si>
    <t>AI-01</t>
  </si>
  <si>
    <t>40</t>
  </si>
  <si>
    <t>AI-02</t>
  </si>
  <si>
    <t>42</t>
  </si>
  <si>
    <t>AI-04</t>
  </si>
  <si>
    <t>44</t>
  </si>
  <si>
    <t>AI-06</t>
  </si>
  <si>
    <t>45</t>
  </si>
  <si>
    <t>AI-07</t>
  </si>
  <si>
    <t>15</t>
  </si>
  <si>
    <t>AC-01</t>
  </si>
  <si>
    <t>AC</t>
  </si>
  <si>
    <t>509</t>
  </si>
  <si>
    <t>OM-03</t>
  </si>
  <si>
    <t>OM</t>
  </si>
  <si>
    <t>16</t>
  </si>
  <si>
    <t>AC-02</t>
  </si>
  <si>
    <t>17</t>
  </si>
  <si>
    <t>AC-03</t>
  </si>
  <si>
    <t>508</t>
  </si>
  <si>
    <t>OM-02</t>
  </si>
  <si>
    <t>510</t>
  </si>
  <si>
    <t>OM-04</t>
  </si>
  <si>
    <t>173</t>
  </si>
  <si>
    <t>DE (NFB)-02</t>
  </si>
  <si>
    <t>DE (NFB)</t>
  </si>
  <si>
    <t>418</t>
  </si>
  <si>
    <t>LI-05</t>
  </si>
  <si>
    <t>LI</t>
  </si>
  <si>
    <t>172</t>
  </si>
  <si>
    <t>DE (NFB)-01</t>
  </si>
  <si>
    <t>174</t>
  </si>
  <si>
    <t>DE (NFB)-03</t>
  </si>
  <si>
    <t>175</t>
  </si>
  <si>
    <t>DE (NFB)-04</t>
  </si>
  <si>
    <t>176</t>
  </si>
  <si>
    <t>DE (NFB)-05</t>
  </si>
  <si>
    <t>417</t>
  </si>
  <si>
    <t>LI-04</t>
  </si>
  <si>
    <t>419</t>
  </si>
  <si>
    <t>LI-06</t>
  </si>
  <si>
    <t>420</t>
  </si>
  <si>
    <t>LI-07</t>
  </si>
  <si>
    <t>421</t>
  </si>
  <si>
    <t>LI-08</t>
  </si>
  <si>
    <t>422</t>
  </si>
  <si>
    <t>LI-09</t>
  </si>
  <si>
    <t>162</t>
  </si>
  <si>
    <t>DD-04</t>
  </si>
  <si>
    <t>DD</t>
  </si>
  <si>
    <t>159</t>
  </si>
  <si>
    <t>DD-01</t>
  </si>
  <si>
    <t>161</t>
  </si>
  <si>
    <t>DD-03</t>
  </si>
  <si>
    <t>163</t>
  </si>
  <si>
    <t>DD-05</t>
  </si>
  <si>
    <t>164</t>
  </si>
  <si>
    <t>DD-06</t>
  </si>
  <si>
    <t>165</t>
  </si>
  <si>
    <t>DD-07</t>
  </si>
  <si>
    <t>166</t>
  </si>
  <si>
    <t>DD-08</t>
  </si>
  <si>
    <t>10</t>
  </si>
  <si>
    <t>AB-10</t>
  </si>
  <si>
    <t>AB</t>
  </si>
  <si>
    <t>11</t>
  </si>
  <si>
    <t>AB-11</t>
  </si>
  <si>
    <t>13</t>
  </si>
  <si>
    <t>AB-13</t>
  </si>
  <si>
    <t>14</t>
  </si>
  <si>
    <t>AB-14</t>
  </si>
  <si>
    <t>3</t>
  </si>
  <si>
    <t>AB-03</t>
  </si>
  <si>
    <t>4</t>
  </si>
  <si>
    <t>AB-04</t>
  </si>
  <si>
    <t>5</t>
  </si>
  <si>
    <t>AB-05</t>
  </si>
  <si>
    <t>6</t>
  </si>
  <si>
    <t>AB-06</t>
  </si>
  <si>
    <t>7</t>
  </si>
  <si>
    <t>AB-07</t>
  </si>
  <si>
    <t>8</t>
  </si>
  <si>
    <t>AB-08</t>
  </si>
  <si>
    <t>9</t>
  </si>
  <si>
    <t>AB-09</t>
  </si>
  <si>
    <t>111</t>
  </si>
  <si>
    <t>CIASC-03</t>
  </si>
  <si>
    <t>CIASC</t>
  </si>
  <si>
    <t>112</t>
  </si>
  <si>
    <t>CIASC-04</t>
  </si>
  <si>
    <t>114</t>
  </si>
  <si>
    <t>CIEXC-13</t>
  </si>
  <si>
    <t>CIEXC</t>
  </si>
  <si>
    <t>115</t>
  </si>
  <si>
    <t>CIEXC-14</t>
  </si>
  <si>
    <t>116</t>
  </si>
  <si>
    <t>CIEXC-15</t>
  </si>
  <si>
    <t>117</t>
  </si>
  <si>
    <t>CIEXC-16</t>
  </si>
  <si>
    <t>151</t>
  </si>
  <si>
    <t>DA-01</t>
  </si>
  <si>
    <t>DA</t>
  </si>
  <si>
    <t>152</t>
  </si>
  <si>
    <t>DA-02</t>
  </si>
  <si>
    <t>153</t>
  </si>
  <si>
    <t>DA-03</t>
  </si>
  <si>
    <t>154</t>
  </si>
  <si>
    <t>DA-04</t>
  </si>
  <si>
    <t>155</t>
  </si>
  <si>
    <t>DA-05</t>
  </si>
  <si>
    <t>156</t>
  </si>
  <si>
    <t>DA-06</t>
  </si>
  <si>
    <t>157</t>
  </si>
  <si>
    <t>DA-07</t>
  </si>
  <si>
    <t>158</t>
  </si>
  <si>
    <t>DA-08</t>
  </si>
  <si>
    <t>177</t>
  </si>
  <si>
    <t>DM-01</t>
  </si>
  <si>
    <t>DM</t>
  </si>
  <si>
    <t>178</t>
  </si>
  <si>
    <t>DM-02</t>
  </si>
  <si>
    <t>179</t>
  </si>
  <si>
    <t>DM-03</t>
  </si>
  <si>
    <t>180</t>
  </si>
  <si>
    <t>DM-04</t>
  </si>
  <si>
    <t>181</t>
  </si>
  <si>
    <t>DM-05</t>
  </si>
  <si>
    <t>241</t>
  </si>
  <si>
    <t>EU-01</t>
  </si>
  <si>
    <t>EU</t>
  </si>
  <si>
    <t>242</t>
  </si>
  <si>
    <t>EU-02</t>
  </si>
  <si>
    <t>34</t>
  </si>
  <si>
    <t>AG-01</t>
  </si>
  <si>
    <t>AG</t>
  </si>
  <si>
    <t>35</t>
  </si>
  <si>
    <t>AG-02</t>
  </si>
  <si>
    <t>36</t>
  </si>
  <si>
    <t>AG-03</t>
  </si>
  <si>
    <t>37</t>
  </si>
  <si>
    <t>AG-04</t>
  </si>
  <si>
    <t>38</t>
  </si>
  <si>
    <t>AG-05</t>
  </si>
  <si>
    <t>384</t>
  </si>
  <si>
    <t>ITS/LA-01</t>
  </si>
  <si>
    <t>ITS/LA</t>
  </si>
  <si>
    <t>385</t>
  </si>
  <si>
    <t>ITS/LA-02</t>
  </si>
  <si>
    <t>386</t>
  </si>
  <si>
    <t>ITS/LA-03</t>
  </si>
  <si>
    <t>387</t>
  </si>
  <si>
    <t>ITS/LA-04</t>
  </si>
  <si>
    <t>388</t>
  </si>
  <si>
    <t>ITS/LA-05</t>
  </si>
  <si>
    <t>389</t>
  </si>
  <si>
    <t>ITS/LA-06</t>
  </si>
  <si>
    <t>502</t>
  </si>
  <si>
    <t>OE-01</t>
  </si>
  <si>
    <t>OE</t>
  </si>
  <si>
    <t>518</t>
  </si>
  <si>
    <t>OP (NFB)-04</t>
  </si>
  <si>
    <t>OP (NFB)</t>
  </si>
  <si>
    <t>519</t>
  </si>
  <si>
    <t>OP (NFB)-05</t>
  </si>
  <si>
    <t>520</t>
  </si>
  <si>
    <t>OP (NFB)-06</t>
  </si>
  <si>
    <t>521</t>
  </si>
  <si>
    <t>OP (NFB)-07</t>
  </si>
  <si>
    <t>522</t>
  </si>
  <si>
    <t>OP (NRC)-01</t>
  </si>
  <si>
    <t>OP (NRC)</t>
  </si>
  <si>
    <t>523</t>
  </si>
  <si>
    <t>OP (NRC)-02</t>
  </si>
  <si>
    <t>524</t>
  </si>
  <si>
    <t>OP (NRC)-03</t>
  </si>
  <si>
    <t>525</t>
  </si>
  <si>
    <t>OP (NRC)-04</t>
  </si>
  <si>
    <t>526</t>
  </si>
  <si>
    <t>OP (NRC)-05</t>
  </si>
  <si>
    <t>568</t>
  </si>
  <si>
    <t>PR-01</t>
  </si>
  <si>
    <t>PR</t>
  </si>
  <si>
    <t>569</t>
  </si>
  <si>
    <t>PR-02</t>
  </si>
  <si>
    <t>570</t>
  </si>
  <si>
    <t>PR-03</t>
  </si>
  <si>
    <t>571</t>
  </si>
  <si>
    <t>PR-04</t>
  </si>
  <si>
    <t>573</t>
  </si>
  <si>
    <t>PR-06</t>
  </si>
  <si>
    <t>574</t>
  </si>
  <si>
    <t>PR-07</t>
  </si>
  <si>
    <t>584</t>
  </si>
  <si>
    <t>PY-01</t>
  </si>
  <si>
    <t>PY</t>
  </si>
  <si>
    <t>586</t>
  </si>
  <si>
    <t>PY-03</t>
  </si>
  <si>
    <t>616</t>
  </si>
  <si>
    <t>REX-07</t>
  </si>
  <si>
    <t>REX</t>
  </si>
  <si>
    <t>617</t>
  </si>
  <si>
    <t>REX-08</t>
  </si>
  <si>
    <t>618</t>
  </si>
  <si>
    <t>REX-09</t>
  </si>
  <si>
    <t>620</t>
  </si>
  <si>
    <t>REX-11</t>
  </si>
  <si>
    <t>776</t>
  </si>
  <si>
    <t>UT-01</t>
  </si>
  <si>
    <t>UT</t>
  </si>
  <si>
    <t>777</t>
  </si>
  <si>
    <t>UT-02</t>
  </si>
  <si>
    <t>778</t>
  </si>
  <si>
    <t>UT-03</t>
  </si>
  <si>
    <t>779</t>
  </si>
  <si>
    <t>UT-04</t>
  </si>
  <si>
    <t>last_step</t>
  </si>
  <si>
    <t>first_step</t>
  </si>
  <si>
    <t>https://www.tbs-sct.canada.ca/agreements-conventions/view-visualiser-eng.aspx?id=15#toc993929940</t>
  </si>
  <si>
    <t>Note</t>
  </si>
  <si>
    <t>Use DA-CON not DA-PRO</t>
  </si>
  <si>
    <t>Use ST-STN not ST-OCE, ST-SCY OR ST-COR</t>
  </si>
  <si>
    <t>TI - Sub group pay not considered</t>
  </si>
  <si>
    <t>use EN-ENG not EN-SUR</t>
  </si>
  <si>
    <t>f</t>
  </si>
  <si>
    <t>f_m</t>
  </si>
  <si>
    <t>EX/IT subgroup ignored</t>
  </si>
  <si>
    <t>has_pay</t>
  </si>
  <si>
    <t>has_duplicate</t>
  </si>
  <si>
    <t>USED SE-RES not SE-REM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</si>
</sst>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Noto Sans"/>
      <family val="2"/>
    </font>
    <font>
      <sz val="12"/>
      <color rgb="FF333333"/>
      <name val="Noto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pay!$D$1:$D$707</c:f>
              <c:strCache>
                <c:ptCount val="707"/>
                <c:pt idx="0">
                  <c:v>last_step</c:v>
                </c:pt>
                <c:pt idx="60">
                  <c:v>61379</c:v>
                </c:pt>
                <c:pt idx="61">
                  <c:v>65887</c:v>
                </c:pt>
                <c:pt idx="62">
                  <c:v>70622</c:v>
                </c:pt>
                <c:pt idx="63">
                  <c:v>77368</c:v>
                </c:pt>
                <c:pt idx="64">
                  <c:v>92412</c:v>
                </c:pt>
                <c:pt idx="65">
                  <c:v>102,712</c:v>
                </c:pt>
                <c:pt idx="66">
                  <c:v>114592</c:v>
                </c:pt>
                <c:pt idx="67">
                  <c:v>121804</c:v>
                </c:pt>
                <c:pt idx="86">
                  <c:v>81331</c:v>
                </c:pt>
                <c:pt idx="87">
                  <c:v>93677</c:v>
                </c:pt>
                <c:pt idx="88">
                  <c:v>104988</c:v>
                </c:pt>
                <c:pt idx="89">
                  <c:v>118351</c:v>
                </c:pt>
                <c:pt idx="90">
                  <c:v>129863</c:v>
                </c:pt>
                <c:pt idx="91">
                  <c:v>142771</c:v>
                </c:pt>
                <c:pt idx="92">
                  <c:v>75,500</c:v>
                </c:pt>
                <c:pt idx="93">
                  <c:v>89,411</c:v>
                </c:pt>
                <c:pt idx="94">
                  <c:v>106,319</c:v>
                </c:pt>
                <c:pt idx="95">
                  <c:v>121,714</c:v>
                </c:pt>
                <c:pt idx="96">
                  <c:v>132,836</c:v>
                </c:pt>
                <c:pt idx="97">
                  <c:v>75,500</c:v>
                </c:pt>
                <c:pt idx="98">
                  <c:v>89,411</c:v>
                </c:pt>
                <c:pt idx="99">
                  <c:v>106,319</c:v>
                </c:pt>
                <c:pt idx="100">
                  <c:v>121,714</c:v>
                </c:pt>
                <c:pt idx="101">
                  <c:v>132,836</c:v>
                </c:pt>
                <c:pt idx="115">
                  <c:v>36771</c:v>
                </c:pt>
                <c:pt idx="116">
                  <c:v>40681</c:v>
                </c:pt>
                <c:pt idx="117">
                  <c:v>44863</c:v>
                </c:pt>
                <c:pt idx="118">
                  <c:v>49822</c:v>
                </c:pt>
                <c:pt idx="119">
                  <c:v>53636</c:v>
                </c:pt>
                <c:pt idx="120">
                  <c:v>61717</c:v>
                </c:pt>
                <c:pt idx="121">
                  <c:v>67626</c:v>
                </c:pt>
                <c:pt idx="122">
                  <c:v>80867</c:v>
                </c:pt>
                <c:pt idx="123">
                  <c:v>113222</c:v>
                </c:pt>
                <c:pt idx="124">
                  <c:v>124924</c:v>
                </c:pt>
                <c:pt idx="125">
                  <c:v>135091</c:v>
                </c:pt>
                <c:pt idx="126">
                  <c:v>41162</c:v>
                </c:pt>
                <c:pt idx="127">
                  <c:v>43215</c:v>
                </c:pt>
                <c:pt idx="128">
                  <c:v>49478</c:v>
                </c:pt>
                <c:pt idx="129">
                  <c:v>54857</c:v>
                </c:pt>
                <c:pt idx="130">
                  <c:v>60130</c:v>
                </c:pt>
                <c:pt idx="131">
                  <c:v>68194</c:v>
                </c:pt>
                <c:pt idx="132">
                  <c:v>78216</c:v>
                </c:pt>
                <c:pt idx="133">
                  <c:v>91953</c:v>
                </c:pt>
                <c:pt idx="134">
                  <c:v>110182</c:v>
                </c:pt>
                <c:pt idx="135">
                  <c:v>126390</c:v>
                </c:pt>
                <c:pt idx="136">
                  <c:v>150842</c:v>
                </c:pt>
                <c:pt idx="141">
                  <c:v>39762</c:v>
                </c:pt>
                <c:pt idx="142">
                  <c:v>43690</c:v>
                </c:pt>
                <c:pt idx="143">
                  <c:v>43761</c:v>
                </c:pt>
                <c:pt idx="144">
                  <c:v>48767</c:v>
                </c:pt>
                <c:pt idx="145">
                  <c:v>64642</c:v>
                </c:pt>
                <c:pt idx="146">
                  <c:v>67695</c:v>
                </c:pt>
                <c:pt idx="147">
                  <c:v>76634</c:v>
                </c:pt>
                <c:pt idx="148">
                  <c:v>80859</c:v>
                </c:pt>
                <c:pt idx="177">
                  <c:v>64597</c:v>
                </c:pt>
                <c:pt idx="178">
                  <c:v>71275</c:v>
                </c:pt>
                <c:pt idx="179">
                  <c:v>77696</c:v>
                </c:pt>
                <c:pt idx="180">
                  <c:v>85778</c:v>
                </c:pt>
                <c:pt idx="181">
                  <c:v>101999</c:v>
                </c:pt>
                <c:pt idx="182">
                  <c:v>116116</c:v>
                </c:pt>
                <c:pt idx="183">
                  <c:v>129869</c:v>
                </c:pt>
                <c:pt idx="184">
                  <c:v>140571</c:v>
                </c:pt>
                <c:pt idx="191">
                  <c:v>42394</c:v>
                </c:pt>
                <c:pt idx="192">
                  <c:v>46079</c:v>
                </c:pt>
                <c:pt idx="193">
                  <c:v>50090</c:v>
                </c:pt>
                <c:pt idx="194">
                  <c:v>53978</c:v>
                </c:pt>
                <c:pt idx="195">
                  <c:v>58429</c:v>
                </c:pt>
                <c:pt idx="196">
                  <c:v>63636</c:v>
                </c:pt>
                <c:pt idx="197">
                  <c:v>68774</c:v>
                </c:pt>
                <c:pt idx="198">
                  <c:v>78346</c:v>
                </c:pt>
                <c:pt idx="199">
                  <c:v>86246</c:v>
                </c:pt>
                <c:pt idx="200">
                  <c:v>99666</c:v>
                </c:pt>
                <c:pt idx="201">
                  <c:v>107561</c:v>
                </c:pt>
                <c:pt idx="211">
                  <c:v>66461</c:v>
                </c:pt>
                <c:pt idx="212">
                  <c:v>82795</c:v>
                </c:pt>
                <c:pt idx="213">
                  <c:v>108127</c:v>
                </c:pt>
                <c:pt idx="214">
                  <c:v>121451</c:v>
                </c:pt>
                <c:pt idx="215">
                  <c:v>139443</c:v>
                </c:pt>
                <c:pt idx="216">
                  <c:v>154474</c:v>
                </c:pt>
                <c:pt idx="217">
                  <c:v>67149</c:v>
                </c:pt>
                <c:pt idx="218">
                  <c:v>73860</c:v>
                </c:pt>
                <c:pt idx="219">
                  <c:v>88891</c:v>
                </c:pt>
                <c:pt idx="220">
                  <c:v>105702</c:v>
                </c:pt>
                <c:pt idx="221">
                  <c:v>120330</c:v>
                </c:pt>
                <c:pt idx="222">
                  <c:v>134575</c:v>
                </c:pt>
                <c:pt idx="223">
                  <c:v>145671</c:v>
                </c:pt>
                <c:pt idx="224">
                  <c:v>155890</c:v>
                </c:pt>
                <c:pt idx="227">
                  <c:v>142982</c:v>
                </c:pt>
                <c:pt idx="228">
                  <c:v>160299</c:v>
                </c:pt>
                <c:pt idx="229">
                  <c:v>179348</c:v>
                </c:pt>
                <c:pt idx="230">
                  <c:v>205650</c:v>
                </c:pt>
                <c:pt idx="231">
                  <c:v>230436</c:v>
                </c:pt>
                <c:pt idx="238">
                  <c:v>72095</c:v>
                </c:pt>
                <c:pt idx="239">
                  <c:v>77302</c:v>
                </c:pt>
                <c:pt idx="240">
                  <c:v>89068</c:v>
                </c:pt>
                <c:pt idx="241">
                  <c:v>93387</c:v>
                </c:pt>
                <c:pt idx="242">
                  <c:v>101843</c:v>
                </c:pt>
                <c:pt idx="243">
                  <c:v>111899</c:v>
                </c:pt>
                <c:pt idx="244">
                  <c:v>123924</c:v>
                </c:pt>
                <c:pt idx="245">
                  <c:v>135509</c:v>
                </c:pt>
                <c:pt idx="246">
                  <c:v>83062</c:v>
                </c:pt>
                <c:pt idx="247">
                  <c:v>97774</c:v>
                </c:pt>
                <c:pt idx="248">
                  <c:v>118741</c:v>
                </c:pt>
                <c:pt idx="249">
                  <c:v>134116</c:v>
                </c:pt>
                <c:pt idx="318">
                  <c:v>51893</c:v>
                </c:pt>
                <c:pt idx="319">
                  <c:v>59754</c:v>
                </c:pt>
                <c:pt idx="320">
                  <c:v>67035</c:v>
                </c:pt>
                <c:pt idx="321">
                  <c:v>75733</c:v>
                </c:pt>
                <c:pt idx="322">
                  <c:v>85004</c:v>
                </c:pt>
                <c:pt idx="323">
                  <c:v>94499</c:v>
                </c:pt>
                <c:pt idx="324">
                  <c:v>108390</c:v>
                </c:pt>
                <c:pt idx="325">
                  <c:v>122457</c:v>
                </c:pt>
                <c:pt idx="356">
                  <c:v>61379</c:v>
                </c:pt>
                <c:pt idx="357">
                  <c:v>65887</c:v>
                </c:pt>
                <c:pt idx="358">
                  <c:v>77368</c:v>
                </c:pt>
                <c:pt idx="359">
                  <c:v>92412</c:v>
                </c:pt>
                <c:pt idx="360">
                  <c:v>102712</c:v>
                </c:pt>
                <c:pt idx="361">
                  <c:v>114,592</c:v>
                </c:pt>
                <c:pt idx="383">
                  <c:v>90,745</c:v>
                </c:pt>
                <c:pt idx="384">
                  <c:v>113,687</c:v>
                </c:pt>
                <c:pt idx="385">
                  <c:v>158,449</c:v>
                </c:pt>
                <c:pt idx="386">
                  <c:v>175,163</c:v>
                </c:pt>
                <c:pt idx="387">
                  <c:v>198,999</c:v>
                </c:pt>
                <c:pt idx="388">
                  <c:v>222,210</c:v>
                </c:pt>
                <c:pt idx="467">
                  <c:v>76,115</c:v>
                </c:pt>
                <c:pt idx="468">
                  <c:v>89,411</c:v>
                </c:pt>
                <c:pt idx="469">
                  <c:v>106,933</c:v>
                </c:pt>
                <c:pt idx="470">
                  <c:v>122,328</c:v>
                </c:pt>
                <c:pt idx="471">
                  <c:v>133,450</c:v>
                </c:pt>
                <c:pt idx="472">
                  <c:v>70651</c:v>
                </c:pt>
                <c:pt idx="473">
                  <c:v>79519</c:v>
                </c:pt>
                <c:pt idx="474">
                  <c:v>89295</c:v>
                </c:pt>
                <c:pt idx="475">
                  <c:v>99277</c:v>
                </c:pt>
                <c:pt idx="476">
                  <c:v>111435</c:v>
                </c:pt>
                <c:pt idx="477">
                  <c:v>111435</c:v>
                </c:pt>
                <c:pt idx="478">
                  <c:v>62066</c:v>
                </c:pt>
                <c:pt idx="479">
                  <c:v>70668</c:v>
                </c:pt>
                <c:pt idx="480">
                  <c:v>78691</c:v>
                </c:pt>
                <c:pt idx="481">
                  <c:v>93413</c:v>
                </c:pt>
                <c:pt idx="482">
                  <c:v>108091</c:v>
                </c:pt>
                <c:pt idx="483">
                  <c:v>117731</c:v>
                </c:pt>
                <c:pt idx="487">
                  <c:v>60528</c:v>
                </c:pt>
                <c:pt idx="488">
                  <c:v>64637</c:v>
                </c:pt>
                <c:pt idx="489">
                  <c:v>69509</c:v>
                </c:pt>
                <c:pt idx="490">
                  <c:v>76155</c:v>
                </c:pt>
                <c:pt idx="491">
                  <c:v>83701</c:v>
                </c:pt>
                <c:pt idx="492">
                  <c:v>99495</c:v>
                </c:pt>
                <c:pt idx="493">
                  <c:v>61379</c:v>
                </c:pt>
                <c:pt idx="494">
                  <c:v>65887</c:v>
                </c:pt>
                <c:pt idx="495">
                  <c:v>70622</c:v>
                </c:pt>
                <c:pt idx="496">
                  <c:v>77368</c:v>
                </c:pt>
                <c:pt idx="497">
                  <c:v>92412</c:v>
                </c:pt>
                <c:pt idx="498">
                  <c:v>114592</c:v>
                </c:pt>
                <c:pt idx="499">
                  <c:v>121804</c:v>
                </c:pt>
                <c:pt idx="522">
                  <c:v>41078</c:v>
                </c:pt>
                <c:pt idx="523">
                  <c:v>51482</c:v>
                </c:pt>
                <c:pt idx="573">
                  <c:v>85132</c:v>
                </c:pt>
                <c:pt idx="574">
                  <c:v>120519</c:v>
                </c:pt>
                <c:pt idx="575">
                  <c:v>132312</c:v>
                </c:pt>
                <c:pt idx="576">
                  <c:v>146862</c:v>
                </c:pt>
                <c:pt idx="577">
                  <c:v>160812</c:v>
                </c:pt>
                <c:pt idx="578">
                  <c:v>66,191</c:v>
                </c:pt>
                <c:pt idx="579">
                  <c:v>79,033</c:v>
                </c:pt>
                <c:pt idx="580">
                  <c:v>93,221</c:v>
                </c:pt>
                <c:pt idx="581">
                  <c:v>103,078</c:v>
                </c:pt>
                <c:pt idx="582">
                  <c:v>112,829</c:v>
                </c:pt>
                <c:pt idx="583">
                  <c:v>117,696</c:v>
                </c:pt>
                <c:pt idx="584">
                  <c:v>127,134</c:v>
                </c:pt>
                <c:pt idx="585">
                  <c:v>134,124</c:v>
                </c:pt>
                <c:pt idx="608">
                  <c:v>45987</c:v>
                </c:pt>
                <c:pt idx="609">
                  <c:v>52724</c:v>
                </c:pt>
                <c:pt idx="610">
                  <c:v>58453</c:v>
                </c:pt>
                <c:pt idx="611">
                  <c:v>65363</c:v>
                </c:pt>
                <c:pt idx="612">
                  <c:v>70749</c:v>
                </c:pt>
                <c:pt idx="613">
                  <c:v>76545</c:v>
                </c:pt>
                <c:pt idx="614">
                  <c:v>82826</c:v>
                </c:pt>
                <c:pt idx="615">
                  <c:v>97339</c:v>
                </c:pt>
                <c:pt idx="616">
                  <c:v>108042</c:v>
                </c:pt>
                <c:pt idx="617">
                  <c:v>121923</c:v>
                </c:pt>
                <c:pt idx="645">
                  <c:v>43966</c:v>
                </c:pt>
                <c:pt idx="646">
                  <c:v>44164</c:v>
                </c:pt>
                <c:pt idx="647">
                  <c:v>46342</c:v>
                </c:pt>
                <c:pt idx="648">
                  <c:v>46342</c:v>
                </c:pt>
                <c:pt idx="663">
                  <c:v>54505</c:v>
                </c:pt>
                <c:pt idx="664">
                  <c:v>57533</c:v>
                </c:pt>
                <c:pt idx="665">
                  <c:v>64700</c:v>
                </c:pt>
                <c:pt idx="666">
                  <c:v>71393</c:v>
                </c:pt>
                <c:pt idx="667">
                  <c:v>79913</c:v>
                </c:pt>
                <c:pt idx="668">
                  <c:v>90012</c:v>
                </c:pt>
                <c:pt idx="669">
                  <c:v>98914</c:v>
                </c:pt>
                <c:pt idx="670">
                  <c:v>110038</c:v>
                </c:pt>
                <c:pt idx="700">
                  <c:v>49071</c:v>
                </c:pt>
                <c:pt idx="701">
                  <c:v>59214</c:v>
                </c:pt>
                <c:pt idx="702">
                  <c:v>71024</c:v>
                </c:pt>
                <c:pt idx="703">
                  <c:v>79589</c:v>
                </c:pt>
                <c:pt idx="704">
                  <c:v>91732</c:v>
                </c:pt>
                <c:pt idx="705">
                  <c:v>104200</c:v>
                </c:pt>
                <c:pt idx="706">
                  <c:v>121098</c:v>
                </c:pt>
              </c:strCache>
            </c:strRef>
          </c:xVal>
          <c:yVal>
            <c:numRef>
              <c:f>pay!$F$1:$F$707</c:f>
              <c:numCache>
                <c:formatCode>0.000%</c:formatCode>
                <c:ptCount val="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5.480112671116518E-5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8.220169006674777E-5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7.1241464724514734E-5</c:v>
                </c:pt>
                <c:pt idx="20">
                  <c:v>1.041221407512138E-4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5.8089194313835088E-4</c:v>
                </c:pt>
                <c:pt idx="27">
                  <c:v>3.6168743629369022E-4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8.7681802737864288E-5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5.480112671116518E-5</c:v>
                </c:pt>
                <c:pt idx="40">
                  <c:v>6.5761352053398216E-5</c:v>
                </c:pt>
                <c:pt idx="41">
                  <c:v>8.000964499830116E-4</c:v>
                </c:pt>
                <c:pt idx="42">
                  <c:v>2.2468461951577731E-4</c:v>
                </c:pt>
                <c:pt idx="43">
                  <c:v>7.1241464724514734E-5</c:v>
                </c:pt>
                <c:pt idx="44">
                  <c:v>1.1508236609344691E-4</c:v>
                </c:pt>
                <c:pt idx="45">
                  <c:v>1.47963042120146E-4</c:v>
                </c:pt>
                <c:pt idx="46">
                  <c:v>2.7948574622694238E-4</c:v>
                </c:pt>
                <c:pt idx="47">
                  <c:v>2.9044597156917539E-4</c:v>
                </c:pt>
                <c:pt idx="48">
                  <c:v>0</c:v>
                </c:pt>
                <c:pt idx="49">
                  <c:v>8.220169006674777E-5</c:v>
                </c:pt>
                <c:pt idx="50">
                  <c:v>1.041221407512138E-4</c:v>
                </c:pt>
                <c:pt idx="51">
                  <c:v>1.534431547912625E-4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1.3152270410679641E-4</c:v>
                </c:pt>
                <c:pt idx="56">
                  <c:v>2.9044597156917539E-4</c:v>
                </c:pt>
                <c:pt idx="57">
                  <c:v>3.945681123203893E-4</c:v>
                </c:pt>
                <c:pt idx="58">
                  <c:v>2.6304540821359292E-4</c:v>
                </c:pt>
                <c:pt idx="59">
                  <c:v>6.5761352053398216E-5</c:v>
                </c:pt>
                <c:pt idx="60">
                  <c:v>2.4885191639540109E-2</c:v>
                </c:pt>
                <c:pt idx="61">
                  <c:v>3.6853757713258592E-2</c:v>
                </c:pt>
                <c:pt idx="62">
                  <c:v>2.540032223062506E-2</c:v>
                </c:pt>
                <c:pt idx="63">
                  <c:v>2.1131314459825291E-2</c:v>
                </c:pt>
                <c:pt idx="64">
                  <c:v>2.0161334517037669E-2</c:v>
                </c:pt>
                <c:pt idx="65">
                  <c:v>9.5353960477427419E-3</c:v>
                </c:pt>
                <c:pt idx="66">
                  <c:v>7.0857856837536577E-3</c:v>
                </c:pt>
                <c:pt idx="67">
                  <c:v>4.9869025307160315E-4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1.1508236609344691E-4</c:v>
                </c:pt>
                <c:pt idx="72">
                  <c:v>1.041221407512138E-4</c:v>
                </c:pt>
                <c:pt idx="73">
                  <c:v>6.5761352053398216E-5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7.6721577395631252E-5</c:v>
                </c:pt>
                <c:pt idx="80">
                  <c:v>1.8632383081796161E-4</c:v>
                </c:pt>
                <c:pt idx="81">
                  <c:v>1.5892326746237901E-4</c:v>
                </c:pt>
                <c:pt idx="82">
                  <c:v>2.1920450684466069E-4</c:v>
                </c:pt>
                <c:pt idx="83">
                  <c:v>8.220169006674777E-5</c:v>
                </c:pt>
                <c:pt idx="84">
                  <c:v>0</c:v>
                </c:pt>
                <c:pt idx="85">
                  <c:v>0</c:v>
                </c:pt>
                <c:pt idx="86">
                  <c:v>5.0691042207827797E-3</c:v>
                </c:pt>
                <c:pt idx="87">
                  <c:v>4.411490700248797E-3</c:v>
                </c:pt>
                <c:pt idx="88">
                  <c:v>7.2337487258738037E-3</c:v>
                </c:pt>
                <c:pt idx="89">
                  <c:v>5.743158079330111E-3</c:v>
                </c:pt>
                <c:pt idx="90">
                  <c:v>1.3700281677791299E-3</c:v>
                </c:pt>
                <c:pt idx="91">
                  <c:v>9.5353960477427416E-4</c:v>
                </c:pt>
                <c:pt idx="92">
                  <c:v>1.1508236609344691E-4</c:v>
                </c:pt>
                <c:pt idx="93">
                  <c:v>3.0250221944563178E-3</c:v>
                </c:pt>
                <c:pt idx="94">
                  <c:v>4.1100845033373882E-3</c:v>
                </c:pt>
                <c:pt idx="95">
                  <c:v>2.7619767862427252E-3</c:v>
                </c:pt>
                <c:pt idx="96">
                  <c:v>9.4805949210315761E-4</c:v>
                </c:pt>
                <c:pt idx="97">
                  <c:v>0</c:v>
                </c:pt>
                <c:pt idx="98">
                  <c:v>6.904941965606813E-4</c:v>
                </c:pt>
                <c:pt idx="99">
                  <c:v>8.0557656265412816E-4</c:v>
                </c:pt>
                <c:pt idx="100">
                  <c:v>3.2332664759587458E-4</c:v>
                </c:pt>
                <c:pt idx="101">
                  <c:v>1.698834928046121E-4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6.0281239382281698E-5</c:v>
                </c:pt>
                <c:pt idx="109">
                  <c:v>2.1372439417354419E-4</c:v>
                </c:pt>
                <c:pt idx="110">
                  <c:v>1.3700281677791299E-4</c:v>
                </c:pt>
                <c:pt idx="111">
                  <c:v>3.1784653492475813E-4</c:v>
                </c:pt>
                <c:pt idx="112">
                  <c:v>3.7812777430703968E-4</c:v>
                </c:pt>
                <c:pt idx="113">
                  <c:v>2.8496585889805888E-4</c:v>
                </c:pt>
                <c:pt idx="114">
                  <c:v>1.424829294490295E-4</c:v>
                </c:pt>
                <c:pt idx="115">
                  <c:v>5.480112671116518E-5</c:v>
                </c:pt>
                <c:pt idx="116">
                  <c:v>0</c:v>
                </c:pt>
                <c:pt idx="117">
                  <c:v>0</c:v>
                </c:pt>
                <c:pt idx="118">
                  <c:v>5.480112671116518E-5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2.367408673922336E-3</c:v>
                </c:pt>
                <c:pt idx="123">
                  <c:v>7.1460669231359396E-3</c:v>
                </c:pt>
                <c:pt idx="124">
                  <c:v>2.9263801663762211E-3</c:v>
                </c:pt>
                <c:pt idx="125">
                  <c:v>2.4112495752912679E-4</c:v>
                </c:pt>
                <c:pt idx="126">
                  <c:v>3.2880676026699108E-4</c:v>
                </c:pt>
                <c:pt idx="127">
                  <c:v>3.0688630958252501E-4</c:v>
                </c:pt>
                <c:pt idx="128">
                  <c:v>6.1486864169927333E-3</c:v>
                </c:pt>
                <c:pt idx="129">
                  <c:v>3.6733195234494032E-2</c:v>
                </c:pt>
                <c:pt idx="130">
                  <c:v>2.2884950514582579E-2</c:v>
                </c:pt>
                <c:pt idx="131">
                  <c:v>1.260425914356799E-4</c:v>
                </c:pt>
                <c:pt idx="132">
                  <c:v>8.3133309220837573E-3</c:v>
                </c:pt>
                <c:pt idx="133">
                  <c:v>2.4364580935784041E-2</c:v>
                </c:pt>
                <c:pt idx="134">
                  <c:v>2.2287618233430881E-2</c:v>
                </c:pt>
                <c:pt idx="135">
                  <c:v>8.2804502460570584E-3</c:v>
                </c:pt>
                <c:pt idx="136">
                  <c:v>2.1043632657087429E-3</c:v>
                </c:pt>
                <c:pt idx="137">
                  <c:v>3.5785135742390861E-3</c:v>
                </c:pt>
                <c:pt idx="138">
                  <c:v>4.2306469821019521E-3</c:v>
                </c:pt>
                <c:pt idx="139">
                  <c:v>3.5072721095145721E-4</c:v>
                </c:pt>
                <c:pt idx="140">
                  <c:v>1.5125110972281589E-3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6.5761352053398216E-5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7.1241464724514734E-5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2.7400563355582587E-4</c:v>
                </c:pt>
                <c:pt idx="169">
                  <c:v>8.0557656265412816E-4</c:v>
                </c:pt>
                <c:pt idx="170">
                  <c:v>6.8501408388956474E-4</c:v>
                </c:pt>
                <c:pt idx="171">
                  <c:v>2.9044597156917539E-4</c:v>
                </c:pt>
                <c:pt idx="172">
                  <c:v>0</c:v>
                </c:pt>
                <c:pt idx="173">
                  <c:v>1.47963042120146E-4</c:v>
                </c:pt>
                <c:pt idx="174">
                  <c:v>2.0824428150242771E-4</c:v>
                </c:pt>
                <c:pt idx="175">
                  <c:v>1.1508236609344691E-4</c:v>
                </c:pt>
                <c:pt idx="176">
                  <c:v>0</c:v>
                </c:pt>
                <c:pt idx="177">
                  <c:v>9.3161915408980804E-4</c:v>
                </c:pt>
                <c:pt idx="178">
                  <c:v>6.8885016275934633E-3</c:v>
                </c:pt>
                <c:pt idx="179">
                  <c:v>6.2254079943883647E-3</c:v>
                </c:pt>
                <c:pt idx="180">
                  <c:v>1.068073959600609E-2</c:v>
                </c:pt>
                <c:pt idx="181">
                  <c:v>1.569504269007771E-2</c:v>
                </c:pt>
                <c:pt idx="182">
                  <c:v>1.8270695645502471E-2</c:v>
                </c:pt>
                <c:pt idx="183">
                  <c:v>1.4664781507907799E-2</c:v>
                </c:pt>
                <c:pt idx="184">
                  <c:v>1.402908843805829E-3</c:v>
                </c:pt>
                <c:pt idx="185">
                  <c:v>1.0741020835388379E-3</c:v>
                </c:pt>
                <c:pt idx="186">
                  <c:v>6.5213340786286571E-4</c:v>
                </c:pt>
                <c:pt idx="187">
                  <c:v>3.7812777430703968E-4</c:v>
                </c:pt>
                <c:pt idx="188">
                  <c:v>1.424829294490295E-4</c:v>
                </c:pt>
                <c:pt idx="189">
                  <c:v>8.220169006674777E-5</c:v>
                </c:pt>
                <c:pt idx="190">
                  <c:v>6.0281239382281698E-5</c:v>
                </c:pt>
                <c:pt idx="191">
                  <c:v>3.2880676026699108E-4</c:v>
                </c:pt>
                <c:pt idx="192">
                  <c:v>1.874198533521849E-3</c:v>
                </c:pt>
                <c:pt idx="193">
                  <c:v>6.362410811166278E-3</c:v>
                </c:pt>
                <c:pt idx="194">
                  <c:v>9.8313221319830339E-3</c:v>
                </c:pt>
                <c:pt idx="195">
                  <c:v>6.2528085577439468E-3</c:v>
                </c:pt>
                <c:pt idx="196">
                  <c:v>5.1622661361917597E-3</c:v>
                </c:pt>
                <c:pt idx="197">
                  <c:v>1.0521816328543719E-3</c:v>
                </c:pt>
                <c:pt idx="198">
                  <c:v>1.698834928046121E-4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9.8642028080097324E-5</c:v>
                </c:pt>
                <c:pt idx="204">
                  <c:v>1.8084371814684511E-4</c:v>
                </c:pt>
                <c:pt idx="205">
                  <c:v>3.6716754896480672E-4</c:v>
                </c:pt>
                <c:pt idx="206">
                  <c:v>9.2613904141869159E-4</c:v>
                </c:pt>
                <c:pt idx="207">
                  <c:v>1.2494656890145661E-3</c:v>
                </c:pt>
                <c:pt idx="208">
                  <c:v>5.2061070375606917E-4</c:v>
                </c:pt>
                <c:pt idx="209">
                  <c:v>1.1508236609344691E-4</c:v>
                </c:pt>
                <c:pt idx="210">
                  <c:v>0</c:v>
                </c:pt>
                <c:pt idx="211">
                  <c:v>8.220169006674777E-5</c:v>
                </c:pt>
                <c:pt idx="212">
                  <c:v>1.1015026468944201E-3</c:v>
                </c:pt>
                <c:pt idx="213">
                  <c:v>2.2084854064599569E-3</c:v>
                </c:pt>
                <c:pt idx="214">
                  <c:v>5.7486381920012278E-3</c:v>
                </c:pt>
                <c:pt idx="215">
                  <c:v>3.8086783064259799E-3</c:v>
                </c:pt>
                <c:pt idx="216">
                  <c:v>9.8094016812985685E-4</c:v>
                </c:pt>
                <c:pt idx="217">
                  <c:v>0</c:v>
                </c:pt>
                <c:pt idx="218">
                  <c:v>2.6304540821359292E-4</c:v>
                </c:pt>
                <c:pt idx="219">
                  <c:v>3.6716754896480672E-4</c:v>
                </c:pt>
                <c:pt idx="220">
                  <c:v>7.0693453457403087E-4</c:v>
                </c:pt>
                <c:pt idx="221">
                  <c:v>6.7405385854733173E-4</c:v>
                </c:pt>
                <c:pt idx="222">
                  <c:v>3.0140619691140851E-4</c:v>
                </c:pt>
                <c:pt idx="223">
                  <c:v>6.0281239382281698E-5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1.4456537226405381E-2</c:v>
                </c:pt>
                <c:pt idx="228">
                  <c:v>7.222788500531571E-3</c:v>
                </c:pt>
                <c:pt idx="229">
                  <c:v>4.6690559957912733E-3</c:v>
                </c:pt>
                <c:pt idx="230">
                  <c:v>1.1015026468944201E-3</c:v>
                </c:pt>
                <c:pt idx="231">
                  <c:v>4.5484935170267101E-4</c:v>
                </c:pt>
                <c:pt idx="232">
                  <c:v>0</c:v>
                </c:pt>
                <c:pt idx="233">
                  <c:v>2.6852552088470942E-4</c:v>
                </c:pt>
                <c:pt idx="234">
                  <c:v>6.5761352053398216E-5</c:v>
                </c:pt>
                <c:pt idx="235">
                  <c:v>6.0281239382281698E-5</c:v>
                </c:pt>
                <c:pt idx="236">
                  <c:v>0</c:v>
                </c:pt>
                <c:pt idx="237">
                  <c:v>0</c:v>
                </c:pt>
                <c:pt idx="238">
                  <c:v>2.3016473218689381E-4</c:v>
                </c:pt>
                <c:pt idx="239">
                  <c:v>1.1946645623034009E-3</c:v>
                </c:pt>
                <c:pt idx="240">
                  <c:v>1.0461535089161429E-2</c:v>
                </c:pt>
                <c:pt idx="241">
                  <c:v>5.3102291783119057E-3</c:v>
                </c:pt>
                <c:pt idx="242">
                  <c:v>3.6661953769769511E-3</c:v>
                </c:pt>
                <c:pt idx="243">
                  <c:v>2.8496585889805888E-3</c:v>
                </c:pt>
                <c:pt idx="244">
                  <c:v>5.2609081642718573E-4</c:v>
                </c:pt>
                <c:pt idx="245">
                  <c:v>8.2749701333859429E-4</c:v>
                </c:pt>
                <c:pt idx="246">
                  <c:v>4.9485417420182158E-3</c:v>
                </c:pt>
                <c:pt idx="247">
                  <c:v>7.4310327820339989E-3</c:v>
                </c:pt>
                <c:pt idx="248">
                  <c:v>7.1460669231359396E-3</c:v>
                </c:pt>
                <c:pt idx="249">
                  <c:v>3.4086300814344739E-3</c:v>
                </c:pt>
                <c:pt idx="250">
                  <c:v>0</c:v>
                </c:pt>
                <c:pt idx="251">
                  <c:v>1.3700281677791299E-4</c:v>
                </c:pt>
                <c:pt idx="252">
                  <c:v>8.220169006674777E-5</c:v>
                </c:pt>
                <c:pt idx="253">
                  <c:v>0</c:v>
                </c:pt>
                <c:pt idx="254">
                  <c:v>0</c:v>
                </c:pt>
                <c:pt idx="255">
                  <c:v>2.4112495752912679E-4</c:v>
                </c:pt>
                <c:pt idx="256">
                  <c:v>2.3016473218689381E-4</c:v>
                </c:pt>
                <c:pt idx="257">
                  <c:v>1.424829294490295E-4</c:v>
                </c:pt>
                <c:pt idx="258">
                  <c:v>7.6721577395631252E-5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5.6993171779611787E-4</c:v>
                </c:pt>
                <c:pt idx="263">
                  <c:v>2.5098916033713648E-3</c:v>
                </c:pt>
                <c:pt idx="264">
                  <c:v>3.3867096307500081E-3</c:v>
                </c:pt>
                <c:pt idx="265">
                  <c:v>7.7269588662742903E-4</c:v>
                </c:pt>
                <c:pt idx="266">
                  <c:v>0</c:v>
                </c:pt>
                <c:pt idx="267">
                  <c:v>2.0824428150242771E-4</c:v>
                </c:pt>
                <c:pt idx="268">
                  <c:v>4.7676980238713708E-4</c:v>
                </c:pt>
                <c:pt idx="269">
                  <c:v>4.2196867567597187E-4</c:v>
                </c:pt>
                <c:pt idx="270">
                  <c:v>2.6852552088470942E-4</c:v>
                </c:pt>
                <c:pt idx="271">
                  <c:v>8.7681802737864288E-5</c:v>
                </c:pt>
                <c:pt idx="272">
                  <c:v>0</c:v>
                </c:pt>
                <c:pt idx="273">
                  <c:v>0</c:v>
                </c:pt>
                <c:pt idx="274">
                  <c:v>1.424829294490295E-4</c:v>
                </c:pt>
                <c:pt idx="275">
                  <c:v>8.7681802737864288E-5</c:v>
                </c:pt>
                <c:pt idx="276">
                  <c:v>3.0140619691140851E-4</c:v>
                </c:pt>
                <c:pt idx="277">
                  <c:v>7.3433509792961344E-4</c:v>
                </c:pt>
                <c:pt idx="278">
                  <c:v>3.1236642225364151E-4</c:v>
                </c:pt>
                <c:pt idx="279">
                  <c:v>1.4905906465436929E-3</c:v>
                </c:pt>
                <c:pt idx="280">
                  <c:v>8.2749701333859429E-4</c:v>
                </c:pt>
                <c:pt idx="281">
                  <c:v>1.035741294841022E-3</c:v>
                </c:pt>
                <c:pt idx="282">
                  <c:v>1.013820844156556E-3</c:v>
                </c:pt>
                <c:pt idx="283">
                  <c:v>1.5399116605837419E-3</c:v>
                </c:pt>
                <c:pt idx="284">
                  <c:v>2.8003375749405409E-3</c:v>
                </c:pt>
                <c:pt idx="285">
                  <c:v>1.0960225342233039E-3</c:v>
                </c:pt>
                <c:pt idx="286">
                  <c:v>1.698834928046121E-4</c:v>
                </c:pt>
                <c:pt idx="287">
                  <c:v>1.205624787645634E-4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6.5761352053398216E-5</c:v>
                </c:pt>
                <c:pt idx="292">
                  <c:v>4.2196867567597187E-4</c:v>
                </c:pt>
                <c:pt idx="293">
                  <c:v>3.1236642225364151E-4</c:v>
                </c:pt>
                <c:pt idx="294">
                  <c:v>3.5620732362257371E-4</c:v>
                </c:pt>
                <c:pt idx="295">
                  <c:v>9.7546005545874018E-4</c:v>
                </c:pt>
                <c:pt idx="296">
                  <c:v>3.945681123203893E-4</c:v>
                </c:pt>
                <c:pt idx="297">
                  <c:v>4.1100845033373892E-4</c:v>
                </c:pt>
                <c:pt idx="298">
                  <c:v>2.1920450684466069E-4</c:v>
                </c:pt>
                <c:pt idx="299">
                  <c:v>1.424829294490295E-4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7.1241464724514734E-5</c:v>
                </c:pt>
                <c:pt idx="305">
                  <c:v>9.3161915408980806E-5</c:v>
                </c:pt>
                <c:pt idx="306">
                  <c:v>8.7133791470752643E-4</c:v>
                </c:pt>
                <c:pt idx="307">
                  <c:v>8.3297712600971074E-4</c:v>
                </c:pt>
                <c:pt idx="308">
                  <c:v>2.7290961102160258E-3</c:v>
                </c:pt>
                <c:pt idx="309">
                  <c:v>1.6823945900327709E-3</c:v>
                </c:pt>
                <c:pt idx="310">
                  <c:v>4.4936923903155451E-4</c:v>
                </c:pt>
                <c:pt idx="311">
                  <c:v>3.945681123203893E-4</c:v>
                </c:pt>
                <c:pt idx="312">
                  <c:v>2.3016473218689381E-4</c:v>
                </c:pt>
                <c:pt idx="313">
                  <c:v>9.3161915408980806E-5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1.1015026468944201E-3</c:v>
                </c:pt>
                <c:pt idx="319">
                  <c:v>9.8094016812985685E-4</c:v>
                </c:pt>
                <c:pt idx="320">
                  <c:v>1.5673122239393241E-3</c:v>
                </c:pt>
                <c:pt idx="321">
                  <c:v>2.8277381382961239E-3</c:v>
                </c:pt>
                <c:pt idx="322">
                  <c:v>2.5372921667269478E-3</c:v>
                </c:pt>
                <c:pt idx="323">
                  <c:v>6.9597430923179786E-4</c:v>
                </c:pt>
                <c:pt idx="324">
                  <c:v>7.3981521060073E-4</c:v>
                </c:pt>
                <c:pt idx="325">
                  <c:v>2.3564484485801029E-4</c:v>
                </c:pt>
                <c:pt idx="326">
                  <c:v>0</c:v>
                </c:pt>
                <c:pt idx="327">
                  <c:v>0</c:v>
                </c:pt>
                <c:pt idx="328">
                  <c:v>2.7948574622694238E-4</c:v>
                </c:pt>
                <c:pt idx="329">
                  <c:v>3.6168743629369022E-4</c:v>
                </c:pt>
                <c:pt idx="330">
                  <c:v>8.220169006674777E-5</c:v>
                </c:pt>
                <c:pt idx="331">
                  <c:v>7.1241464724514734E-5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6.0281239382281698E-5</c:v>
                </c:pt>
                <c:pt idx="336">
                  <c:v>4.1100845033373892E-4</c:v>
                </c:pt>
                <c:pt idx="337">
                  <c:v>2.9044597156917539E-4</c:v>
                </c:pt>
                <c:pt idx="338">
                  <c:v>8.7681802737864288E-5</c:v>
                </c:pt>
                <c:pt idx="339">
                  <c:v>0</c:v>
                </c:pt>
                <c:pt idx="340">
                  <c:v>1.972840561601947E-4</c:v>
                </c:pt>
                <c:pt idx="341">
                  <c:v>4.1648856300485542E-4</c:v>
                </c:pt>
                <c:pt idx="342">
                  <c:v>7.1241464724514732E-4</c:v>
                </c:pt>
                <c:pt idx="343">
                  <c:v>1.1015026468944201E-3</c:v>
                </c:pt>
                <c:pt idx="344">
                  <c:v>6.2473284450728303E-4</c:v>
                </c:pt>
                <c:pt idx="345">
                  <c:v>2.6852552088470942E-4</c:v>
                </c:pt>
                <c:pt idx="346">
                  <c:v>0</c:v>
                </c:pt>
                <c:pt idx="347">
                  <c:v>0</c:v>
                </c:pt>
                <c:pt idx="348">
                  <c:v>7.1241464724514734E-5</c:v>
                </c:pt>
                <c:pt idx="349">
                  <c:v>0</c:v>
                </c:pt>
                <c:pt idx="350">
                  <c:v>6.5761352053398216E-5</c:v>
                </c:pt>
                <c:pt idx="351">
                  <c:v>1.972840561601947E-4</c:v>
                </c:pt>
                <c:pt idx="352">
                  <c:v>1.1508236609344691E-4</c:v>
                </c:pt>
                <c:pt idx="353">
                  <c:v>3.452470982803407E-4</c:v>
                </c:pt>
                <c:pt idx="354">
                  <c:v>2.8058176876116568E-3</c:v>
                </c:pt>
                <c:pt idx="355">
                  <c:v>5.5349137978276831E-4</c:v>
                </c:pt>
                <c:pt idx="356">
                  <c:v>2.1372439417354419E-4</c:v>
                </c:pt>
                <c:pt idx="357">
                  <c:v>1.3371474917524299E-3</c:v>
                </c:pt>
                <c:pt idx="358">
                  <c:v>3.5182323348568051E-3</c:v>
                </c:pt>
                <c:pt idx="359">
                  <c:v>5.2061070375606922E-3</c:v>
                </c:pt>
                <c:pt idx="360">
                  <c:v>3.9237606725194274E-3</c:v>
                </c:pt>
                <c:pt idx="361">
                  <c:v>2.3290478852245199E-3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4.000482249915058E-4</c:v>
                </c:pt>
                <c:pt idx="369">
                  <c:v>5.3705104176941874E-4</c:v>
                </c:pt>
                <c:pt idx="370">
                  <c:v>2.8496585889805888E-4</c:v>
                </c:pt>
                <c:pt idx="371">
                  <c:v>0</c:v>
                </c:pt>
                <c:pt idx="372">
                  <c:v>0</c:v>
                </c:pt>
                <c:pt idx="373">
                  <c:v>7.1241464724514734E-5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1.041221407512138E-4</c:v>
                </c:pt>
                <c:pt idx="381">
                  <c:v>0</c:v>
                </c:pt>
                <c:pt idx="382">
                  <c:v>0</c:v>
                </c:pt>
                <c:pt idx="383">
                  <c:v>1.205624787645634E-4</c:v>
                </c:pt>
                <c:pt idx="384">
                  <c:v>1.8851587588640821E-3</c:v>
                </c:pt>
                <c:pt idx="385">
                  <c:v>5.5458740231699166E-3</c:v>
                </c:pt>
                <c:pt idx="386">
                  <c:v>1.797476956126218E-3</c:v>
                </c:pt>
                <c:pt idx="387">
                  <c:v>4.2196867567597187E-4</c:v>
                </c:pt>
                <c:pt idx="388">
                  <c:v>1.096022534223304E-4</c:v>
                </c:pt>
                <c:pt idx="389">
                  <c:v>0</c:v>
                </c:pt>
                <c:pt idx="390">
                  <c:v>5.4801126711165186E-4</c:v>
                </c:pt>
                <c:pt idx="391">
                  <c:v>3.8908799964927279E-4</c:v>
                </c:pt>
                <c:pt idx="392">
                  <c:v>9.8642028080097324E-5</c:v>
                </c:pt>
                <c:pt idx="393">
                  <c:v>0</c:v>
                </c:pt>
                <c:pt idx="394">
                  <c:v>2.2468461951577731E-4</c:v>
                </c:pt>
                <c:pt idx="395">
                  <c:v>2.1920450684466069E-4</c:v>
                </c:pt>
                <c:pt idx="396">
                  <c:v>3.945681123203893E-4</c:v>
                </c:pt>
                <c:pt idx="397">
                  <c:v>3.0688630958252501E-4</c:v>
                </c:pt>
                <c:pt idx="398">
                  <c:v>3.5620732362257371E-4</c:v>
                </c:pt>
                <c:pt idx="399">
                  <c:v>1.424829294490295E-4</c:v>
                </c:pt>
                <c:pt idx="400">
                  <c:v>0</c:v>
                </c:pt>
                <c:pt idx="401">
                  <c:v>0</c:v>
                </c:pt>
                <c:pt idx="402">
                  <c:v>3.7812777430703968E-4</c:v>
                </c:pt>
                <c:pt idx="403">
                  <c:v>1.47963042120146E-4</c:v>
                </c:pt>
                <c:pt idx="404">
                  <c:v>1.041221407512138E-4</c:v>
                </c:pt>
                <c:pt idx="405">
                  <c:v>7.1241464724514734E-5</c:v>
                </c:pt>
                <c:pt idx="406">
                  <c:v>5.8089194313835088E-4</c:v>
                </c:pt>
                <c:pt idx="407">
                  <c:v>2.0934030403665098E-3</c:v>
                </c:pt>
                <c:pt idx="408">
                  <c:v>4.9649820800315653E-3</c:v>
                </c:pt>
                <c:pt idx="409">
                  <c:v>1.1015026468944201E-3</c:v>
                </c:pt>
                <c:pt idx="410">
                  <c:v>4.7567377985291374E-3</c:v>
                </c:pt>
                <c:pt idx="411">
                  <c:v>4.4279310382621473E-3</c:v>
                </c:pt>
                <c:pt idx="412">
                  <c:v>1.47963042120146E-4</c:v>
                </c:pt>
                <c:pt idx="413">
                  <c:v>0</c:v>
                </c:pt>
                <c:pt idx="414">
                  <c:v>3.0140619691140851E-4</c:v>
                </c:pt>
                <c:pt idx="415">
                  <c:v>3.0688630958252501E-4</c:v>
                </c:pt>
                <c:pt idx="416">
                  <c:v>5.480112671116518E-5</c:v>
                </c:pt>
                <c:pt idx="417">
                  <c:v>6.0281239382281698E-5</c:v>
                </c:pt>
                <c:pt idx="418">
                  <c:v>0</c:v>
                </c:pt>
                <c:pt idx="419">
                  <c:v>5.480112671116518E-5</c:v>
                </c:pt>
                <c:pt idx="420">
                  <c:v>5.480112671116518E-5</c:v>
                </c:pt>
                <c:pt idx="421">
                  <c:v>2.7948574622694238E-4</c:v>
                </c:pt>
                <c:pt idx="422">
                  <c:v>0</c:v>
                </c:pt>
                <c:pt idx="423">
                  <c:v>4.1100845033373892E-4</c:v>
                </c:pt>
                <c:pt idx="424">
                  <c:v>5.2061070375606917E-4</c:v>
                </c:pt>
                <c:pt idx="425">
                  <c:v>1.5892326746237901E-4</c:v>
                </c:pt>
                <c:pt idx="426">
                  <c:v>0</c:v>
                </c:pt>
                <c:pt idx="427">
                  <c:v>7.1241464724514734E-5</c:v>
                </c:pt>
                <c:pt idx="428">
                  <c:v>5.480112671116518E-5</c:v>
                </c:pt>
                <c:pt idx="429">
                  <c:v>1.47963042120146E-4</c:v>
                </c:pt>
                <c:pt idx="430">
                  <c:v>2.0824428150242771E-4</c:v>
                </c:pt>
                <c:pt idx="431">
                  <c:v>1.753636054757286E-4</c:v>
                </c:pt>
                <c:pt idx="432">
                  <c:v>2.7948574622694238E-4</c:v>
                </c:pt>
                <c:pt idx="433">
                  <c:v>4.6580957704490402E-4</c:v>
                </c:pt>
                <c:pt idx="434">
                  <c:v>2.8496585889805888E-4</c:v>
                </c:pt>
                <c:pt idx="435">
                  <c:v>2.7400563355582587E-4</c:v>
                </c:pt>
                <c:pt idx="436">
                  <c:v>0</c:v>
                </c:pt>
                <c:pt idx="437">
                  <c:v>7.6721577395631252E-5</c:v>
                </c:pt>
                <c:pt idx="438">
                  <c:v>0</c:v>
                </c:pt>
                <c:pt idx="439">
                  <c:v>9.8642028080097324E-5</c:v>
                </c:pt>
                <c:pt idx="440">
                  <c:v>9.8642028080097324E-5</c:v>
                </c:pt>
                <c:pt idx="441">
                  <c:v>0</c:v>
                </c:pt>
                <c:pt idx="442">
                  <c:v>0</c:v>
                </c:pt>
                <c:pt idx="443">
                  <c:v>1.802957068797335E-3</c:v>
                </c:pt>
                <c:pt idx="444">
                  <c:v>3.3976698560922409E-4</c:v>
                </c:pt>
                <c:pt idx="445">
                  <c:v>2.3783688992645691E-3</c:v>
                </c:pt>
                <c:pt idx="446">
                  <c:v>4.5484935170267101E-4</c:v>
                </c:pt>
                <c:pt idx="447">
                  <c:v>5.2609081642718573E-4</c:v>
                </c:pt>
                <c:pt idx="448">
                  <c:v>4.2744878834708838E-4</c:v>
                </c:pt>
                <c:pt idx="449">
                  <c:v>1.3152270410679641E-4</c:v>
                </c:pt>
                <c:pt idx="450">
                  <c:v>5.480112671116518E-5</c:v>
                </c:pt>
                <c:pt idx="451">
                  <c:v>0</c:v>
                </c:pt>
                <c:pt idx="452">
                  <c:v>0</c:v>
                </c:pt>
                <c:pt idx="453">
                  <c:v>8.220169006674777E-5</c:v>
                </c:pt>
                <c:pt idx="454">
                  <c:v>0</c:v>
                </c:pt>
                <c:pt idx="455">
                  <c:v>1.6440338013349549E-4</c:v>
                </c:pt>
                <c:pt idx="456">
                  <c:v>1.6440338013349549E-4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4.0552833766262242E-4</c:v>
                </c:pt>
                <c:pt idx="468">
                  <c:v>4.5210929536711273E-3</c:v>
                </c:pt>
                <c:pt idx="469">
                  <c:v>5.2554280516007414E-3</c:v>
                </c:pt>
                <c:pt idx="470">
                  <c:v>2.142724054406559E-3</c:v>
                </c:pt>
                <c:pt idx="471">
                  <c:v>5.91852168480584E-4</c:v>
                </c:pt>
                <c:pt idx="472">
                  <c:v>1.583752561952674E-3</c:v>
                </c:pt>
                <c:pt idx="473">
                  <c:v>2.4331700259757338E-3</c:v>
                </c:pt>
                <c:pt idx="474">
                  <c:v>4.9101809533204002E-3</c:v>
                </c:pt>
                <c:pt idx="475">
                  <c:v>6.2747290084284131E-3</c:v>
                </c:pt>
                <c:pt idx="476">
                  <c:v>3.7209965036881158E-3</c:v>
                </c:pt>
                <c:pt idx="477">
                  <c:v>1.430309407161411E-3</c:v>
                </c:pt>
                <c:pt idx="478">
                  <c:v>6.9597430923179786E-4</c:v>
                </c:pt>
                <c:pt idx="479">
                  <c:v>2.904459715691754E-3</c:v>
                </c:pt>
                <c:pt idx="480">
                  <c:v>8.7133791470752643E-4</c:v>
                </c:pt>
                <c:pt idx="481">
                  <c:v>4.2744878834708854E-3</c:v>
                </c:pt>
                <c:pt idx="482">
                  <c:v>2.931860279047337E-3</c:v>
                </c:pt>
                <c:pt idx="483">
                  <c:v>1.5399116605837419E-3</c:v>
                </c:pt>
                <c:pt idx="484">
                  <c:v>1.8632383081796161E-4</c:v>
                </c:pt>
                <c:pt idx="485">
                  <c:v>0</c:v>
                </c:pt>
                <c:pt idx="486">
                  <c:v>0</c:v>
                </c:pt>
                <c:pt idx="487">
                  <c:v>1.1508236609344691E-4</c:v>
                </c:pt>
                <c:pt idx="488">
                  <c:v>7.1241464724514734E-5</c:v>
                </c:pt>
                <c:pt idx="489">
                  <c:v>2.3016473218689381E-4</c:v>
                </c:pt>
                <c:pt idx="490">
                  <c:v>7.6721577395631252E-5</c:v>
                </c:pt>
                <c:pt idx="491">
                  <c:v>1.1508236609344691E-4</c:v>
                </c:pt>
                <c:pt idx="492">
                  <c:v>0</c:v>
                </c:pt>
                <c:pt idx="493">
                  <c:v>3.1565448985631142E-2</c:v>
                </c:pt>
                <c:pt idx="494">
                  <c:v>1.9470840320476988E-2</c:v>
                </c:pt>
                <c:pt idx="495">
                  <c:v>2.0287377108473351E-2</c:v>
                </c:pt>
                <c:pt idx="496">
                  <c:v>1.4862065564068E-2</c:v>
                </c:pt>
                <c:pt idx="497">
                  <c:v>1.6445818126020671E-2</c:v>
                </c:pt>
                <c:pt idx="498">
                  <c:v>8.2530496827014771E-3</c:v>
                </c:pt>
                <c:pt idx="499">
                  <c:v>1.096022534223304E-4</c:v>
                </c:pt>
                <c:pt idx="500">
                  <c:v>0</c:v>
                </c:pt>
                <c:pt idx="501">
                  <c:v>8.220169006674777E-5</c:v>
                </c:pt>
                <c:pt idx="502">
                  <c:v>7.6721577395631252E-5</c:v>
                </c:pt>
                <c:pt idx="503">
                  <c:v>5.480112671116518E-5</c:v>
                </c:pt>
                <c:pt idx="504">
                  <c:v>2.1372439417354419E-4</c:v>
                </c:pt>
                <c:pt idx="505">
                  <c:v>1.753636054757286E-4</c:v>
                </c:pt>
                <c:pt idx="506">
                  <c:v>5.3157092909830229E-4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1.041221407512138E-4</c:v>
                </c:pt>
                <c:pt idx="514">
                  <c:v>2.8496585889805888E-4</c:v>
                </c:pt>
                <c:pt idx="515">
                  <c:v>7.5625554861407946E-4</c:v>
                </c:pt>
                <c:pt idx="516">
                  <c:v>5.4801126711165186E-4</c:v>
                </c:pt>
                <c:pt idx="517">
                  <c:v>2.3016473218689381E-4</c:v>
                </c:pt>
                <c:pt idx="518">
                  <c:v>8.220169006674777E-5</c:v>
                </c:pt>
                <c:pt idx="519">
                  <c:v>8.7681802737864288E-5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5.480112671116518E-5</c:v>
                </c:pt>
                <c:pt idx="525">
                  <c:v>3.5072721095145721E-4</c:v>
                </c:pt>
                <c:pt idx="526">
                  <c:v>7.4529532327184645E-4</c:v>
                </c:pt>
                <c:pt idx="527">
                  <c:v>1.846797970166267E-3</c:v>
                </c:pt>
                <c:pt idx="528">
                  <c:v>2.466050702002433E-4</c:v>
                </c:pt>
                <c:pt idx="529">
                  <c:v>0</c:v>
                </c:pt>
                <c:pt idx="530">
                  <c:v>0</c:v>
                </c:pt>
                <c:pt idx="531">
                  <c:v>6.5761352053398216E-5</c:v>
                </c:pt>
                <c:pt idx="532">
                  <c:v>1.205624787645634E-4</c:v>
                </c:pt>
                <c:pt idx="533">
                  <c:v>1.5892326746237901E-4</c:v>
                </c:pt>
                <c:pt idx="534">
                  <c:v>2.9044597156917539E-4</c:v>
                </c:pt>
                <c:pt idx="535">
                  <c:v>8.7681802737864288E-5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3.7812777430703968E-4</c:v>
                </c:pt>
                <c:pt idx="540">
                  <c:v>4.2196867567597187E-4</c:v>
                </c:pt>
                <c:pt idx="541">
                  <c:v>6.5761352053398216E-4</c:v>
                </c:pt>
                <c:pt idx="542">
                  <c:v>1.013820844156556E-3</c:v>
                </c:pt>
                <c:pt idx="543">
                  <c:v>1.013820844156556E-3</c:v>
                </c:pt>
                <c:pt idx="544">
                  <c:v>6.5761352053398216E-5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7.6721577395631252E-5</c:v>
                </c:pt>
                <c:pt idx="550">
                  <c:v>7.1241464724514734E-5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4.4936923903155451E-4</c:v>
                </c:pt>
                <c:pt idx="558">
                  <c:v>1.3152270410679641E-4</c:v>
                </c:pt>
                <c:pt idx="559">
                  <c:v>8.220169006674777E-5</c:v>
                </c:pt>
                <c:pt idx="560">
                  <c:v>0</c:v>
                </c:pt>
                <c:pt idx="561">
                  <c:v>1.205624787645634E-4</c:v>
                </c:pt>
                <c:pt idx="562">
                  <c:v>4.8224991505825359E-4</c:v>
                </c:pt>
                <c:pt idx="563">
                  <c:v>7.0145442190291431E-4</c:v>
                </c:pt>
                <c:pt idx="564">
                  <c:v>9.3161915408980804E-4</c:v>
                </c:pt>
                <c:pt idx="565">
                  <c:v>2.3564484485801029E-4</c:v>
                </c:pt>
                <c:pt idx="566">
                  <c:v>6.0281239382281698E-5</c:v>
                </c:pt>
                <c:pt idx="567">
                  <c:v>3.452470982803407E-4</c:v>
                </c:pt>
                <c:pt idx="568">
                  <c:v>1.2001446749745179E-3</c:v>
                </c:pt>
                <c:pt idx="569">
                  <c:v>2.0276416883131121E-4</c:v>
                </c:pt>
                <c:pt idx="570">
                  <c:v>1.972840561601947E-4</c:v>
                </c:pt>
                <c:pt idx="571">
                  <c:v>0</c:v>
                </c:pt>
                <c:pt idx="572">
                  <c:v>0</c:v>
                </c:pt>
                <c:pt idx="573">
                  <c:v>5.6445160512500132E-4</c:v>
                </c:pt>
                <c:pt idx="574">
                  <c:v>2.098883153037627E-3</c:v>
                </c:pt>
                <c:pt idx="575">
                  <c:v>1.4631900831881099E-3</c:v>
                </c:pt>
                <c:pt idx="576">
                  <c:v>8.4941746402306031E-4</c:v>
                </c:pt>
                <c:pt idx="577">
                  <c:v>3.452470982803407E-4</c:v>
                </c:pt>
                <c:pt idx="578">
                  <c:v>0</c:v>
                </c:pt>
                <c:pt idx="579">
                  <c:v>1.534431547912625E-4</c:v>
                </c:pt>
                <c:pt idx="580">
                  <c:v>4.8224991505825359E-4</c:v>
                </c:pt>
                <c:pt idx="581">
                  <c:v>3.0743432084963671E-3</c:v>
                </c:pt>
                <c:pt idx="582">
                  <c:v>1.8139172941395679E-3</c:v>
                </c:pt>
                <c:pt idx="583">
                  <c:v>6.6309363320509872E-4</c:v>
                </c:pt>
                <c:pt idx="584">
                  <c:v>3.1236642225364151E-4</c:v>
                </c:pt>
                <c:pt idx="585">
                  <c:v>9.3161915408980806E-5</c:v>
                </c:pt>
                <c:pt idx="586">
                  <c:v>0</c:v>
                </c:pt>
                <c:pt idx="587">
                  <c:v>9.3161915408980806E-5</c:v>
                </c:pt>
                <c:pt idx="588">
                  <c:v>5.480112671116518E-5</c:v>
                </c:pt>
                <c:pt idx="589">
                  <c:v>0</c:v>
                </c:pt>
                <c:pt idx="590">
                  <c:v>1.972840561601947E-4</c:v>
                </c:pt>
                <c:pt idx="591">
                  <c:v>0</c:v>
                </c:pt>
                <c:pt idx="592">
                  <c:v>0</c:v>
                </c:pt>
                <c:pt idx="593">
                  <c:v>5.480112671116518E-5</c:v>
                </c:pt>
                <c:pt idx="594">
                  <c:v>0</c:v>
                </c:pt>
                <c:pt idx="595">
                  <c:v>0</c:v>
                </c:pt>
                <c:pt idx="596">
                  <c:v>5.8637205580946744E-4</c:v>
                </c:pt>
                <c:pt idx="597">
                  <c:v>4.6580957704490402E-4</c:v>
                </c:pt>
                <c:pt idx="598">
                  <c:v>3.1784653492475813E-4</c:v>
                </c:pt>
                <c:pt idx="599">
                  <c:v>1.424829294490295E-4</c:v>
                </c:pt>
                <c:pt idx="600">
                  <c:v>2.3016473218689381E-4</c:v>
                </c:pt>
                <c:pt idx="601">
                  <c:v>1.47963042120146E-4</c:v>
                </c:pt>
                <c:pt idx="602">
                  <c:v>6.5761352053398216E-5</c:v>
                </c:pt>
                <c:pt idx="603">
                  <c:v>8.7681802737864288E-5</c:v>
                </c:pt>
                <c:pt idx="604">
                  <c:v>6.5761352053398216E-5</c:v>
                </c:pt>
                <c:pt idx="605">
                  <c:v>0</c:v>
                </c:pt>
                <c:pt idx="606">
                  <c:v>0</c:v>
                </c:pt>
                <c:pt idx="607">
                  <c:v>9.8642028080097324E-5</c:v>
                </c:pt>
                <c:pt idx="608">
                  <c:v>1.3919486184635959E-3</c:v>
                </c:pt>
                <c:pt idx="609">
                  <c:v>3.7155163910169999E-3</c:v>
                </c:pt>
                <c:pt idx="610">
                  <c:v>1.155207751071362E-2</c:v>
                </c:pt>
                <c:pt idx="611">
                  <c:v>3.8404629599184559E-2</c:v>
                </c:pt>
                <c:pt idx="612">
                  <c:v>2.347680268306316E-2</c:v>
                </c:pt>
                <c:pt idx="613">
                  <c:v>6.8172601628689487E-3</c:v>
                </c:pt>
                <c:pt idx="614">
                  <c:v>8.0941264152390967E-3</c:v>
                </c:pt>
                <c:pt idx="615">
                  <c:v>7.8858821337366696E-3</c:v>
                </c:pt>
                <c:pt idx="616">
                  <c:v>1.161783886276702E-3</c:v>
                </c:pt>
                <c:pt idx="617">
                  <c:v>3.6716754896480672E-4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7.1241464724514734E-5</c:v>
                </c:pt>
                <c:pt idx="622">
                  <c:v>8.220169006674777E-5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6.0281239382281698E-5</c:v>
                </c:pt>
                <c:pt idx="627">
                  <c:v>2.466050702002433E-4</c:v>
                </c:pt>
                <c:pt idx="628">
                  <c:v>7.1241464724514734E-5</c:v>
                </c:pt>
                <c:pt idx="629">
                  <c:v>6.5761352053398216E-5</c:v>
                </c:pt>
                <c:pt idx="630">
                  <c:v>9.3161915408980806E-5</c:v>
                </c:pt>
                <c:pt idx="631">
                  <c:v>0</c:v>
                </c:pt>
                <c:pt idx="632">
                  <c:v>1.3152270410679641E-4</c:v>
                </c:pt>
                <c:pt idx="633">
                  <c:v>6.5761352053398216E-5</c:v>
                </c:pt>
                <c:pt idx="634">
                  <c:v>1.205624787645634E-4</c:v>
                </c:pt>
                <c:pt idx="635">
                  <c:v>1.205624787645634E-4</c:v>
                </c:pt>
                <c:pt idx="636">
                  <c:v>2.7400563355582587E-4</c:v>
                </c:pt>
                <c:pt idx="637">
                  <c:v>3.8360788697815629E-4</c:v>
                </c:pt>
                <c:pt idx="638">
                  <c:v>0</c:v>
                </c:pt>
                <c:pt idx="639">
                  <c:v>0</c:v>
                </c:pt>
                <c:pt idx="640">
                  <c:v>1.282346365041265E-3</c:v>
                </c:pt>
                <c:pt idx="641">
                  <c:v>1.3645480551080129E-3</c:v>
                </c:pt>
                <c:pt idx="642">
                  <c:v>7.6721577395631258E-4</c:v>
                </c:pt>
                <c:pt idx="643">
                  <c:v>3.0688630958252501E-4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1.260425914356799E-4</c:v>
                </c:pt>
                <c:pt idx="648">
                  <c:v>2.95926084240292E-4</c:v>
                </c:pt>
                <c:pt idx="649">
                  <c:v>0</c:v>
                </c:pt>
                <c:pt idx="650">
                  <c:v>6.2473284450728303E-4</c:v>
                </c:pt>
                <c:pt idx="651">
                  <c:v>5.480112671116518E-5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6.0281239382281698E-5</c:v>
                </c:pt>
                <c:pt idx="658">
                  <c:v>1.096022534223304E-4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3.6168743629369022E-4</c:v>
                </c:pt>
                <c:pt idx="666">
                  <c:v>3.8908799964927279E-4</c:v>
                </c:pt>
                <c:pt idx="667">
                  <c:v>1.1946645623034009E-3</c:v>
                </c:pt>
                <c:pt idx="668">
                  <c:v>2.5646927300825299E-3</c:v>
                </c:pt>
                <c:pt idx="669">
                  <c:v>1.6604741393483049E-3</c:v>
                </c:pt>
                <c:pt idx="670">
                  <c:v>3.1236642225364151E-4</c:v>
                </c:pt>
                <c:pt idx="671">
                  <c:v>2.5756529554247642E-4</c:v>
                </c:pt>
                <c:pt idx="672">
                  <c:v>1.161783886276702E-3</c:v>
                </c:pt>
                <c:pt idx="673">
                  <c:v>1.106982759565537E-3</c:v>
                </c:pt>
                <c:pt idx="674">
                  <c:v>4.2744878834708838E-4</c:v>
                </c:pt>
                <c:pt idx="675">
                  <c:v>0</c:v>
                </c:pt>
                <c:pt idx="676">
                  <c:v>1.534431547912625E-4</c:v>
                </c:pt>
                <c:pt idx="677">
                  <c:v>1.4138690691480619E-3</c:v>
                </c:pt>
                <c:pt idx="678">
                  <c:v>1.233025351001217E-3</c:v>
                </c:pt>
                <c:pt idx="679">
                  <c:v>1.9180394348907809E-4</c:v>
                </c:pt>
                <c:pt idx="680">
                  <c:v>7.1241464724514734E-5</c:v>
                </c:pt>
                <c:pt idx="681">
                  <c:v>0</c:v>
                </c:pt>
                <c:pt idx="682">
                  <c:v>0</c:v>
                </c:pt>
                <c:pt idx="683">
                  <c:v>2.0276416883131121E-4</c:v>
                </c:pt>
                <c:pt idx="684">
                  <c:v>1.753636054757286E-4</c:v>
                </c:pt>
                <c:pt idx="685">
                  <c:v>7.1241464724514732E-4</c:v>
                </c:pt>
                <c:pt idx="686">
                  <c:v>1.8687184208507331E-3</c:v>
                </c:pt>
                <c:pt idx="687">
                  <c:v>1.7919968434551019E-3</c:v>
                </c:pt>
                <c:pt idx="688">
                  <c:v>1.578272449281557E-3</c:v>
                </c:pt>
                <c:pt idx="689">
                  <c:v>1.2220651256589839E-3</c:v>
                </c:pt>
                <c:pt idx="690">
                  <c:v>4.3292890101820488E-4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6.7953397121844829E-4</c:v>
                </c:pt>
                <c:pt idx="696">
                  <c:v>7.2885498525849688E-4</c:v>
                </c:pt>
                <c:pt idx="697">
                  <c:v>4.43889126360438E-4</c:v>
                </c:pt>
                <c:pt idx="698">
                  <c:v>2.95926084240292E-4</c:v>
                </c:pt>
                <c:pt idx="699">
                  <c:v>1.3700281677791299E-4</c:v>
                </c:pt>
                <c:pt idx="700">
                  <c:v>3.1784653492475813E-4</c:v>
                </c:pt>
                <c:pt idx="701">
                  <c:v>1.9399598855752479E-3</c:v>
                </c:pt>
                <c:pt idx="702">
                  <c:v>1.753636054757286E-3</c:v>
                </c:pt>
                <c:pt idx="703">
                  <c:v>8.0502855138701659E-3</c:v>
                </c:pt>
                <c:pt idx="704">
                  <c:v>2.21944563180219E-3</c:v>
                </c:pt>
                <c:pt idx="705">
                  <c:v>4.5484935170267101E-4</c:v>
                </c:pt>
                <c:pt idx="7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D-4474-AB92-342C90C6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25136"/>
        <c:axId val="775825792"/>
      </c:scatterChart>
      <c:valAx>
        <c:axId val="7758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25792"/>
        <c:crosses val="autoZero"/>
        <c:crossBetween val="midCat"/>
      </c:valAx>
      <c:valAx>
        <c:axId val="7758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885501014500845E-2"/>
          <c:y val="1.1471427913616061E-2"/>
          <c:w val="0.83973483367770518"/>
          <c:h val="0.92857504654023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DESCRIP_E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Sheet4!$D$2:$D$136</c:f>
              <c:numCache>
                <c:formatCode>General</c:formatCode>
                <c:ptCount val="135"/>
                <c:pt idx="0">
                  <c:v>154474</c:v>
                </c:pt>
                <c:pt idx="1">
                  <c:v>150842</c:v>
                </c:pt>
                <c:pt idx="2">
                  <c:v>142771</c:v>
                </c:pt>
                <c:pt idx="3">
                  <c:v>140571</c:v>
                </c:pt>
                <c:pt idx="4">
                  <c:v>139443</c:v>
                </c:pt>
                <c:pt idx="5">
                  <c:v>135509</c:v>
                </c:pt>
                <c:pt idx="6">
                  <c:v>135091</c:v>
                </c:pt>
                <c:pt idx="7">
                  <c:v>134116</c:v>
                </c:pt>
                <c:pt idx="8">
                  <c:v>129869</c:v>
                </c:pt>
                <c:pt idx="9">
                  <c:v>129863</c:v>
                </c:pt>
                <c:pt idx="10">
                  <c:v>126390</c:v>
                </c:pt>
                <c:pt idx="11">
                  <c:v>124924</c:v>
                </c:pt>
                <c:pt idx="12">
                  <c:v>123924</c:v>
                </c:pt>
                <c:pt idx="13">
                  <c:v>122457</c:v>
                </c:pt>
                <c:pt idx="14">
                  <c:v>121804</c:v>
                </c:pt>
                <c:pt idx="15">
                  <c:v>121804</c:v>
                </c:pt>
                <c:pt idx="16">
                  <c:v>121451</c:v>
                </c:pt>
                <c:pt idx="17">
                  <c:v>121098</c:v>
                </c:pt>
                <c:pt idx="18">
                  <c:v>118741</c:v>
                </c:pt>
                <c:pt idx="19">
                  <c:v>118351</c:v>
                </c:pt>
                <c:pt idx="20">
                  <c:v>116116</c:v>
                </c:pt>
                <c:pt idx="21">
                  <c:v>114592</c:v>
                </c:pt>
                <c:pt idx="22">
                  <c:v>114592</c:v>
                </c:pt>
                <c:pt idx="23">
                  <c:v>113222</c:v>
                </c:pt>
                <c:pt idx="24">
                  <c:v>111899</c:v>
                </c:pt>
                <c:pt idx="25">
                  <c:v>111435</c:v>
                </c:pt>
                <c:pt idx="26">
                  <c:v>111435</c:v>
                </c:pt>
                <c:pt idx="27">
                  <c:v>110182</c:v>
                </c:pt>
                <c:pt idx="28">
                  <c:v>110038</c:v>
                </c:pt>
                <c:pt idx="29">
                  <c:v>108390</c:v>
                </c:pt>
                <c:pt idx="30">
                  <c:v>108127</c:v>
                </c:pt>
                <c:pt idx="31">
                  <c:v>107561</c:v>
                </c:pt>
                <c:pt idx="32">
                  <c:v>104988</c:v>
                </c:pt>
                <c:pt idx="33">
                  <c:v>104200</c:v>
                </c:pt>
                <c:pt idx="34">
                  <c:v>102712</c:v>
                </c:pt>
                <c:pt idx="35">
                  <c:v>102712</c:v>
                </c:pt>
                <c:pt idx="36">
                  <c:v>101999</c:v>
                </c:pt>
                <c:pt idx="37">
                  <c:v>101843</c:v>
                </c:pt>
                <c:pt idx="38">
                  <c:v>99666</c:v>
                </c:pt>
                <c:pt idx="39">
                  <c:v>99495</c:v>
                </c:pt>
                <c:pt idx="40">
                  <c:v>99277</c:v>
                </c:pt>
                <c:pt idx="41">
                  <c:v>98914</c:v>
                </c:pt>
                <c:pt idx="42">
                  <c:v>97774</c:v>
                </c:pt>
                <c:pt idx="43">
                  <c:v>94499</c:v>
                </c:pt>
                <c:pt idx="44">
                  <c:v>93677</c:v>
                </c:pt>
                <c:pt idx="45">
                  <c:v>93387</c:v>
                </c:pt>
                <c:pt idx="46">
                  <c:v>92412</c:v>
                </c:pt>
                <c:pt idx="47">
                  <c:v>92412</c:v>
                </c:pt>
                <c:pt idx="48">
                  <c:v>92412</c:v>
                </c:pt>
                <c:pt idx="49">
                  <c:v>92412</c:v>
                </c:pt>
                <c:pt idx="50">
                  <c:v>91953</c:v>
                </c:pt>
                <c:pt idx="51">
                  <c:v>91732</c:v>
                </c:pt>
                <c:pt idx="52">
                  <c:v>90012</c:v>
                </c:pt>
                <c:pt idx="53">
                  <c:v>89295</c:v>
                </c:pt>
                <c:pt idx="54">
                  <c:v>89068</c:v>
                </c:pt>
                <c:pt idx="55">
                  <c:v>86246</c:v>
                </c:pt>
                <c:pt idx="56">
                  <c:v>85778</c:v>
                </c:pt>
                <c:pt idx="57">
                  <c:v>85004</c:v>
                </c:pt>
                <c:pt idx="58">
                  <c:v>83701</c:v>
                </c:pt>
                <c:pt idx="59">
                  <c:v>83062</c:v>
                </c:pt>
                <c:pt idx="60">
                  <c:v>82795</c:v>
                </c:pt>
                <c:pt idx="61">
                  <c:v>81331</c:v>
                </c:pt>
                <c:pt idx="62">
                  <c:v>80867</c:v>
                </c:pt>
                <c:pt idx="63">
                  <c:v>80859</c:v>
                </c:pt>
                <c:pt idx="64">
                  <c:v>79913</c:v>
                </c:pt>
                <c:pt idx="65">
                  <c:v>79589</c:v>
                </c:pt>
                <c:pt idx="66">
                  <c:v>79519</c:v>
                </c:pt>
                <c:pt idx="67">
                  <c:v>78346</c:v>
                </c:pt>
                <c:pt idx="68">
                  <c:v>78216</c:v>
                </c:pt>
                <c:pt idx="69">
                  <c:v>77696</c:v>
                </c:pt>
                <c:pt idx="70">
                  <c:v>77368</c:v>
                </c:pt>
                <c:pt idx="71">
                  <c:v>77368</c:v>
                </c:pt>
                <c:pt idx="72">
                  <c:v>77368</c:v>
                </c:pt>
                <c:pt idx="73">
                  <c:v>77302</c:v>
                </c:pt>
                <c:pt idx="74">
                  <c:v>76634</c:v>
                </c:pt>
                <c:pt idx="75">
                  <c:v>76155</c:v>
                </c:pt>
                <c:pt idx="76">
                  <c:v>75733</c:v>
                </c:pt>
                <c:pt idx="77">
                  <c:v>72095</c:v>
                </c:pt>
                <c:pt idx="78">
                  <c:v>71393</c:v>
                </c:pt>
                <c:pt idx="79">
                  <c:v>71275</c:v>
                </c:pt>
                <c:pt idx="80">
                  <c:v>71024</c:v>
                </c:pt>
                <c:pt idx="81">
                  <c:v>70651</c:v>
                </c:pt>
                <c:pt idx="82">
                  <c:v>70622</c:v>
                </c:pt>
                <c:pt idx="83">
                  <c:v>70622</c:v>
                </c:pt>
                <c:pt idx="84">
                  <c:v>69509</c:v>
                </c:pt>
                <c:pt idx="85">
                  <c:v>68774</c:v>
                </c:pt>
                <c:pt idx="86">
                  <c:v>68194</c:v>
                </c:pt>
                <c:pt idx="87">
                  <c:v>67695</c:v>
                </c:pt>
                <c:pt idx="88">
                  <c:v>67626</c:v>
                </c:pt>
                <c:pt idx="89">
                  <c:v>67035</c:v>
                </c:pt>
                <c:pt idx="90">
                  <c:v>66461</c:v>
                </c:pt>
                <c:pt idx="91">
                  <c:v>65887</c:v>
                </c:pt>
                <c:pt idx="92">
                  <c:v>65887</c:v>
                </c:pt>
                <c:pt idx="93">
                  <c:v>65887</c:v>
                </c:pt>
                <c:pt idx="94">
                  <c:v>64700</c:v>
                </c:pt>
                <c:pt idx="95">
                  <c:v>64642</c:v>
                </c:pt>
                <c:pt idx="96">
                  <c:v>64637</c:v>
                </c:pt>
                <c:pt idx="97">
                  <c:v>64597</c:v>
                </c:pt>
                <c:pt idx="98">
                  <c:v>63636</c:v>
                </c:pt>
                <c:pt idx="99">
                  <c:v>61717</c:v>
                </c:pt>
                <c:pt idx="100">
                  <c:v>61379</c:v>
                </c:pt>
                <c:pt idx="101">
                  <c:v>61379</c:v>
                </c:pt>
                <c:pt idx="102">
                  <c:v>61379</c:v>
                </c:pt>
                <c:pt idx="103">
                  <c:v>60528</c:v>
                </c:pt>
                <c:pt idx="104">
                  <c:v>60130</c:v>
                </c:pt>
                <c:pt idx="105">
                  <c:v>59754</c:v>
                </c:pt>
                <c:pt idx="106">
                  <c:v>59214</c:v>
                </c:pt>
                <c:pt idx="107">
                  <c:v>58429</c:v>
                </c:pt>
                <c:pt idx="108">
                  <c:v>57533</c:v>
                </c:pt>
                <c:pt idx="109">
                  <c:v>54857</c:v>
                </c:pt>
                <c:pt idx="110">
                  <c:v>54505</c:v>
                </c:pt>
                <c:pt idx="111">
                  <c:v>53978</c:v>
                </c:pt>
                <c:pt idx="112">
                  <c:v>53636</c:v>
                </c:pt>
                <c:pt idx="113">
                  <c:v>51893</c:v>
                </c:pt>
                <c:pt idx="114">
                  <c:v>51482</c:v>
                </c:pt>
                <c:pt idx="115">
                  <c:v>50090</c:v>
                </c:pt>
                <c:pt idx="116">
                  <c:v>49822</c:v>
                </c:pt>
                <c:pt idx="117">
                  <c:v>49478</c:v>
                </c:pt>
                <c:pt idx="118">
                  <c:v>49071</c:v>
                </c:pt>
                <c:pt idx="119">
                  <c:v>48767</c:v>
                </c:pt>
                <c:pt idx="120">
                  <c:v>46342</c:v>
                </c:pt>
                <c:pt idx="121">
                  <c:v>46342</c:v>
                </c:pt>
                <c:pt idx="122">
                  <c:v>46079</c:v>
                </c:pt>
                <c:pt idx="123">
                  <c:v>44863</c:v>
                </c:pt>
                <c:pt idx="124">
                  <c:v>44164</c:v>
                </c:pt>
                <c:pt idx="125">
                  <c:v>43966</c:v>
                </c:pt>
                <c:pt idx="126">
                  <c:v>43761</c:v>
                </c:pt>
                <c:pt idx="127">
                  <c:v>43690</c:v>
                </c:pt>
                <c:pt idx="128">
                  <c:v>43215</c:v>
                </c:pt>
                <c:pt idx="129">
                  <c:v>42394</c:v>
                </c:pt>
                <c:pt idx="130">
                  <c:v>41162</c:v>
                </c:pt>
                <c:pt idx="131">
                  <c:v>41078</c:v>
                </c:pt>
                <c:pt idx="132">
                  <c:v>40681</c:v>
                </c:pt>
                <c:pt idx="133">
                  <c:v>39762</c:v>
                </c:pt>
                <c:pt idx="134">
                  <c:v>36771</c:v>
                </c:pt>
              </c:numCache>
            </c:numRef>
          </c:xVal>
          <c:yVal>
            <c:numRef>
              <c:f>Sheet4!$F$2:$F$136</c:f>
              <c:numCache>
                <c:formatCode>General</c:formatCode>
                <c:ptCount val="135"/>
                <c:pt idx="0">
                  <c:v>9.8094016812985685E-4</c:v>
                </c:pt>
                <c:pt idx="1">
                  <c:v>2.1043632657087429E-3</c:v>
                </c:pt>
                <c:pt idx="2">
                  <c:v>9.5353960477427416E-4</c:v>
                </c:pt>
                <c:pt idx="3">
                  <c:v>1.402908843805829E-3</c:v>
                </c:pt>
                <c:pt idx="4">
                  <c:v>3.8086783064259799E-3</c:v>
                </c:pt>
                <c:pt idx="5">
                  <c:v>8.2749701333859429E-4</c:v>
                </c:pt>
                <c:pt idx="6">
                  <c:v>2.4112495752912679E-4</c:v>
                </c:pt>
                <c:pt idx="7">
                  <c:v>3.4086300814344739E-3</c:v>
                </c:pt>
                <c:pt idx="8">
                  <c:v>1.4664781507907799E-2</c:v>
                </c:pt>
                <c:pt idx="9">
                  <c:v>1.3700281677791299E-3</c:v>
                </c:pt>
                <c:pt idx="10">
                  <c:v>8.2804502460570584E-3</c:v>
                </c:pt>
                <c:pt idx="11">
                  <c:v>2.9263801663762211E-3</c:v>
                </c:pt>
                <c:pt idx="12">
                  <c:v>5.2609081642718573E-4</c:v>
                </c:pt>
                <c:pt idx="13">
                  <c:v>2.3564484485801029E-4</c:v>
                </c:pt>
                <c:pt idx="14">
                  <c:v>4.9869025307160315E-4</c:v>
                </c:pt>
                <c:pt idx="15">
                  <c:v>1.096022534223304E-4</c:v>
                </c:pt>
                <c:pt idx="16">
                  <c:v>5.7486381920012278E-3</c:v>
                </c:pt>
                <c:pt idx="17">
                  <c:v>0</c:v>
                </c:pt>
                <c:pt idx="18">
                  <c:v>7.1460669231359396E-3</c:v>
                </c:pt>
                <c:pt idx="19">
                  <c:v>5.743158079330111E-3</c:v>
                </c:pt>
                <c:pt idx="20">
                  <c:v>1.8270695645502471E-2</c:v>
                </c:pt>
                <c:pt idx="21">
                  <c:v>7.0857856837536577E-3</c:v>
                </c:pt>
                <c:pt idx="22">
                  <c:v>8.2530496827014771E-3</c:v>
                </c:pt>
                <c:pt idx="23">
                  <c:v>7.1460669231359396E-3</c:v>
                </c:pt>
                <c:pt idx="24">
                  <c:v>2.8496585889805888E-3</c:v>
                </c:pt>
                <c:pt idx="25">
                  <c:v>3.7209965036881158E-3</c:v>
                </c:pt>
                <c:pt idx="26">
                  <c:v>1.430309407161411E-3</c:v>
                </c:pt>
                <c:pt idx="27">
                  <c:v>2.2287618233430881E-2</c:v>
                </c:pt>
                <c:pt idx="28">
                  <c:v>3.1236642225364151E-4</c:v>
                </c:pt>
                <c:pt idx="29">
                  <c:v>7.3981521060073E-4</c:v>
                </c:pt>
                <c:pt idx="30">
                  <c:v>2.2084854064599569E-3</c:v>
                </c:pt>
                <c:pt idx="31">
                  <c:v>0</c:v>
                </c:pt>
                <c:pt idx="32">
                  <c:v>7.2337487258738037E-3</c:v>
                </c:pt>
                <c:pt idx="33">
                  <c:v>4.5484935170267101E-4</c:v>
                </c:pt>
                <c:pt idx="34">
                  <c:v>3.9237606725194274E-3</c:v>
                </c:pt>
                <c:pt idx="35">
                  <c:v>2.3290478852245199E-3</c:v>
                </c:pt>
                <c:pt idx="36">
                  <c:v>1.569504269007771E-2</c:v>
                </c:pt>
                <c:pt idx="37">
                  <c:v>3.6661953769769511E-3</c:v>
                </c:pt>
                <c:pt idx="38">
                  <c:v>0</c:v>
                </c:pt>
                <c:pt idx="39">
                  <c:v>0</c:v>
                </c:pt>
                <c:pt idx="40">
                  <c:v>6.2747290084284131E-3</c:v>
                </c:pt>
                <c:pt idx="41">
                  <c:v>1.6604741393483049E-3</c:v>
                </c:pt>
                <c:pt idx="42">
                  <c:v>7.4310327820339989E-3</c:v>
                </c:pt>
                <c:pt idx="43">
                  <c:v>6.9597430923179786E-4</c:v>
                </c:pt>
                <c:pt idx="44">
                  <c:v>4.411490700248797E-3</c:v>
                </c:pt>
                <c:pt idx="45">
                  <c:v>5.3102291783119057E-3</c:v>
                </c:pt>
                <c:pt idx="46">
                  <c:v>2.0161334517037669E-2</c:v>
                </c:pt>
                <c:pt idx="47">
                  <c:v>9.5353960477427419E-3</c:v>
                </c:pt>
                <c:pt idx="48">
                  <c:v>1.6445818126020671E-2</c:v>
                </c:pt>
                <c:pt idx="49">
                  <c:v>5.2061070375606922E-3</c:v>
                </c:pt>
                <c:pt idx="50">
                  <c:v>2.4364580935784041E-2</c:v>
                </c:pt>
                <c:pt idx="51">
                  <c:v>2.21944563180219E-3</c:v>
                </c:pt>
                <c:pt idx="52">
                  <c:v>2.5646927300825299E-3</c:v>
                </c:pt>
                <c:pt idx="53">
                  <c:v>4.9101809533204002E-3</c:v>
                </c:pt>
                <c:pt idx="54">
                  <c:v>1.0461535089161429E-2</c:v>
                </c:pt>
                <c:pt idx="55">
                  <c:v>0</c:v>
                </c:pt>
                <c:pt idx="56">
                  <c:v>1.068073959600609E-2</c:v>
                </c:pt>
                <c:pt idx="57">
                  <c:v>2.5372921667269478E-3</c:v>
                </c:pt>
                <c:pt idx="58">
                  <c:v>1.1508236609344691E-4</c:v>
                </c:pt>
                <c:pt idx="59">
                  <c:v>4.9485417420182158E-3</c:v>
                </c:pt>
                <c:pt idx="60">
                  <c:v>1.1015026468944201E-3</c:v>
                </c:pt>
                <c:pt idx="61">
                  <c:v>5.0691042207827797E-3</c:v>
                </c:pt>
                <c:pt idx="62">
                  <c:v>2.367408673922336E-3</c:v>
                </c:pt>
                <c:pt idx="63">
                  <c:v>0</c:v>
                </c:pt>
                <c:pt idx="64">
                  <c:v>1.1946645623034009E-3</c:v>
                </c:pt>
                <c:pt idx="65">
                  <c:v>8.0502855138701659E-3</c:v>
                </c:pt>
                <c:pt idx="66">
                  <c:v>2.4331700259757338E-3</c:v>
                </c:pt>
                <c:pt idx="67">
                  <c:v>1.698834928046121E-4</c:v>
                </c:pt>
                <c:pt idx="68">
                  <c:v>8.3133309220837573E-3</c:v>
                </c:pt>
                <c:pt idx="69">
                  <c:v>6.2254079943883647E-3</c:v>
                </c:pt>
                <c:pt idx="70">
                  <c:v>2.1131314459825291E-2</c:v>
                </c:pt>
                <c:pt idx="71">
                  <c:v>1.4862065564068E-2</c:v>
                </c:pt>
                <c:pt idx="72">
                  <c:v>3.5182323348568051E-3</c:v>
                </c:pt>
                <c:pt idx="73">
                  <c:v>1.1946645623034009E-3</c:v>
                </c:pt>
                <c:pt idx="74">
                  <c:v>0</c:v>
                </c:pt>
                <c:pt idx="75">
                  <c:v>7.6721577395631252E-5</c:v>
                </c:pt>
                <c:pt idx="76">
                  <c:v>2.8277381382961239E-3</c:v>
                </c:pt>
                <c:pt idx="77">
                  <c:v>2.3016473218689381E-4</c:v>
                </c:pt>
                <c:pt idx="78">
                  <c:v>3.8908799964927279E-4</c:v>
                </c:pt>
                <c:pt idx="79">
                  <c:v>6.8885016275934633E-3</c:v>
                </c:pt>
                <c:pt idx="80">
                  <c:v>1.753636054757286E-3</c:v>
                </c:pt>
                <c:pt idx="81">
                  <c:v>1.583752561952674E-3</c:v>
                </c:pt>
                <c:pt idx="82">
                  <c:v>2.540032223062506E-2</c:v>
                </c:pt>
                <c:pt idx="83">
                  <c:v>2.0287377108473351E-2</c:v>
                </c:pt>
                <c:pt idx="84">
                  <c:v>2.3016473218689381E-4</c:v>
                </c:pt>
                <c:pt idx="85">
                  <c:v>1.0521816328543719E-3</c:v>
                </c:pt>
                <c:pt idx="86">
                  <c:v>1.260425914356799E-4</c:v>
                </c:pt>
                <c:pt idx="87">
                  <c:v>0</c:v>
                </c:pt>
                <c:pt idx="88">
                  <c:v>0</c:v>
                </c:pt>
                <c:pt idx="89">
                  <c:v>1.5673122239393241E-3</c:v>
                </c:pt>
                <c:pt idx="90">
                  <c:v>8.220169006674777E-5</c:v>
                </c:pt>
                <c:pt idx="91">
                  <c:v>3.6853757713258592E-2</c:v>
                </c:pt>
                <c:pt idx="92">
                  <c:v>1.9470840320476988E-2</c:v>
                </c:pt>
                <c:pt idx="93">
                  <c:v>1.3371474917524299E-3</c:v>
                </c:pt>
                <c:pt idx="94">
                  <c:v>3.6168743629369022E-4</c:v>
                </c:pt>
                <c:pt idx="95">
                  <c:v>0</c:v>
                </c:pt>
                <c:pt idx="96">
                  <c:v>7.1241464724514734E-5</c:v>
                </c:pt>
                <c:pt idx="97">
                  <c:v>9.3161915408980804E-4</c:v>
                </c:pt>
                <c:pt idx="98">
                  <c:v>5.1622661361917597E-3</c:v>
                </c:pt>
                <c:pt idx="99">
                  <c:v>0</c:v>
                </c:pt>
                <c:pt idx="100">
                  <c:v>2.4885191639540109E-2</c:v>
                </c:pt>
                <c:pt idx="101">
                  <c:v>3.1565448985631142E-2</c:v>
                </c:pt>
                <c:pt idx="102">
                  <c:v>2.1372439417354419E-4</c:v>
                </c:pt>
                <c:pt idx="103">
                  <c:v>1.1508236609344691E-4</c:v>
                </c:pt>
                <c:pt idx="104">
                  <c:v>2.2884950514582579E-2</c:v>
                </c:pt>
                <c:pt idx="105">
                  <c:v>9.8094016812985685E-4</c:v>
                </c:pt>
                <c:pt idx="106">
                  <c:v>1.9399598855752479E-3</c:v>
                </c:pt>
                <c:pt idx="107">
                  <c:v>6.2528085577439468E-3</c:v>
                </c:pt>
                <c:pt idx="108">
                  <c:v>0</c:v>
                </c:pt>
                <c:pt idx="109">
                  <c:v>3.6733195234494032E-2</c:v>
                </c:pt>
                <c:pt idx="110">
                  <c:v>0</c:v>
                </c:pt>
                <c:pt idx="111">
                  <c:v>9.8313221319830339E-3</c:v>
                </c:pt>
                <c:pt idx="112">
                  <c:v>0</c:v>
                </c:pt>
                <c:pt idx="113">
                  <c:v>1.1015026468944201E-3</c:v>
                </c:pt>
                <c:pt idx="114">
                  <c:v>0</c:v>
                </c:pt>
                <c:pt idx="115">
                  <c:v>6.362410811166278E-3</c:v>
                </c:pt>
                <c:pt idx="116">
                  <c:v>5.480112671116518E-5</c:v>
                </c:pt>
                <c:pt idx="117">
                  <c:v>6.1486864169927333E-3</c:v>
                </c:pt>
                <c:pt idx="118">
                  <c:v>3.1784653492475813E-4</c:v>
                </c:pt>
                <c:pt idx="119">
                  <c:v>0</c:v>
                </c:pt>
                <c:pt idx="120">
                  <c:v>2.95926084240292E-4</c:v>
                </c:pt>
                <c:pt idx="121">
                  <c:v>1.260425914356799E-4</c:v>
                </c:pt>
                <c:pt idx="122">
                  <c:v>1.874198533521849E-3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3.0688630958252501E-4</c:v>
                </c:pt>
                <c:pt idx="129">
                  <c:v>3.2880676026699108E-4</c:v>
                </c:pt>
                <c:pt idx="130">
                  <c:v>3.2880676026699108E-4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5.480112671116518E-5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A5E-8FC6-B020C39C0F73}"/>
            </c:ext>
          </c:extLst>
        </c:ser>
        <c:ser>
          <c:idx val="1"/>
          <c:order val="1"/>
          <c:tx>
            <c:strRef>
              <c:f>Sheet4!$L$1</c:f>
              <c:strCache>
                <c:ptCount val="1"/>
                <c:pt idx="0">
                  <c:v>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Sheet4!$K$2:$K$12</c:f>
              <c:numCache>
                <c:formatCode>General</c:formatCode>
                <c:ptCount val="11"/>
                <c:pt idx="0">
                  <c:v>61379</c:v>
                </c:pt>
                <c:pt idx="1">
                  <c:v>65887</c:v>
                </c:pt>
                <c:pt idx="2">
                  <c:v>70622</c:v>
                </c:pt>
                <c:pt idx="3">
                  <c:v>77368</c:v>
                </c:pt>
                <c:pt idx="4">
                  <c:v>92412</c:v>
                </c:pt>
                <c:pt idx="5">
                  <c:v>92412</c:v>
                </c:pt>
                <c:pt idx="6">
                  <c:v>114592</c:v>
                </c:pt>
                <c:pt idx="7">
                  <c:v>121804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Sheet4!$L$3:$L$12</c:f>
              <c:numCache>
                <c:formatCode>General</c:formatCode>
                <c:ptCount val="10"/>
                <c:pt idx="0">
                  <c:v>3.6853757713258592E-2</c:v>
                </c:pt>
                <c:pt idx="1">
                  <c:v>2.540032223062506E-2</c:v>
                </c:pt>
                <c:pt idx="2">
                  <c:v>2.1131314459825291E-2</c:v>
                </c:pt>
                <c:pt idx="3">
                  <c:v>2.0161334517037669E-2</c:v>
                </c:pt>
                <c:pt idx="4">
                  <c:v>9.5353960477427419E-3</c:v>
                </c:pt>
                <c:pt idx="5">
                  <c:v>7.0857856837536577E-3</c:v>
                </c:pt>
                <c:pt idx="6">
                  <c:v>4.9869025307160315E-4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5E-4A5E-8FC6-B020C39C0F73}"/>
            </c:ext>
          </c:extLst>
        </c:ser>
        <c:ser>
          <c:idx val="2"/>
          <c:order val="2"/>
          <c:tx>
            <c:strRef>
              <c:f>Sheet4!$N$1</c:f>
              <c:strCache>
                <c:ptCount val="1"/>
                <c:pt idx="0">
                  <c:v>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Sheet4!$M$2:$M$12</c:f>
              <c:numCache>
                <c:formatCode>General</c:formatCode>
                <c:ptCount val="11"/>
                <c:pt idx="0">
                  <c:v>61379</c:v>
                </c:pt>
                <c:pt idx="1">
                  <c:v>65887</c:v>
                </c:pt>
                <c:pt idx="2">
                  <c:v>70622</c:v>
                </c:pt>
                <c:pt idx="3">
                  <c:v>77368</c:v>
                </c:pt>
                <c:pt idx="4">
                  <c:v>92412</c:v>
                </c:pt>
                <c:pt idx="5">
                  <c:v>114592</c:v>
                </c:pt>
                <c:pt idx="6">
                  <c:v>121804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Sheet4!$N$2:$N$12</c:f>
              <c:numCache>
                <c:formatCode>General</c:formatCode>
                <c:ptCount val="11"/>
                <c:pt idx="0">
                  <c:v>3.1565448985631142E-2</c:v>
                </c:pt>
                <c:pt idx="1">
                  <c:v>1.9470840320476988E-2</c:v>
                </c:pt>
                <c:pt idx="2">
                  <c:v>2.0287377108473351E-2</c:v>
                </c:pt>
                <c:pt idx="3">
                  <c:v>1.4862065564068E-2</c:v>
                </c:pt>
                <c:pt idx="4">
                  <c:v>1.6445818126020671E-2</c:v>
                </c:pt>
                <c:pt idx="5">
                  <c:v>8.2530496827014771E-3</c:v>
                </c:pt>
                <c:pt idx="6">
                  <c:v>1.096022534223304E-4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5E-4A5E-8FC6-B020C39C0F73}"/>
            </c:ext>
          </c:extLst>
        </c:ser>
        <c:ser>
          <c:idx val="3"/>
          <c:order val="3"/>
          <c:tx>
            <c:strRef>
              <c:f>Sheet4!$P$1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Sheet4!$O$2:$O$12</c:f>
              <c:numCache>
                <c:formatCode>General</c:formatCode>
                <c:ptCount val="11"/>
                <c:pt idx="0">
                  <c:v>64597</c:v>
                </c:pt>
                <c:pt idx="1">
                  <c:v>71275</c:v>
                </c:pt>
                <c:pt idx="2">
                  <c:v>77696</c:v>
                </c:pt>
                <c:pt idx="3">
                  <c:v>85778</c:v>
                </c:pt>
                <c:pt idx="4">
                  <c:v>101999</c:v>
                </c:pt>
                <c:pt idx="5">
                  <c:v>116116</c:v>
                </c:pt>
                <c:pt idx="6">
                  <c:v>129869</c:v>
                </c:pt>
                <c:pt idx="7">
                  <c:v>140571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Sheet4!$P$2:$P$12</c:f>
              <c:numCache>
                <c:formatCode>General</c:formatCode>
                <c:ptCount val="11"/>
                <c:pt idx="0">
                  <c:v>9.3161915408980804E-4</c:v>
                </c:pt>
                <c:pt idx="1">
                  <c:v>6.8885016275934633E-3</c:v>
                </c:pt>
                <c:pt idx="2">
                  <c:v>6.2254079943883647E-3</c:v>
                </c:pt>
                <c:pt idx="3">
                  <c:v>1.068073959600609E-2</c:v>
                </c:pt>
                <c:pt idx="4">
                  <c:v>1.569504269007771E-2</c:v>
                </c:pt>
                <c:pt idx="5">
                  <c:v>1.8270695645502471E-2</c:v>
                </c:pt>
                <c:pt idx="6">
                  <c:v>1.4664781507907799E-2</c:v>
                </c:pt>
                <c:pt idx="7">
                  <c:v>1.402908843805829E-3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5E-4A5E-8FC6-B020C39C0F73}"/>
            </c:ext>
          </c:extLst>
        </c:ser>
        <c:ser>
          <c:idx val="4"/>
          <c:order val="4"/>
          <c:tx>
            <c:strRef>
              <c:f>Sheet4!$R$1</c:f>
              <c:strCache>
                <c:ptCount val="1"/>
                <c:pt idx="0">
                  <c:v>CR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Sheet4!$Q$2:$Q$12</c:f>
              <c:numCache>
                <c:formatCode>General</c:formatCode>
                <c:ptCount val="11"/>
                <c:pt idx="0">
                  <c:v>41162</c:v>
                </c:pt>
                <c:pt idx="1">
                  <c:v>43215</c:v>
                </c:pt>
                <c:pt idx="2">
                  <c:v>49478</c:v>
                </c:pt>
                <c:pt idx="3">
                  <c:v>54857</c:v>
                </c:pt>
                <c:pt idx="4">
                  <c:v>60130</c:v>
                </c:pt>
                <c:pt idx="5">
                  <c:v>68194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Sheet4!$R$2:$R$12</c:f>
              <c:numCache>
                <c:formatCode>General</c:formatCode>
                <c:ptCount val="11"/>
                <c:pt idx="0">
                  <c:v>3.2880676026699108E-4</c:v>
                </c:pt>
                <c:pt idx="1">
                  <c:v>3.0688630958252501E-4</c:v>
                </c:pt>
                <c:pt idx="2">
                  <c:v>6.1486864169927333E-3</c:v>
                </c:pt>
                <c:pt idx="3">
                  <c:v>3.6733195234494032E-2</c:v>
                </c:pt>
                <c:pt idx="4">
                  <c:v>2.2884950514582579E-2</c:v>
                </c:pt>
                <c:pt idx="5">
                  <c:v>1.260425914356799E-4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5E-4A5E-8FC6-B020C39C0F73}"/>
            </c:ext>
          </c:extLst>
        </c:ser>
        <c:ser>
          <c:idx val="5"/>
          <c:order val="5"/>
          <c:tx>
            <c:strRef>
              <c:f>Sheet4!$AC$1</c:f>
              <c:strCache>
                <c:ptCount val="1"/>
                <c:pt idx="0">
                  <c:v>EN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Sheet4!$AB$2:$AB$12</c:f>
              <c:numCache>
                <c:formatCode>General</c:formatCode>
                <c:ptCount val="11"/>
                <c:pt idx="0">
                  <c:v>66461</c:v>
                </c:pt>
                <c:pt idx="1">
                  <c:v>82795</c:v>
                </c:pt>
                <c:pt idx="2">
                  <c:v>108127</c:v>
                </c:pt>
                <c:pt idx="3">
                  <c:v>121451</c:v>
                </c:pt>
                <c:pt idx="4">
                  <c:v>139443</c:v>
                </c:pt>
                <c:pt idx="5">
                  <c:v>154474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Sheet4!$AC$2:$AC$12</c:f>
              <c:numCache>
                <c:formatCode>General</c:formatCode>
                <c:ptCount val="11"/>
                <c:pt idx="0">
                  <c:v>8.220169006674777E-5</c:v>
                </c:pt>
                <c:pt idx="1">
                  <c:v>1.1015026468944201E-3</c:v>
                </c:pt>
                <c:pt idx="2">
                  <c:v>2.2084854064599569E-3</c:v>
                </c:pt>
                <c:pt idx="3">
                  <c:v>5.7486381920012278E-3</c:v>
                </c:pt>
                <c:pt idx="4">
                  <c:v>3.8086783064259799E-3</c:v>
                </c:pt>
                <c:pt idx="5">
                  <c:v>9.8094016812985685E-4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5E-4A5E-8FC6-B020C39C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41568"/>
        <c:axId val="853941240"/>
      </c:scatterChart>
      <c:valAx>
        <c:axId val="8539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41240"/>
        <c:crosses val="autoZero"/>
        <c:crossBetween val="midCat"/>
      </c:valAx>
      <c:valAx>
        <c:axId val="8539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12</xdr:row>
      <xdr:rowOff>52387</xdr:rowOff>
    </xdr:from>
    <xdr:to>
      <xdr:col>20</xdr:col>
      <xdr:colOff>66675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8B853-1942-4DE1-926D-2528A67C4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805815</xdr:colOff>
      <xdr:row>13</xdr:row>
      <xdr:rowOff>20955</xdr:rowOff>
    </xdr:from>
    <xdr:to>
      <xdr:col>28</xdr:col>
      <xdr:colOff>196215</xdr:colOff>
      <xdr:row>46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21DED-9799-477F-BA74-A54E7D730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07"/>
  <sheetViews>
    <sheetView topLeftCell="C1" workbookViewId="0">
      <selection activeCell="C1" sqref="C1"/>
    </sheetView>
  </sheetViews>
  <sheetFormatPr defaultRowHeight="14.4" x14ac:dyDescent="0.3"/>
  <cols>
    <col min="1" max="1" width="16.6640625" customWidth="1"/>
    <col min="3" max="3" width="12.77734375" customWidth="1"/>
    <col min="6" max="6" width="27.88671875" customWidth="1"/>
    <col min="7" max="7" width="31.2187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1550</v>
      </c>
    </row>
    <row r="2" spans="1:10" hidden="1" x14ac:dyDescent="0.3">
      <c r="A2" t="s">
        <v>9</v>
      </c>
      <c r="B2" t="s">
        <v>10</v>
      </c>
      <c r="C2" t="s">
        <v>11</v>
      </c>
      <c r="D2">
        <v>6725</v>
      </c>
      <c r="E2">
        <v>3.6853757713258592E-2</v>
      </c>
      <c r="F2">
        <v>2</v>
      </c>
      <c r="G2" t="s">
        <v>12</v>
      </c>
      <c r="H2">
        <v>26560</v>
      </c>
      <c r="I2">
        <v>0.1455517925448547</v>
      </c>
      <c r="J2" t="b">
        <f>INDEX(pay!$G:$G,MATCH(C2,pay!$A:$A,0))</f>
        <v>1</v>
      </c>
    </row>
    <row r="3" spans="1:10" hidden="1" x14ac:dyDescent="0.3">
      <c r="A3" t="s">
        <v>9</v>
      </c>
      <c r="B3" t="s">
        <v>13</v>
      </c>
      <c r="C3" t="s">
        <v>14</v>
      </c>
      <c r="D3">
        <v>4635</v>
      </c>
      <c r="E3">
        <v>2.540032223062506E-2</v>
      </c>
      <c r="F3">
        <v>3</v>
      </c>
      <c r="G3" t="s">
        <v>12</v>
      </c>
      <c r="H3">
        <v>26560</v>
      </c>
      <c r="I3">
        <v>0.1455517925448547</v>
      </c>
      <c r="J3" t="b">
        <f>INDEX(pay!$G:$G,MATCH(C3,pay!$A:$A,0))</f>
        <v>1</v>
      </c>
    </row>
    <row r="4" spans="1:10" hidden="1" x14ac:dyDescent="0.3">
      <c r="A4" t="s">
        <v>9</v>
      </c>
      <c r="B4" t="s">
        <v>15</v>
      </c>
      <c r="C4" t="s">
        <v>16</v>
      </c>
      <c r="D4">
        <v>4541</v>
      </c>
      <c r="E4">
        <v>2.4885191639540109E-2</v>
      </c>
      <c r="F4">
        <v>1</v>
      </c>
      <c r="G4" t="s">
        <v>12</v>
      </c>
      <c r="H4">
        <v>26560</v>
      </c>
      <c r="I4">
        <v>0.1455517925448547</v>
      </c>
      <c r="J4" t="b">
        <f>INDEX(pay!$G:$G,MATCH(C4,pay!$A:$A,0))</f>
        <v>1</v>
      </c>
    </row>
    <row r="5" spans="1:10" hidden="1" x14ac:dyDescent="0.3">
      <c r="A5" t="s">
        <v>9</v>
      </c>
      <c r="B5" t="s">
        <v>17</v>
      </c>
      <c r="C5" t="s">
        <v>18</v>
      </c>
      <c r="D5">
        <v>3856</v>
      </c>
      <c r="E5">
        <v>2.1131314459825291E-2</v>
      </c>
      <c r="F5">
        <v>4</v>
      </c>
      <c r="G5" t="s">
        <v>12</v>
      </c>
      <c r="H5">
        <v>26560</v>
      </c>
      <c r="I5">
        <v>0.1455517925448547</v>
      </c>
      <c r="J5" t="b">
        <f>INDEX(pay!$G:$G,MATCH(C5,pay!$A:$A,0))</f>
        <v>1</v>
      </c>
    </row>
    <row r="6" spans="1:10" hidden="1" x14ac:dyDescent="0.3">
      <c r="A6" t="s">
        <v>9</v>
      </c>
      <c r="B6" t="s">
        <v>19</v>
      </c>
      <c r="C6" t="s">
        <v>20</v>
      </c>
      <c r="D6">
        <v>3679</v>
      </c>
      <c r="E6">
        <v>2.0161334517037669E-2</v>
      </c>
      <c r="F6">
        <v>5</v>
      </c>
      <c r="G6" t="s">
        <v>12</v>
      </c>
      <c r="H6">
        <v>26560</v>
      </c>
      <c r="I6">
        <v>0.1455517925448547</v>
      </c>
      <c r="J6" t="b">
        <f>INDEX(pay!$G:$G,MATCH(C6,pay!$A:$A,0))</f>
        <v>1</v>
      </c>
    </row>
    <row r="7" spans="1:10" hidden="1" x14ac:dyDescent="0.3">
      <c r="A7" t="s">
        <v>9</v>
      </c>
      <c r="B7" t="s">
        <v>21</v>
      </c>
      <c r="C7" t="s">
        <v>22</v>
      </c>
      <c r="D7">
        <v>1740</v>
      </c>
      <c r="E7">
        <v>9.5353960477427419E-3</v>
      </c>
      <c r="F7">
        <v>6</v>
      </c>
      <c r="G7" t="s">
        <v>12</v>
      </c>
      <c r="H7">
        <v>26560</v>
      </c>
      <c r="I7">
        <v>0.1455517925448547</v>
      </c>
      <c r="J7" t="b">
        <f>INDEX(pay!$G:$G,MATCH(C7,pay!$A:$A,0))</f>
        <v>1</v>
      </c>
    </row>
    <row r="8" spans="1:10" hidden="1" x14ac:dyDescent="0.3">
      <c r="A8" t="s">
        <v>9</v>
      </c>
      <c r="B8" t="s">
        <v>23</v>
      </c>
      <c r="C8" t="s">
        <v>24</v>
      </c>
      <c r="D8">
        <v>1293</v>
      </c>
      <c r="E8">
        <v>7.0857856837536577E-3</v>
      </c>
      <c r="F8">
        <v>7</v>
      </c>
      <c r="G8" t="s">
        <v>12</v>
      </c>
      <c r="H8">
        <v>26560</v>
      </c>
      <c r="I8">
        <v>0.1455517925448547</v>
      </c>
      <c r="J8" t="b">
        <f>INDEX(pay!$G:$G,MATCH(C8,pay!$A:$A,0))</f>
        <v>1</v>
      </c>
    </row>
    <row r="9" spans="1:10" hidden="1" x14ac:dyDescent="0.3">
      <c r="A9" t="s">
        <v>9</v>
      </c>
      <c r="B9" t="s">
        <v>25</v>
      </c>
      <c r="C9" t="s">
        <v>26</v>
      </c>
      <c r="D9">
        <v>91</v>
      </c>
      <c r="E9">
        <v>4.9869025307160315E-4</v>
      </c>
      <c r="F9">
        <v>8</v>
      </c>
      <c r="G9" t="s">
        <v>12</v>
      </c>
      <c r="H9">
        <v>26560</v>
      </c>
      <c r="I9">
        <v>0.1455517925448547</v>
      </c>
      <c r="J9" t="b">
        <f>INDEX(pay!$G:$G,MATCH(C9,pay!$A:$A,0))</f>
        <v>1</v>
      </c>
    </row>
    <row r="10" spans="1:10" hidden="1" x14ac:dyDescent="0.3">
      <c r="A10" t="s">
        <v>9</v>
      </c>
      <c r="B10" t="s">
        <v>27</v>
      </c>
      <c r="C10" t="s">
        <v>28</v>
      </c>
      <c r="D10">
        <v>5760</v>
      </c>
      <c r="E10">
        <v>3.1565448985631142E-2</v>
      </c>
      <c r="F10">
        <v>1</v>
      </c>
      <c r="G10" t="s">
        <v>29</v>
      </c>
      <c r="H10">
        <v>20254</v>
      </c>
      <c r="I10">
        <v>0.11099420204079399</v>
      </c>
      <c r="J10" t="b">
        <f>INDEX(pay!$G:$G,MATCH(C10,pay!$A:$A,0))</f>
        <v>1</v>
      </c>
    </row>
    <row r="11" spans="1:10" hidden="1" x14ac:dyDescent="0.3">
      <c r="A11" t="s">
        <v>9</v>
      </c>
      <c r="B11" t="s">
        <v>30</v>
      </c>
      <c r="C11" t="s">
        <v>31</v>
      </c>
      <c r="D11">
        <v>3702</v>
      </c>
      <c r="E11">
        <v>2.0287377108473351E-2</v>
      </c>
      <c r="F11">
        <v>3</v>
      </c>
      <c r="G11" t="s">
        <v>29</v>
      </c>
      <c r="H11">
        <v>20254</v>
      </c>
      <c r="I11">
        <v>0.11099420204079399</v>
      </c>
      <c r="J11" t="b">
        <f>INDEX(pay!$G:$G,MATCH(C11,pay!$A:$A,0))</f>
        <v>1</v>
      </c>
    </row>
    <row r="12" spans="1:10" hidden="1" x14ac:dyDescent="0.3">
      <c r="A12" t="s">
        <v>9</v>
      </c>
      <c r="B12" t="s">
        <v>32</v>
      </c>
      <c r="C12" t="s">
        <v>33</v>
      </c>
      <c r="D12">
        <v>3553</v>
      </c>
      <c r="E12">
        <v>1.9470840320476988E-2</v>
      </c>
      <c r="F12">
        <v>2</v>
      </c>
      <c r="G12" t="s">
        <v>29</v>
      </c>
      <c r="H12">
        <v>20254</v>
      </c>
      <c r="I12">
        <v>0.11099420204079399</v>
      </c>
      <c r="J12" t="b">
        <f>INDEX(pay!$G:$G,MATCH(C12,pay!$A:$A,0))</f>
        <v>1</v>
      </c>
    </row>
    <row r="13" spans="1:10" hidden="1" x14ac:dyDescent="0.3">
      <c r="A13" t="s">
        <v>9</v>
      </c>
      <c r="B13" t="s">
        <v>34</v>
      </c>
      <c r="C13" t="s">
        <v>35</v>
      </c>
      <c r="D13">
        <v>3001</v>
      </c>
      <c r="E13">
        <v>1.6445818126020671E-2</v>
      </c>
      <c r="F13">
        <v>5</v>
      </c>
      <c r="G13" t="s">
        <v>29</v>
      </c>
      <c r="H13">
        <v>20254</v>
      </c>
      <c r="I13">
        <v>0.11099420204079399</v>
      </c>
      <c r="J13" t="b">
        <f>INDEX(pay!$G:$G,MATCH(C13,pay!$A:$A,0))</f>
        <v>1</v>
      </c>
    </row>
    <row r="14" spans="1:10" hidden="1" x14ac:dyDescent="0.3">
      <c r="A14" t="s">
        <v>9</v>
      </c>
      <c r="B14" t="s">
        <v>36</v>
      </c>
      <c r="C14" t="s">
        <v>37</v>
      </c>
      <c r="D14">
        <v>2712</v>
      </c>
      <c r="E14">
        <v>1.4862065564068E-2</v>
      </c>
      <c r="F14">
        <v>4</v>
      </c>
      <c r="G14" t="s">
        <v>29</v>
      </c>
      <c r="H14">
        <v>20254</v>
      </c>
      <c r="I14">
        <v>0.11099420204079399</v>
      </c>
      <c r="J14" t="b">
        <f>INDEX(pay!$G:$G,MATCH(C14,pay!$A:$A,0))</f>
        <v>1</v>
      </c>
    </row>
    <row r="15" spans="1:10" hidden="1" x14ac:dyDescent="0.3">
      <c r="A15" t="s">
        <v>9</v>
      </c>
      <c r="B15" t="s">
        <v>38</v>
      </c>
      <c r="C15" t="s">
        <v>39</v>
      </c>
      <c r="D15">
        <v>1506</v>
      </c>
      <c r="E15">
        <v>8.2530496827014771E-3</v>
      </c>
      <c r="F15">
        <v>6</v>
      </c>
      <c r="G15" t="s">
        <v>29</v>
      </c>
      <c r="H15">
        <v>20254</v>
      </c>
      <c r="I15">
        <v>0.11099420204079399</v>
      </c>
      <c r="J15" t="b">
        <f>INDEX(pay!$G:$G,MATCH(C15,pay!$A:$A,0))</f>
        <v>1</v>
      </c>
    </row>
    <row r="16" spans="1:10" hidden="1" x14ac:dyDescent="0.3">
      <c r="A16" t="s">
        <v>9</v>
      </c>
      <c r="B16" t="s">
        <v>40</v>
      </c>
      <c r="C16" t="s">
        <v>41</v>
      </c>
      <c r="D16">
        <v>20</v>
      </c>
      <c r="E16">
        <v>1.096022534223304E-4</v>
      </c>
      <c r="F16">
        <v>7</v>
      </c>
      <c r="G16" t="s">
        <v>29</v>
      </c>
      <c r="H16">
        <v>20254</v>
      </c>
      <c r="I16">
        <v>0.11099420204079399</v>
      </c>
      <c r="J16" t="b">
        <f>INDEX(pay!$G:$G,MATCH(C16,pay!$A:$A,0))</f>
        <v>1</v>
      </c>
    </row>
    <row r="17" spans="1:10" hidden="1" x14ac:dyDescent="0.3">
      <c r="A17" t="s">
        <v>9</v>
      </c>
      <c r="B17" t="s">
        <v>42</v>
      </c>
      <c r="C17" t="s">
        <v>43</v>
      </c>
      <c r="D17">
        <v>7008</v>
      </c>
      <c r="E17">
        <v>3.8404629599184559E-2</v>
      </c>
      <c r="F17">
        <v>4</v>
      </c>
      <c r="G17" t="s">
        <v>44</v>
      </c>
      <c r="H17">
        <v>18789</v>
      </c>
      <c r="I17">
        <v>0.1029658369776083</v>
      </c>
      <c r="J17" t="b">
        <f>INDEX(pay!$G:$G,MATCH(C17,pay!$A:$A,0))</f>
        <v>1</v>
      </c>
    </row>
    <row r="18" spans="1:10" hidden="1" x14ac:dyDescent="0.3">
      <c r="A18" t="s">
        <v>9</v>
      </c>
      <c r="B18" t="s">
        <v>45</v>
      </c>
      <c r="C18" t="s">
        <v>46</v>
      </c>
      <c r="D18">
        <v>4284</v>
      </c>
      <c r="E18">
        <v>2.347680268306316E-2</v>
      </c>
      <c r="F18">
        <v>5</v>
      </c>
      <c r="G18" t="s">
        <v>44</v>
      </c>
      <c r="H18">
        <v>18789</v>
      </c>
      <c r="I18">
        <v>0.1029658369776083</v>
      </c>
      <c r="J18" t="b">
        <f>INDEX(pay!$G:$G,MATCH(C18,pay!$A:$A,0))</f>
        <v>1</v>
      </c>
    </row>
    <row r="19" spans="1:10" hidden="1" x14ac:dyDescent="0.3">
      <c r="A19" t="s">
        <v>9</v>
      </c>
      <c r="B19" t="s">
        <v>47</v>
      </c>
      <c r="C19" t="s">
        <v>48</v>
      </c>
      <c r="D19">
        <v>2108</v>
      </c>
      <c r="E19">
        <v>1.155207751071362E-2</v>
      </c>
      <c r="F19">
        <v>3</v>
      </c>
      <c r="G19" t="s">
        <v>44</v>
      </c>
      <c r="H19">
        <v>18789</v>
      </c>
      <c r="I19">
        <v>0.1029658369776083</v>
      </c>
      <c r="J19" t="b">
        <f>INDEX(pay!$G:$G,MATCH(C19,pay!$A:$A,0))</f>
        <v>1</v>
      </c>
    </row>
    <row r="20" spans="1:10" hidden="1" x14ac:dyDescent="0.3">
      <c r="A20" t="s">
        <v>9</v>
      </c>
      <c r="B20" t="s">
        <v>49</v>
      </c>
      <c r="C20" t="s">
        <v>50</v>
      </c>
      <c r="D20">
        <v>1477</v>
      </c>
      <c r="E20">
        <v>8.0941264152390967E-3</v>
      </c>
      <c r="F20">
        <v>7</v>
      </c>
      <c r="G20" t="s">
        <v>44</v>
      </c>
      <c r="H20">
        <v>18789</v>
      </c>
      <c r="I20">
        <v>0.1029658369776083</v>
      </c>
      <c r="J20" t="b">
        <f>INDEX(pay!$G:$G,MATCH(C20,pay!$A:$A,0))</f>
        <v>1</v>
      </c>
    </row>
    <row r="21" spans="1:10" hidden="1" x14ac:dyDescent="0.3">
      <c r="A21" t="s">
        <v>9</v>
      </c>
      <c r="B21" t="s">
        <v>51</v>
      </c>
      <c r="C21" t="s">
        <v>52</v>
      </c>
      <c r="D21">
        <v>1439</v>
      </c>
      <c r="E21">
        <v>7.8858821337366696E-3</v>
      </c>
      <c r="F21">
        <v>8</v>
      </c>
      <c r="G21" t="s">
        <v>44</v>
      </c>
      <c r="H21">
        <v>18789</v>
      </c>
      <c r="I21">
        <v>0.1029658369776083</v>
      </c>
      <c r="J21" t="b">
        <f>INDEX(pay!$G:$G,MATCH(C21,pay!$A:$A,0))</f>
        <v>1</v>
      </c>
    </row>
    <row r="22" spans="1:10" hidden="1" x14ac:dyDescent="0.3">
      <c r="A22" t="s">
        <v>9</v>
      </c>
      <c r="B22" t="s">
        <v>53</v>
      </c>
      <c r="C22" t="s">
        <v>54</v>
      </c>
      <c r="D22">
        <v>1244</v>
      </c>
      <c r="E22">
        <v>6.8172601628689487E-3</v>
      </c>
      <c r="F22">
        <v>6</v>
      </c>
      <c r="G22" t="s">
        <v>44</v>
      </c>
      <c r="H22">
        <v>18789</v>
      </c>
      <c r="I22">
        <v>0.1029658369776083</v>
      </c>
      <c r="J22" t="b">
        <f>INDEX(pay!$G:$G,MATCH(C22,pay!$A:$A,0))</f>
        <v>1</v>
      </c>
    </row>
    <row r="23" spans="1:10" hidden="1" x14ac:dyDescent="0.3">
      <c r="A23" t="s">
        <v>9</v>
      </c>
      <c r="B23" t="s">
        <v>55</v>
      </c>
      <c r="C23" t="s">
        <v>56</v>
      </c>
      <c r="D23">
        <v>678</v>
      </c>
      <c r="E23">
        <v>3.7155163910169999E-3</v>
      </c>
      <c r="F23">
        <v>2</v>
      </c>
      <c r="G23" t="s">
        <v>44</v>
      </c>
      <c r="H23">
        <v>18789</v>
      </c>
      <c r="I23">
        <v>0.1029658369776083</v>
      </c>
      <c r="J23" t="b">
        <f>INDEX(pay!$G:$G,MATCH(C23,pay!$A:$A,0))</f>
        <v>1</v>
      </c>
    </row>
    <row r="24" spans="1:10" hidden="1" x14ac:dyDescent="0.3">
      <c r="A24" t="s">
        <v>9</v>
      </c>
      <c r="B24" t="s">
        <v>57</v>
      </c>
      <c r="C24" t="s">
        <v>58</v>
      </c>
      <c r="D24">
        <v>254</v>
      </c>
      <c r="E24">
        <v>1.3919486184635959E-3</v>
      </c>
      <c r="F24">
        <v>1</v>
      </c>
      <c r="G24" t="s">
        <v>44</v>
      </c>
      <c r="H24">
        <v>18789</v>
      </c>
      <c r="I24">
        <v>0.1029658369776083</v>
      </c>
      <c r="J24" t="b">
        <f>INDEX(pay!$G:$G,MATCH(C24,pay!$A:$A,0))</f>
        <v>1</v>
      </c>
    </row>
    <row r="25" spans="1:10" hidden="1" x14ac:dyDescent="0.3">
      <c r="A25" t="s">
        <v>9</v>
      </c>
      <c r="B25" t="s">
        <v>59</v>
      </c>
      <c r="C25" t="s">
        <v>60</v>
      </c>
      <c r="D25">
        <v>212</v>
      </c>
      <c r="E25">
        <v>1.161783886276702E-3</v>
      </c>
      <c r="F25">
        <v>9</v>
      </c>
      <c r="G25" t="s">
        <v>44</v>
      </c>
      <c r="H25">
        <v>18789</v>
      </c>
      <c r="I25">
        <v>0.1029658369776083</v>
      </c>
      <c r="J25" t="b">
        <f>INDEX(pay!$G:$G,MATCH(C25,pay!$A:$A,0))</f>
        <v>1</v>
      </c>
    </row>
    <row r="26" spans="1:10" hidden="1" x14ac:dyDescent="0.3">
      <c r="A26" t="s">
        <v>9</v>
      </c>
      <c r="B26" t="s">
        <v>61</v>
      </c>
      <c r="C26" t="s">
        <v>62</v>
      </c>
      <c r="D26">
        <v>67</v>
      </c>
      <c r="E26">
        <v>3.6716754896480672E-4</v>
      </c>
      <c r="F26">
        <v>10</v>
      </c>
      <c r="G26" t="s">
        <v>44</v>
      </c>
      <c r="H26">
        <v>18789</v>
      </c>
      <c r="I26">
        <v>0.1029658369776083</v>
      </c>
      <c r="J26" t="b">
        <f>INDEX(pay!$G:$G,MATCH(C26,pay!$A:$A,0))</f>
        <v>1</v>
      </c>
    </row>
    <row r="27" spans="1:10" x14ac:dyDescent="0.3">
      <c r="A27" t="s">
        <v>9</v>
      </c>
      <c r="B27" t="s">
        <v>63</v>
      </c>
      <c r="C27" t="s">
        <v>64</v>
      </c>
      <c r="D27">
        <v>18</v>
      </c>
      <c r="E27">
        <v>9.8642028080097324E-5</v>
      </c>
      <c r="F27">
        <v>0</v>
      </c>
      <c r="G27" t="s">
        <v>44</v>
      </c>
      <c r="H27">
        <v>18789</v>
      </c>
      <c r="I27">
        <v>0.1029658369776083</v>
      </c>
      <c r="J27" t="b">
        <f>INDEX(pay!$G:$G,MATCH(C27,pay!$A:$A,0))</f>
        <v>0</v>
      </c>
    </row>
    <row r="28" spans="1:10" hidden="1" x14ac:dyDescent="0.3">
      <c r="A28" t="s">
        <v>9</v>
      </c>
      <c r="B28" t="s">
        <v>65</v>
      </c>
      <c r="C28" t="s">
        <v>66</v>
      </c>
      <c r="D28">
        <v>3334</v>
      </c>
      <c r="E28">
        <v>1.8270695645502471E-2</v>
      </c>
      <c r="F28">
        <v>6</v>
      </c>
      <c r="G28" t="s">
        <v>67</v>
      </c>
      <c r="H28">
        <v>13642</v>
      </c>
      <c r="I28">
        <v>7.4759697059371535E-2</v>
      </c>
      <c r="J28" t="b">
        <f>INDEX(pay!$G:$G,MATCH(C28,pay!$A:$A,0))</f>
        <v>1</v>
      </c>
    </row>
    <row r="29" spans="1:10" hidden="1" x14ac:dyDescent="0.3">
      <c r="A29" t="s">
        <v>9</v>
      </c>
      <c r="B29" t="s">
        <v>68</v>
      </c>
      <c r="C29" t="s">
        <v>69</v>
      </c>
      <c r="D29">
        <v>2864</v>
      </c>
      <c r="E29">
        <v>1.569504269007771E-2</v>
      </c>
      <c r="F29">
        <v>5</v>
      </c>
      <c r="G29" t="s">
        <v>67</v>
      </c>
      <c r="H29">
        <v>13642</v>
      </c>
      <c r="I29">
        <v>7.4759697059371535E-2</v>
      </c>
      <c r="J29" t="b">
        <f>INDEX(pay!$G:$G,MATCH(C29,pay!$A:$A,0))</f>
        <v>1</v>
      </c>
    </row>
    <row r="30" spans="1:10" hidden="1" x14ac:dyDescent="0.3">
      <c r="A30" t="s">
        <v>9</v>
      </c>
      <c r="B30" t="s">
        <v>70</v>
      </c>
      <c r="C30" t="s">
        <v>71</v>
      </c>
      <c r="D30">
        <v>2676</v>
      </c>
      <c r="E30">
        <v>1.4664781507907799E-2</v>
      </c>
      <c r="F30">
        <v>7</v>
      </c>
      <c r="G30" t="s">
        <v>67</v>
      </c>
      <c r="H30">
        <v>13642</v>
      </c>
      <c r="I30">
        <v>7.4759697059371535E-2</v>
      </c>
      <c r="J30" t="b">
        <f>INDEX(pay!$G:$G,MATCH(C30,pay!$A:$A,0))</f>
        <v>1</v>
      </c>
    </row>
    <row r="31" spans="1:10" hidden="1" x14ac:dyDescent="0.3">
      <c r="A31" t="s">
        <v>9</v>
      </c>
      <c r="B31" t="s">
        <v>72</v>
      </c>
      <c r="C31" t="s">
        <v>73</v>
      </c>
      <c r="D31">
        <v>1949</v>
      </c>
      <c r="E31">
        <v>1.068073959600609E-2</v>
      </c>
      <c r="F31">
        <v>4</v>
      </c>
      <c r="G31" t="s">
        <v>67</v>
      </c>
      <c r="H31">
        <v>13642</v>
      </c>
      <c r="I31">
        <v>7.4759697059371535E-2</v>
      </c>
      <c r="J31" t="b">
        <f>INDEX(pay!$G:$G,MATCH(C31,pay!$A:$A,0))</f>
        <v>1</v>
      </c>
    </row>
    <row r="32" spans="1:10" hidden="1" x14ac:dyDescent="0.3">
      <c r="A32" t="s">
        <v>9</v>
      </c>
      <c r="B32" t="s">
        <v>74</v>
      </c>
      <c r="C32" t="s">
        <v>75</v>
      </c>
      <c r="D32">
        <v>1257</v>
      </c>
      <c r="E32">
        <v>6.8885016275934633E-3</v>
      </c>
      <c r="F32">
        <v>2</v>
      </c>
      <c r="G32" t="s">
        <v>67</v>
      </c>
      <c r="H32">
        <v>13642</v>
      </c>
      <c r="I32">
        <v>7.4759697059371535E-2</v>
      </c>
      <c r="J32" t="b">
        <f>INDEX(pay!$G:$G,MATCH(C32,pay!$A:$A,0))</f>
        <v>1</v>
      </c>
    </row>
    <row r="33" spans="1:10" hidden="1" x14ac:dyDescent="0.3">
      <c r="A33" t="s">
        <v>9</v>
      </c>
      <c r="B33" t="s">
        <v>76</v>
      </c>
      <c r="C33" t="s">
        <v>77</v>
      </c>
      <c r="D33">
        <v>1136</v>
      </c>
      <c r="E33">
        <v>6.2254079943883647E-3</v>
      </c>
      <c r="F33">
        <v>3</v>
      </c>
      <c r="G33" t="s">
        <v>67</v>
      </c>
      <c r="H33">
        <v>13642</v>
      </c>
      <c r="I33">
        <v>7.4759697059371535E-2</v>
      </c>
      <c r="J33" t="b">
        <f>INDEX(pay!$G:$G,MATCH(C33,pay!$A:$A,0))</f>
        <v>1</v>
      </c>
    </row>
    <row r="34" spans="1:10" hidden="1" x14ac:dyDescent="0.3">
      <c r="A34" t="s">
        <v>9</v>
      </c>
      <c r="B34" t="s">
        <v>78</v>
      </c>
      <c r="C34" t="s">
        <v>79</v>
      </c>
      <c r="D34">
        <v>256</v>
      </c>
      <c r="E34">
        <v>1.402908843805829E-3</v>
      </c>
      <c r="F34">
        <v>8</v>
      </c>
      <c r="G34" t="s">
        <v>67</v>
      </c>
      <c r="H34">
        <v>13642</v>
      </c>
      <c r="I34">
        <v>7.4759697059371535E-2</v>
      </c>
      <c r="J34" t="b">
        <f>INDEX(pay!$G:$G,MATCH(C34,pay!$A:$A,0))</f>
        <v>1</v>
      </c>
    </row>
    <row r="35" spans="1:10" hidden="1" x14ac:dyDescent="0.3">
      <c r="A35" t="s">
        <v>9</v>
      </c>
      <c r="B35" t="s">
        <v>80</v>
      </c>
      <c r="C35" t="s">
        <v>81</v>
      </c>
      <c r="D35">
        <v>170</v>
      </c>
      <c r="E35">
        <v>9.3161915408980804E-4</v>
      </c>
      <c r="F35">
        <v>1</v>
      </c>
      <c r="G35" t="s">
        <v>67</v>
      </c>
      <c r="H35">
        <v>13642</v>
      </c>
      <c r="I35">
        <v>7.4759697059371535E-2</v>
      </c>
      <c r="J35" t="b">
        <f>INDEX(pay!$G:$G,MATCH(C35,pay!$A:$A,0))</f>
        <v>1</v>
      </c>
    </row>
    <row r="36" spans="1:10" hidden="1" x14ac:dyDescent="0.3">
      <c r="A36" t="s">
        <v>9</v>
      </c>
      <c r="B36" t="s">
        <v>82</v>
      </c>
      <c r="C36" t="s">
        <v>83</v>
      </c>
      <c r="D36">
        <v>6703</v>
      </c>
      <c r="E36">
        <v>3.6733195234494032E-2</v>
      </c>
      <c r="F36">
        <v>4</v>
      </c>
      <c r="G36" t="s">
        <v>84</v>
      </c>
      <c r="H36">
        <v>12140</v>
      </c>
      <c r="I36">
        <v>6.6528567827354529E-2</v>
      </c>
      <c r="J36" t="b">
        <f>INDEX(pay!$G:$G,MATCH(C36,pay!$A:$A,0))</f>
        <v>1</v>
      </c>
    </row>
    <row r="37" spans="1:10" hidden="1" x14ac:dyDescent="0.3">
      <c r="A37" t="s">
        <v>9</v>
      </c>
      <c r="B37" t="s">
        <v>85</v>
      </c>
      <c r="C37" t="s">
        <v>86</v>
      </c>
      <c r="D37">
        <v>4176</v>
      </c>
      <c r="E37">
        <v>2.2884950514582579E-2</v>
      </c>
      <c r="F37">
        <v>5</v>
      </c>
      <c r="G37" t="s">
        <v>84</v>
      </c>
      <c r="H37">
        <v>12140</v>
      </c>
      <c r="I37">
        <v>6.6528567827354529E-2</v>
      </c>
      <c r="J37" t="b">
        <f>INDEX(pay!$G:$G,MATCH(C37,pay!$A:$A,0))</f>
        <v>1</v>
      </c>
    </row>
    <row r="38" spans="1:10" hidden="1" x14ac:dyDescent="0.3">
      <c r="A38" t="s">
        <v>9</v>
      </c>
      <c r="B38" t="s">
        <v>87</v>
      </c>
      <c r="C38" t="s">
        <v>88</v>
      </c>
      <c r="D38">
        <v>1122</v>
      </c>
      <c r="E38">
        <v>6.1486864169927333E-3</v>
      </c>
      <c r="F38">
        <v>3</v>
      </c>
      <c r="G38" t="s">
        <v>84</v>
      </c>
      <c r="H38">
        <v>12140</v>
      </c>
      <c r="I38">
        <v>6.6528567827354529E-2</v>
      </c>
      <c r="J38" t="b">
        <f>INDEX(pay!$G:$G,MATCH(C38,pay!$A:$A,0))</f>
        <v>1</v>
      </c>
    </row>
    <row r="39" spans="1:10" hidden="1" x14ac:dyDescent="0.3">
      <c r="A39" t="s">
        <v>9</v>
      </c>
      <c r="B39" t="s">
        <v>89</v>
      </c>
      <c r="C39" t="s">
        <v>90</v>
      </c>
      <c r="D39">
        <v>60</v>
      </c>
      <c r="E39">
        <v>3.2880676026699108E-4</v>
      </c>
      <c r="F39">
        <v>1</v>
      </c>
      <c r="G39" t="s">
        <v>84</v>
      </c>
      <c r="H39">
        <v>12140</v>
      </c>
      <c r="I39">
        <v>6.6528567827354529E-2</v>
      </c>
      <c r="J39" t="b">
        <f>INDEX(pay!$G:$G,MATCH(C39,pay!$A:$A,0))</f>
        <v>1</v>
      </c>
    </row>
    <row r="40" spans="1:10" hidden="1" x14ac:dyDescent="0.3">
      <c r="A40" t="s">
        <v>9</v>
      </c>
      <c r="B40" t="s">
        <v>91</v>
      </c>
      <c r="C40" t="s">
        <v>92</v>
      </c>
      <c r="D40">
        <v>56</v>
      </c>
      <c r="E40">
        <v>3.0688630958252501E-4</v>
      </c>
      <c r="F40">
        <v>2</v>
      </c>
      <c r="G40" t="s">
        <v>84</v>
      </c>
      <c r="H40">
        <v>12140</v>
      </c>
      <c r="I40">
        <v>6.6528567827354529E-2</v>
      </c>
      <c r="J40" t="b">
        <f>INDEX(pay!$G:$G,MATCH(C40,pay!$A:$A,0))</f>
        <v>1</v>
      </c>
    </row>
    <row r="41" spans="1:10" hidden="1" x14ac:dyDescent="0.3">
      <c r="A41" t="s">
        <v>9</v>
      </c>
      <c r="B41" t="s">
        <v>93</v>
      </c>
      <c r="C41" t="s">
        <v>94</v>
      </c>
      <c r="D41">
        <v>23</v>
      </c>
      <c r="E41">
        <v>1.260425914356799E-4</v>
      </c>
      <c r="F41">
        <v>6</v>
      </c>
      <c r="G41" t="s">
        <v>84</v>
      </c>
      <c r="H41">
        <v>12140</v>
      </c>
      <c r="I41">
        <v>6.6528567827354529E-2</v>
      </c>
      <c r="J41" t="b">
        <f>INDEX(pay!$G:$G,MATCH(C41,pay!$A:$A,0))</f>
        <v>1</v>
      </c>
    </row>
    <row r="42" spans="1:10" hidden="1" x14ac:dyDescent="0.3">
      <c r="A42" t="s">
        <v>9</v>
      </c>
      <c r="B42" t="s">
        <v>95</v>
      </c>
      <c r="C42" t="s">
        <v>96</v>
      </c>
      <c r="D42">
        <v>4446</v>
      </c>
      <c r="E42">
        <v>2.4364580935784041E-2</v>
      </c>
      <c r="F42">
        <v>2</v>
      </c>
      <c r="G42" t="s">
        <v>97</v>
      </c>
      <c r="H42">
        <v>11925</v>
      </c>
      <c r="I42">
        <v>6.5350343603064479E-2</v>
      </c>
      <c r="J42" t="b">
        <f>INDEX(pay!$G:$G,MATCH(C42,pay!$A:$A,0))</f>
        <v>1</v>
      </c>
    </row>
    <row r="43" spans="1:10" hidden="1" x14ac:dyDescent="0.3">
      <c r="A43" t="s">
        <v>9</v>
      </c>
      <c r="B43" t="s">
        <v>98</v>
      </c>
      <c r="C43" t="s">
        <v>99</v>
      </c>
      <c r="D43">
        <v>4067</v>
      </c>
      <c r="E43">
        <v>2.2287618233430881E-2</v>
      </c>
      <c r="F43">
        <v>3</v>
      </c>
      <c r="G43" t="s">
        <v>97</v>
      </c>
      <c r="H43">
        <v>11925</v>
      </c>
      <c r="I43">
        <v>6.5350343603064479E-2</v>
      </c>
      <c r="J43" t="b">
        <f>INDEX(pay!$G:$G,MATCH(C43,pay!$A:$A,0))</f>
        <v>1</v>
      </c>
    </row>
    <row r="44" spans="1:10" hidden="1" x14ac:dyDescent="0.3">
      <c r="A44" t="s">
        <v>9</v>
      </c>
      <c r="B44" t="s">
        <v>100</v>
      </c>
      <c r="C44" t="s">
        <v>101</v>
      </c>
      <c r="D44">
        <v>1517</v>
      </c>
      <c r="E44">
        <v>8.3133309220837573E-3</v>
      </c>
      <c r="F44">
        <v>1</v>
      </c>
      <c r="G44" t="s">
        <v>97</v>
      </c>
      <c r="H44">
        <v>11925</v>
      </c>
      <c r="I44">
        <v>6.5350343603064479E-2</v>
      </c>
      <c r="J44" t="b">
        <f>INDEX(pay!$G:$G,MATCH(C44,pay!$A:$A,0))</f>
        <v>1</v>
      </c>
    </row>
    <row r="45" spans="1:10" hidden="1" x14ac:dyDescent="0.3">
      <c r="A45" t="s">
        <v>9</v>
      </c>
      <c r="B45" t="s">
        <v>102</v>
      </c>
      <c r="C45" t="s">
        <v>103</v>
      </c>
      <c r="D45">
        <v>1511</v>
      </c>
      <c r="E45">
        <v>8.2804502460570584E-3</v>
      </c>
      <c r="F45">
        <v>4</v>
      </c>
      <c r="G45" t="s">
        <v>97</v>
      </c>
      <c r="H45">
        <v>11925</v>
      </c>
      <c r="I45">
        <v>6.5350343603064479E-2</v>
      </c>
      <c r="J45" t="b">
        <f>INDEX(pay!$G:$G,MATCH(C45,pay!$A:$A,0))</f>
        <v>1</v>
      </c>
    </row>
    <row r="46" spans="1:10" hidden="1" x14ac:dyDescent="0.3">
      <c r="A46" t="s">
        <v>9</v>
      </c>
      <c r="B46" t="s">
        <v>104</v>
      </c>
      <c r="C46" t="s">
        <v>105</v>
      </c>
      <c r="D46">
        <v>384</v>
      </c>
      <c r="E46">
        <v>2.1043632657087429E-3</v>
      </c>
      <c r="F46">
        <v>5</v>
      </c>
      <c r="G46" t="s">
        <v>97</v>
      </c>
      <c r="H46">
        <v>11925</v>
      </c>
      <c r="I46">
        <v>6.5350343603064479E-2</v>
      </c>
      <c r="J46" t="b">
        <f>INDEX(pay!$G:$G,MATCH(C46,pay!$A:$A,0))</f>
        <v>1</v>
      </c>
    </row>
    <row r="47" spans="1:10" hidden="1" x14ac:dyDescent="0.3">
      <c r="A47" t="s">
        <v>9</v>
      </c>
      <c r="B47" t="s">
        <v>106</v>
      </c>
      <c r="C47" t="s">
        <v>107</v>
      </c>
      <c r="D47">
        <v>1794</v>
      </c>
      <c r="E47">
        <v>9.8313221319830339E-3</v>
      </c>
      <c r="F47">
        <v>4</v>
      </c>
      <c r="G47" t="s">
        <v>108</v>
      </c>
      <c r="H47">
        <v>5663</v>
      </c>
      <c r="I47">
        <v>3.1033878056532838E-2</v>
      </c>
      <c r="J47" t="b">
        <f>INDEX(pay!$G:$G,MATCH(C47,pay!$A:$A,0))</f>
        <v>1</v>
      </c>
    </row>
    <row r="48" spans="1:10" hidden="1" x14ac:dyDescent="0.3">
      <c r="A48" t="s">
        <v>9</v>
      </c>
      <c r="B48" t="s">
        <v>109</v>
      </c>
      <c r="C48" t="s">
        <v>110</v>
      </c>
      <c r="D48">
        <v>1161</v>
      </c>
      <c r="E48">
        <v>6.362410811166278E-3</v>
      </c>
      <c r="F48">
        <v>3</v>
      </c>
      <c r="G48" t="s">
        <v>108</v>
      </c>
      <c r="H48">
        <v>5663</v>
      </c>
      <c r="I48">
        <v>3.1033878056532838E-2</v>
      </c>
      <c r="J48" t="b">
        <f>INDEX(pay!$G:$G,MATCH(C48,pay!$A:$A,0))</f>
        <v>1</v>
      </c>
    </row>
    <row r="49" spans="1:10" hidden="1" x14ac:dyDescent="0.3">
      <c r="A49" t="s">
        <v>9</v>
      </c>
      <c r="B49" t="s">
        <v>111</v>
      </c>
      <c r="C49" t="s">
        <v>112</v>
      </c>
      <c r="D49">
        <v>1141</v>
      </c>
      <c r="E49">
        <v>6.2528085577439468E-3</v>
      </c>
      <c r="F49">
        <v>5</v>
      </c>
      <c r="G49" t="s">
        <v>108</v>
      </c>
      <c r="H49">
        <v>5663</v>
      </c>
      <c r="I49">
        <v>3.1033878056532838E-2</v>
      </c>
      <c r="J49" t="b">
        <f>INDEX(pay!$G:$G,MATCH(C49,pay!$A:$A,0))</f>
        <v>1</v>
      </c>
    </row>
    <row r="50" spans="1:10" hidden="1" x14ac:dyDescent="0.3">
      <c r="A50" t="s">
        <v>9</v>
      </c>
      <c r="B50" t="s">
        <v>113</v>
      </c>
      <c r="C50" t="s">
        <v>114</v>
      </c>
      <c r="D50">
        <v>942</v>
      </c>
      <c r="E50">
        <v>5.1622661361917597E-3</v>
      </c>
      <c r="F50">
        <v>6</v>
      </c>
      <c r="G50" t="s">
        <v>108</v>
      </c>
      <c r="H50">
        <v>5663</v>
      </c>
      <c r="I50">
        <v>3.1033878056532838E-2</v>
      </c>
      <c r="J50" t="b">
        <f>INDEX(pay!$G:$G,MATCH(C50,pay!$A:$A,0))</f>
        <v>1</v>
      </c>
    </row>
    <row r="51" spans="1:10" hidden="1" x14ac:dyDescent="0.3">
      <c r="A51" t="s">
        <v>9</v>
      </c>
      <c r="B51" t="s">
        <v>115</v>
      </c>
      <c r="C51" t="s">
        <v>116</v>
      </c>
      <c r="D51">
        <v>342</v>
      </c>
      <c r="E51">
        <v>1.874198533521849E-3</v>
      </c>
      <c r="F51">
        <v>2</v>
      </c>
      <c r="G51" t="s">
        <v>108</v>
      </c>
      <c r="H51">
        <v>5663</v>
      </c>
      <c r="I51">
        <v>3.1033878056532838E-2</v>
      </c>
      <c r="J51" t="b">
        <f>INDEX(pay!$G:$G,MATCH(C51,pay!$A:$A,0))</f>
        <v>1</v>
      </c>
    </row>
    <row r="52" spans="1:10" hidden="1" x14ac:dyDescent="0.3">
      <c r="A52" t="s">
        <v>9</v>
      </c>
      <c r="B52" t="s">
        <v>117</v>
      </c>
      <c r="C52" t="s">
        <v>118</v>
      </c>
      <c r="D52">
        <v>192</v>
      </c>
      <c r="E52">
        <v>1.0521816328543719E-3</v>
      </c>
      <c r="F52">
        <v>7</v>
      </c>
      <c r="G52" t="s">
        <v>108</v>
      </c>
      <c r="H52">
        <v>5663</v>
      </c>
      <c r="I52">
        <v>3.1033878056532838E-2</v>
      </c>
      <c r="J52" t="b">
        <f>INDEX(pay!$G:$G,MATCH(C52,pay!$A:$A,0))</f>
        <v>1</v>
      </c>
    </row>
    <row r="53" spans="1:10" hidden="1" x14ac:dyDescent="0.3">
      <c r="A53" t="s">
        <v>9</v>
      </c>
      <c r="B53" t="s">
        <v>119</v>
      </c>
      <c r="C53" t="s">
        <v>120</v>
      </c>
      <c r="D53">
        <v>60</v>
      </c>
      <c r="E53">
        <v>3.2880676026699108E-4</v>
      </c>
      <c r="F53">
        <v>1</v>
      </c>
      <c r="G53" t="s">
        <v>108</v>
      </c>
      <c r="H53">
        <v>5663</v>
      </c>
      <c r="I53">
        <v>3.1033878056532838E-2</v>
      </c>
      <c r="J53" t="b">
        <f>INDEX(pay!$G:$G,MATCH(C53,pay!$A:$A,0))</f>
        <v>1</v>
      </c>
    </row>
    <row r="54" spans="1:10" hidden="1" x14ac:dyDescent="0.3">
      <c r="A54" t="s">
        <v>9</v>
      </c>
      <c r="B54" t="s">
        <v>121</v>
      </c>
      <c r="C54" t="s">
        <v>122</v>
      </c>
      <c r="D54">
        <v>31</v>
      </c>
      <c r="E54">
        <v>1.698834928046121E-4</v>
      </c>
      <c r="F54">
        <v>8</v>
      </c>
      <c r="G54" t="s">
        <v>108</v>
      </c>
      <c r="H54">
        <v>5663</v>
      </c>
      <c r="I54">
        <v>3.1033878056532838E-2</v>
      </c>
      <c r="J54" t="b">
        <f>INDEX(pay!$G:$G,MATCH(C54,pay!$A:$A,0))</f>
        <v>1</v>
      </c>
    </row>
    <row r="55" spans="1:10" hidden="1" x14ac:dyDescent="0.3">
      <c r="A55" t="s">
        <v>9</v>
      </c>
      <c r="B55" t="s">
        <v>123</v>
      </c>
      <c r="C55" t="s">
        <v>124</v>
      </c>
      <c r="D55">
        <v>0</v>
      </c>
      <c r="E55">
        <v>0</v>
      </c>
      <c r="F55">
        <v>9</v>
      </c>
      <c r="G55" t="s">
        <v>108</v>
      </c>
      <c r="H55">
        <v>5663</v>
      </c>
      <c r="I55">
        <v>3.1033878056532838E-2</v>
      </c>
      <c r="J55" t="b">
        <f>INDEX(pay!$G:$G,MATCH(C55,pay!$A:$A,0))</f>
        <v>1</v>
      </c>
    </row>
    <row r="56" spans="1:10" hidden="1" x14ac:dyDescent="0.3">
      <c r="A56" t="s">
        <v>9</v>
      </c>
      <c r="B56" t="s">
        <v>125</v>
      </c>
      <c r="C56" t="s">
        <v>126</v>
      </c>
      <c r="D56">
        <v>0</v>
      </c>
      <c r="E56">
        <v>0</v>
      </c>
      <c r="F56">
        <v>10</v>
      </c>
      <c r="G56" t="s">
        <v>108</v>
      </c>
      <c r="H56">
        <v>5663</v>
      </c>
      <c r="I56">
        <v>3.1033878056532838E-2</v>
      </c>
      <c r="J56" t="b">
        <f>INDEX(pay!$G:$G,MATCH(C56,pay!$A:$A,0))</f>
        <v>1</v>
      </c>
    </row>
    <row r="57" spans="1:10" hidden="1" x14ac:dyDescent="0.3">
      <c r="A57" t="s">
        <v>9</v>
      </c>
      <c r="B57" t="s">
        <v>127</v>
      </c>
      <c r="C57" t="s">
        <v>128</v>
      </c>
      <c r="D57">
        <v>0</v>
      </c>
      <c r="E57">
        <v>0</v>
      </c>
      <c r="F57">
        <v>11</v>
      </c>
      <c r="G57" t="s">
        <v>108</v>
      </c>
      <c r="H57">
        <v>5663</v>
      </c>
      <c r="I57">
        <v>3.1033878056532838E-2</v>
      </c>
      <c r="J57" t="b">
        <f>INDEX(pay!$G:$G,MATCH(C57,pay!$A:$A,0))</f>
        <v>1</v>
      </c>
    </row>
    <row r="58" spans="1:10" hidden="1" x14ac:dyDescent="0.3">
      <c r="A58" t="s">
        <v>9</v>
      </c>
      <c r="B58" t="s">
        <v>129</v>
      </c>
      <c r="C58" t="s">
        <v>130</v>
      </c>
      <c r="D58">
        <v>2638</v>
      </c>
      <c r="E58">
        <v>1.4456537226405381E-2</v>
      </c>
      <c r="F58">
        <v>1</v>
      </c>
      <c r="G58" t="s">
        <v>131</v>
      </c>
      <c r="H58">
        <v>5092</v>
      </c>
      <c r="I58">
        <v>2.790473372132531E-2</v>
      </c>
      <c r="J58" t="b">
        <f>INDEX(pay!$G:$G,MATCH(C58,pay!$A:$A,0))</f>
        <v>1</v>
      </c>
    </row>
    <row r="59" spans="1:10" hidden="1" x14ac:dyDescent="0.3">
      <c r="A59" t="s">
        <v>9</v>
      </c>
      <c r="B59" t="s">
        <v>132</v>
      </c>
      <c r="C59" t="s">
        <v>133</v>
      </c>
      <c r="D59">
        <v>1318</v>
      </c>
      <c r="E59">
        <v>7.222788500531571E-3</v>
      </c>
      <c r="F59">
        <v>2</v>
      </c>
      <c r="G59" t="s">
        <v>131</v>
      </c>
      <c r="H59">
        <v>5092</v>
      </c>
      <c r="I59">
        <v>2.790473372132531E-2</v>
      </c>
      <c r="J59" t="b">
        <f>INDEX(pay!$G:$G,MATCH(C59,pay!$A:$A,0))</f>
        <v>1</v>
      </c>
    </row>
    <row r="60" spans="1:10" hidden="1" x14ac:dyDescent="0.3">
      <c r="A60" t="s">
        <v>9</v>
      </c>
      <c r="B60" t="s">
        <v>134</v>
      </c>
      <c r="C60" t="s">
        <v>135</v>
      </c>
      <c r="D60">
        <v>852</v>
      </c>
      <c r="E60">
        <v>4.6690559957912733E-3</v>
      </c>
      <c r="F60">
        <v>3</v>
      </c>
      <c r="G60" t="s">
        <v>131</v>
      </c>
      <c r="H60">
        <v>5092</v>
      </c>
      <c r="I60">
        <v>2.790473372132531E-2</v>
      </c>
      <c r="J60" t="b">
        <f>INDEX(pay!$G:$G,MATCH(C60,pay!$A:$A,0))</f>
        <v>1</v>
      </c>
    </row>
    <row r="61" spans="1:10" hidden="1" x14ac:dyDescent="0.3">
      <c r="A61" t="s">
        <v>9</v>
      </c>
      <c r="B61" t="s">
        <v>136</v>
      </c>
      <c r="C61" t="s">
        <v>137</v>
      </c>
      <c r="D61">
        <v>201</v>
      </c>
      <c r="E61">
        <v>1.1015026468944201E-3</v>
      </c>
      <c r="F61">
        <v>4</v>
      </c>
      <c r="G61" t="s">
        <v>131</v>
      </c>
      <c r="H61">
        <v>5092</v>
      </c>
      <c r="I61">
        <v>2.790473372132531E-2</v>
      </c>
      <c r="J61" t="b">
        <f>INDEX(pay!$G:$G,MATCH(C61,pay!$A:$A,0))</f>
        <v>1</v>
      </c>
    </row>
    <row r="62" spans="1:10" hidden="1" x14ac:dyDescent="0.3">
      <c r="A62" t="s">
        <v>9</v>
      </c>
      <c r="B62" t="s">
        <v>138</v>
      </c>
      <c r="C62" t="s">
        <v>139</v>
      </c>
      <c r="D62">
        <v>83</v>
      </c>
      <c r="E62">
        <v>4.5484935170267101E-4</v>
      </c>
      <c r="F62">
        <v>5</v>
      </c>
      <c r="G62" t="s">
        <v>131</v>
      </c>
      <c r="H62">
        <v>5092</v>
      </c>
      <c r="I62">
        <v>2.790473372132531E-2</v>
      </c>
      <c r="J62" t="b">
        <f>INDEX(pay!$G:$G,MATCH(C62,pay!$A:$A,0))</f>
        <v>1</v>
      </c>
    </row>
    <row r="63" spans="1:10" hidden="1" x14ac:dyDescent="0.3">
      <c r="A63" t="s">
        <v>9</v>
      </c>
      <c r="B63" t="s">
        <v>140</v>
      </c>
      <c r="C63" t="s">
        <v>141</v>
      </c>
      <c r="D63">
        <v>1909</v>
      </c>
      <c r="E63">
        <v>1.0461535089161429E-2</v>
      </c>
      <c r="F63">
        <v>3</v>
      </c>
      <c r="G63" t="s">
        <v>142</v>
      </c>
      <c r="H63">
        <v>4574</v>
      </c>
      <c r="I63">
        <v>2.506603535768695E-2</v>
      </c>
      <c r="J63" t="b">
        <f>INDEX(pay!$G:$G,MATCH(C63,pay!$A:$A,0))</f>
        <v>1</v>
      </c>
    </row>
    <row r="64" spans="1:10" hidden="1" x14ac:dyDescent="0.3">
      <c r="A64" t="s">
        <v>9</v>
      </c>
      <c r="B64" t="s">
        <v>143</v>
      </c>
      <c r="C64" t="s">
        <v>144</v>
      </c>
      <c r="D64">
        <v>969</v>
      </c>
      <c r="E64">
        <v>5.3102291783119057E-3</v>
      </c>
      <c r="F64">
        <v>4</v>
      </c>
      <c r="G64" t="s">
        <v>142</v>
      </c>
      <c r="H64">
        <v>4574</v>
      </c>
      <c r="I64">
        <v>2.506603535768695E-2</v>
      </c>
      <c r="J64" t="b">
        <f>INDEX(pay!$G:$G,MATCH(C64,pay!$A:$A,0))</f>
        <v>1</v>
      </c>
    </row>
    <row r="65" spans="1:10" hidden="1" x14ac:dyDescent="0.3">
      <c r="A65" t="s">
        <v>9</v>
      </c>
      <c r="B65" t="s">
        <v>145</v>
      </c>
      <c r="C65" t="s">
        <v>146</v>
      </c>
      <c r="D65">
        <v>669</v>
      </c>
      <c r="E65">
        <v>3.6661953769769511E-3</v>
      </c>
      <c r="F65">
        <v>5</v>
      </c>
      <c r="G65" t="s">
        <v>142</v>
      </c>
      <c r="H65">
        <v>4574</v>
      </c>
      <c r="I65">
        <v>2.506603535768695E-2</v>
      </c>
      <c r="J65" t="b">
        <f>INDEX(pay!$G:$G,MATCH(C65,pay!$A:$A,0))</f>
        <v>1</v>
      </c>
    </row>
    <row r="66" spans="1:10" hidden="1" x14ac:dyDescent="0.3">
      <c r="A66" t="s">
        <v>9</v>
      </c>
      <c r="B66" t="s">
        <v>147</v>
      </c>
      <c r="C66" t="s">
        <v>148</v>
      </c>
      <c r="D66">
        <v>520</v>
      </c>
      <c r="E66">
        <v>2.8496585889805888E-3</v>
      </c>
      <c r="F66">
        <v>6</v>
      </c>
      <c r="G66" t="s">
        <v>142</v>
      </c>
      <c r="H66">
        <v>4574</v>
      </c>
      <c r="I66">
        <v>2.506603535768695E-2</v>
      </c>
      <c r="J66" t="b">
        <f>INDEX(pay!$G:$G,MATCH(C66,pay!$A:$A,0))</f>
        <v>1</v>
      </c>
    </row>
    <row r="67" spans="1:10" hidden="1" x14ac:dyDescent="0.3">
      <c r="A67" t="s">
        <v>9</v>
      </c>
      <c r="B67" t="s">
        <v>149</v>
      </c>
      <c r="C67" t="s">
        <v>150</v>
      </c>
      <c r="D67">
        <v>218</v>
      </c>
      <c r="E67">
        <v>1.1946645623034009E-3</v>
      </c>
      <c r="F67">
        <v>2</v>
      </c>
      <c r="G67" t="s">
        <v>142</v>
      </c>
      <c r="H67">
        <v>4574</v>
      </c>
      <c r="I67">
        <v>2.506603535768695E-2</v>
      </c>
      <c r="J67" t="b">
        <f>INDEX(pay!$G:$G,MATCH(C67,pay!$A:$A,0))</f>
        <v>1</v>
      </c>
    </row>
    <row r="68" spans="1:10" hidden="1" x14ac:dyDescent="0.3">
      <c r="A68" t="s">
        <v>9</v>
      </c>
      <c r="B68" t="s">
        <v>151</v>
      </c>
      <c r="C68" t="s">
        <v>152</v>
      </c>
      <c r="D68">
        <v>151</v>
      </c>
      <c r="E68">
        <v>8.2749701333859429E-4</v>
      </c>
      <c r="F68">
        <v>8</v>
      </c>
      <c r="G68" t="s">
        <v>142</v>
      </c>
      <c r="H68">
        <v>4574</v>
      </c>
      <c r="I68">
        <v>2.506603535768695E-2</v>
      </c>
      <c r="J68" t="b">
        <f>INDEX(pay!$G:$G,MATCH(C68,pay!$A:$A,0))</f>
        <v>1</v>
      </c>
    </row>
    <row r="69" spans="1:10" hidden="1" x14ac:dyDescent="0.3">
      <c r="A69" t="s">
        <v>9</v>
      </c>
      <c r="B69" t="s">
        <v>153</v>
      </c>
      <c r="C69" t="s">
        <v>154</v>
      </c>
      <c r="D69">
        <v>96</v>
      </c>
      <c r="E69">
        <v>5.2609081642718573E-4</v>
      </c>
      <c r="F69">
        <v>7</v>
      </c>
      <c r="G69" t="s">
        <v>142</v>
      </c>
      <c r="H69">
        <v>4574</v>
      </c>
      <c r="I69">
        <v>2.506603535768695E-2</v>
      </c>
      <c r="J69" t="b">
        <f>INDEX(pay!$G:$G,MATCH(C69,pay!$A:$A,0))</f>
        <v>1</v>
      </c>
    </row>
    <row r="70" spans="1:10" hidden="1" x14ac:dyDescent="0.3">
      <c r="A70" t="s">
        <v>9</v>
      </c>
      <c r="B70" t="s">
        <v>155</v>
      </c>
      <c r="C70" t="s">
        <v>156</v>
      </c>
      <c r="D70">
        <v>42</v>
      </c>
      <c r="E70">
        <v>2.3016473218689381E-4</v>
      </c>
      <c r="F70">
        <v>1</v>
      </c>
      <c r="G70" t="s">
        <v>142</v>
      </c>
      <c r="H70">
        <v>4574</v>
      </c>
      <c r="I70">
        <v>2.506603535768695E-2</v>
      </c>
      <c r="J70" t="b">
        <f>INDEX(pay!$G:$G,MATCH(C70,pay!$A:$A,0))</f>
        <v>1</v>
      </c>
    </row>
    <row r="71" spans="1:10" hidden="1" x14ac:dyDescent="0.3">
      <c r="A71" t="s">
        <v>9</v>
      </c>
      <c r="B71" t="s">
        <v>157</v>
      </c>
      <c r="C71" t="s">
        <v>158</v>
      </c>
      <c r="D71">
        <v>1320</v>
      </c>
      <c r="E71">
        <v>7.2337487258738037E-3</v>
      </c>
      <c r="F71">
        <v>3</v>
      </c>
      <c r="G71" t="s">
        <v>159</v>
      </c>
      <c r="H71">
        <v>4522</v>
      </c>
      <c r="I71">
        <v>2.4781069498788898E-2</v>
      </c>
      <c r="J71" t="b">
        <f>INDEX(pay!$G:$G,MATCH(C71,pay!$A:$A,0))</f>
        <v>1</v>
      </c>
    </row>
    <row r="72" spans="1:10" hidden="1" x14ac:dyDescent="0.3">
      <c r="A72" t="s">
        <v>9</v>
      </c>
      <c r="B72" t="s">
        <v>160</v>
      </c>
      <c r="C72" t="s">
        <v>161</v>
      </c>
      <c r="D72">
        <v>1048</v>
      </c>
      <c r="E72">
        <v>5.743158079330111E-3</v>
      </c>
      <c r="F72">
        <v>4</v>
      </c>
      <c r="G72" t="s">
        <v>159</v>
      </c>
      <c r="H72">
        <v>4522</v>
      </c>
      <c r="I72">
        <v>2.4781069498788898E-2</v>
      </c>
      <c r="J72" t="b">
        <f>INDEX(pay!$G:$G,MATCH(C72,pay!$A:$A,0))</f>
        <v>1</v>
      </c>
    </row>
    <row r="73" spans="1:10" hidden="1" x14ac:dyDescent="0.3">
      <c r="A73" t="s">
        <v>9</v>
      </c>
      <c r="B73" t="s">
        <v>162</v>
      </c>
      <c r="C73" t="s">
        <v>163</v>
      </c>
      <c r="D73">
        <v>925</v>
      </c>
      <c r="E73">
        <v>5.0691042207827797E-3</v>
      </c>
      <c r="F73">
        <v>1</v>
      </c>
      <c r="G73" t="s">
        <v>159</v>
      </c>
      <c r="H73">
        <v>4522</v>
      </c>
      <c r="I73">
        <v>2.4781069498788898E-2</v>
      </c>
      <c r="J73" t="b">
        <f>INDEX(pay!$G:$G,MATCH(C73,pay!$A:$A,0))</f>
        <v>1</v>
      </c>
    </row>
    <row r="74" spans="1:10" hidden="1" x14ac:dyDescent="0.3">
      <c r="A74" t="s">
        <v>9</v>
      </c>
      <c r="B74" t="s">
        <v>164</v>
      </c>
      <c r="C74" t="s">
        <v>165</v>
      </c>
      <c r="D74">
        <v>805</v>
      </c>
      <c r="E74">
        <v>4.411490700248797E-3</v>
      </c>
      <c r="F74">
        <v>2</v>
      </c>
      <c r="G74" t="s">
        <v>159</v>
      </c>
      <c r="H74">
        <v>4522</v>
      </c>
      <c r="I74">
        <v>2.4781069498788898E-2</v>
      </c>
      <c r="J74" t="b">
        <f>INDEX(pay!$G:$G,MATCH(C74,pay!$A:$A,0))</f>
        <v>1</v>
      </c>
    </row>
    <row r="75" spans="1:10" hidden="1" x14ac:dyDescent="0.3">
      <c r="A75" t="s">
        <v>9</v>
      </c>
      <c r="B75" t="s">
        <v>166</v>
      </c>
      <c r="C75" t="s">
        <v>167</v>
      </c>
      <c r="D75">
        <v>250</v>
      </c>
      <c r="E75">
        <v>1.3700281677791299E-3</v>
      </c>
      <c r="F75">
        <v>5</v>
      </c>
      <c r="G75" t="s">
        <v>159</v>
      </c>
      <c r="H75">
        <v>4522</v>
      </c>
      <c r="I75">
        <v>2.4781069498788898E-2</v>
      </c>
      <c r="J75" t="b">
        <f>INDEX(pay!$G:$G,MATCH(C75,pay!$A:$A,0))</f>
        <v>1</v>
      </c>
    </row>
    <row r="76" spans="1:10" hidden="1" x14ac:dyDescent="0.3">
      <c r="A76" t="s">
        <v>9</v>
      </c>
      <c r="B76" t="s">
        <v>168</v>
      </c>
      <c r="C76" t="s">
        <v>169</v>
      </c>
      <c r="D76">
        <v>174</v>
      </c>
      <c r="E76">
        <v>9.5353960477427416E-4</v>
      </c>
      <c r="F76">
        <v>6</v>
      </c>
      <c r="G76" t="s">
        <v>159</v>
      </c>
      <c r="H76">
        <v>4522</v>
      </c>
      <c r="I76">
        <v>2.4781069498788898E-2</v>
      </c>
      <c r="J76" t="b">
        <f>INDEX(pay!$G:$G,MATCH(C76,pay!$A:$A,0))</f>
        <v>1</v>
      </c>
    </row>
    <row r="77" spans="1:10" hidden="1" x14ac:dyDescent="0.3">
      <c r="A77" t="s">
        <v>9</v>
      </c>
      <c r="B77" t="s">
        <v>170</v>
      </c>
      <c r="C77" t="s">
        <v>171</v>
      </c>
      <c r="D77">
        <v>1356</v>
      </c>
      <c r="E77">
        <v>7.4310327820339989E-3</v>
      </c>
      <c r="F77">
        <v>2</v>
      </c>
      <c r="G77" t="s">
        <v>172</v>
      </c>
      <c r="H77">
        <v>4185</v>
      </c>
      <c r="I77">
        <v>2.2934271528622631E-2</v>
      </c>
      <c r="J77" t="b">
        <f>INDEX(pay!$G:$G,MATCH(C77,pay!$A:$A,0))</f>
        <v>1</v>
      </c>
    </row>
    <row r="78" spans="1:10" hidden="1" x14ac:dyDescent="0.3">
      <c r="A78" t="s">
        <v>9</v>
      </c>
      <c r="B78" t="s">
        <v>173</v>
      </c>
      <c r="C78" t="s">
        <v>174</v>
      </c>
      <c r="D78">
        <v>1304</v>
      </c>
      <c r="E78">
        <v>7.1460669231359396E-3</v>
      </c>
      <c r="F78">
        <v>3</v>
      </c>
      <c r="G78" t="s">
        <v>172</v>
      </c>
      <c r="H78">
        <v>4185</v>
      </c>
      <c r="I78">
        <v>2.2934271528622631E-2</v>
      </c>
      <c r="J78" t="b">
        <f>INDEX(pay!$G:$G,MATCH(C78,pay!$A:$A,0))</f>
        <v>1</v>
      </c>
    </row>
    <row r="79" spans="1:10" hidden="1" x14ac:dyDescent="0.3">
      <c r="A79" t="s">
        <v>9</v>
      </c>
      <c r="B79" t="s">
        <v>175</v>
      </c>
      <c r="C79" t="s">
        <v>176</v>
      </c>
      <c r="D79">
        <v>903</v>
      </c>
      <c r="E79">
        <v>4.9485417420182158E-3</v>
      </c>
      <c r="F79">
        <v>1</v>
      </c>
      <c r="G79" t="s">
        <v>172</v>
      </c>
      <c r="H79">
        <v>4185</v>
      </c>
      <c r="I79">
        <v>2.2934271528622631E-2</v>
      </c>
      <c r="J79" t="b">
        <f>INDEX(pay!$G:$G,MATCH(C79,pay!$A:$A,0))</f>
        <v>1</v>
      </c>
    </row>
    <row r="80" spans="1:10" hidden="1" x14ac:dyDescent="0.3">
      <c r="A80" t="s">
        <v>9</v>
      </c>
      <c r="B80" t="s">
        <v>177</v>
      </c>
      <c r="C80" t="s">
        <v>178</v>
      </c>
      <c r="D80">
        <v>622</v>
      </c>
      <c r="E80">
        <v>3.4086300814344739E-3</v>
      </c>
      <c r="F80">
        <v>4</v>
      </c>
      <c r="G80" t="s">
        <v>172</v>
      </c>
      <c r="H80">
        <v>4185</v>
      </c>
      <c r="I80">
        <v>2.2934271528622631E-2</v>
      </c>
      <c r="J80" t="b">
        <f>INDEX(pay!$G:$G,MATCH(C80,pay!$A:$A,0))</f>
        <v>1</v>
      </c>
    </row>
    <row r="81" spans="1:10" hidden="1" x14ac:dyDescent="0.3">
      <c r="A81" t="s">
        <v>9</v>
      </c>
      <c r="B81" t="s">
        <v>179</v>
      </c>
      <c r="C81" t="s">
        <v>180</v>
      </c>
      <c r="D81">
        <v>1145</v>
      </c>
      <c r="E81">
        <v>6.2747290084284131E-3</v>
      </c>
      <c r="F81">
        <v>4</v>
      </c>
      <c r="G81" t="s">
        <v>181</v>
      </c>
      <c r="H81">
        <v>3714</v>
      </c>
      <c r="I81">
        <v>2.0353138460526748E-2</v>
      </c>
      <c r="J81" t="b">
        <f>INDEX(pay!$G:$G,MATCH(C81,pay!$A:$A,0))</f>
        <v>1</v>
      </c>
    </row>
    <row r="82" spans="1:10" hidden="1" x14ac:dyDescent="0.3">
      <c r="A82" t="s">
        <v>9</v>
      </c>
      <c r="B82" t="s">
        <v>182</v>
      </c>
      <c r="C82" t="s">
        <v>183</v>
      </c>
      <c r="D82">
        <v>896</v>
      </c>
      <c r="E82">
        <v>4.9101809533204002E-3</v>
      </c>
      <c r="F82">
        <v>3</v>
      </c>
      <c r="G82" t="s">
        <v>181</v>
      </c>
      <c r="H82">
        <v>3714</v>
      </c>
      <c r="I82">
        <v>2.0353138460526748E-2</v>
      </c>
      <c r="J82" t="b">
        <f>INDEX(pay!$G:$G,MATCH(C82,pay!$A:$A,0))</f>
        <v>1</v>
      </c>
    </row>
    <row r="83" spans="1:10" hidden="1" x14ac:dyDescent="0.3">
      <c r="A83" t="s">
        <v>9</v>
      </c>
      <c r="B83" t="s">
        <v>184</v>
      </c>
      <c r="C83" t="s">
        <v>185</v>
      </c>
      <c r="D83">
        <v>679</v>
      </c>
      <c r="E83">
        <v>3.7209965036881158E-3</v>
      </c>
      <c r="F83">
        <v>5</v>
      </c>
      <c r="G83" t="s">
        <v>181</v>
      </c>
      <c r="H83">
        <v>3714</v>
      </c>
      <c r="I83">
        <v>2.0353138460526748E-2</v>
      </c>
      <c r="J83" t="b">
        <f>INDEX(pay!$G:$G,MATCH(C83,pay!$A:$A,0))</f>
        <v>1</v>
      </c>
    </row>
    <row r="84" spans="1:10" hidden="1" x14ac:dyDescent="0.3">
      <c r="A84" t="s">
        <v>9</v>
      </c>
      <c r="B84" t="s">
        <v>186</v>
      </c>
      <c r="C84" t="s">
        <v>187</v>
      </c>
      <c r="D84">
        <v>444</v>
      </c>
      <c r="E84">
        <v>2.4331700259757338E-3</v>
      </c>
      <c r="F84">
        <v>2</v>
      </c>
      <c r="G84" t="s">
        <v>181</v>
      </c>
      <c r="H84">
        <v>3714</v>
      </c>
      <c r="I84">
        <v>2.0353138460526748E-2</v>
      </c>
      <c r="J84" t="b">
        <f>INDEX(pay!$G:$G,MATCH(C84,pay!$A:$A,0))</f>
        <v>1</v>
      </c>
    </row>
    <row r="85" spans="1:10" hidden="1" x14ac:dyDescent="0.3">
      <c r="A85" t="s">
        <v>9</v>
      </c>
      <c r="B85" t="s">
        <v>188</v>
      </c>
      <c r="C85" t="s">
        <v>189</v>
      </c>
      <c r="D85">
        <v>289</v>
      </c>
      <c r="E85">
        <v>1.583752561952674E-3</v>
      </c>
      <c r="F85">
        <v>1</v>
      </c>
      <c r="G85" t="s">
        <v>181</v>
      </c>
      <c r="H85">
        <v>3714</v>
      </c>
      <c r="I85">
        <v>2.0353138460526748E-2</v>
      </c>
      <c r="J85" t="b">
        <f>INDEX(pay!$G:$G,MATCH(C85,pay!$A:$A,0))</f>
        <v>1</v>
      </c>
    </row>
    <row r="86" spans="1:10" hidden="1" x14ac:dyDescent="0.3">
      <c r="A86" t="s">
        <v>9</v>
      </c>
      <c r="B86" t="s">
        <v>190</v>
      </c>
      <c r="C86" t="s">
        <v>191</v>
      </c>
      <c r="D86">
        <v>261</v>
      </c>
      <c r="E86">
        <v>1.430309407161411E-3</v>
      </c>
      <c r="F86">
        <v>6</v>
      </c>
      <c r="G86" t="s">
        <v>181</v>
      </c>
      <c r="H86">
        <v>3714</v>
      </c>
      <c r="I86">
        <v>2.0353138460526748E-2</v>
      </c>
      <c r="J86" t="b">
        <f>INDEX(pay!$G:$G,MATCH(C86,pay!$A:$A,0))</f>
        <v>1</v>
      </c>
    </row>
    <row r="87" spans="1:10" x14ac:dyDescent="0.3">
      <c r="A87" t="s">
        <v>9</v>
      </c>
      <c r="B87" t="s">
        <v>192</v>
      </c>
      <c r="C87" t="s">
        <v>193</v>
      </c>
      <c r="D87">
        <v>906</v>
      </c>
      <c r="E87">
        <v>4.9649820800315653E-3</v>
      </c>
      <c r="F87">
        <v>3</v>
      </c>
      <c r="G87" t="s">
        <v>194</v>
      </c>
      <c r="H87">
        <v>3271</v>
      </c>
      <c r="I87">
        <v>1.7925448547222129E-2</v>
      </c>
      <c r="J87" t="b">
        <f>INDEX(pay!$G:$G,MATCH(C87,pay!$A:$A,0))</f>
        <v>0</v>
      </c>
    </row>
    <row r="88" spans="1:10" x14ac:dyDescent="0.3">
      <c r="A88" t="s">
        <v>9</v>
      </c>
      <c r="B88" t="s">
        <v>195</v>
      </c>
      <c r="C88" t="s">
        <v>196</v>
      </c>
      <c r="D88">
        <v>868</v>
      </c>
      <c r="E88">
        <v>4.7567377985291374E-3</v>
      </c>
      <c r="F88">
        <v>5</v>
      </c>
      <c r="G88" t="s">
        <v>194</v>
      </c>
      <c r="H88">
        <v>3271</v>
      </c>
      <c r="I88">
        <v>1.7925448547222129E-2</v>
      </c>
      <c r="J88" t="b">
        <f>INDEX(pay!$G:$G,MATCH(C88,pay!$A:$A,0))</f>
        <v>0</v>
      </c>
    </row>
    <row r="89" spans="1:10" x14ac:dyDescent="0.3">
      <c r="A89" t="s">
        <v>9</v>
      </c>
      <c r="B89" t="s">
        <v>197</v>
      </c>
      <c r="C89" t="s">
        <v>198</v>
      </c>
      <c r="D89">
        <v>808</v>
      </c>
      <c r="E89">
        <v>4.4279310382621473E-3</v>
      </c>
      <c r="F89">
        <v>6</v>
      </c>
      <c r="G89" t="s">
        <v>194</v>
      </c>
      <c r="H89">
        <v>3271</v>
      </c>
      <c r="I89">
        <v>1.7925448547222129E-2</v>
      </c>
      <c r="J89" t="b">
        <f>INDEX(pay!$G:$G,MATCH(C89,pay!$A:$A,0))</f>
        <v>0</v>
      </c>
    </row>
    <row r="90" spans="1:10" x14ac:dyDescent="0.3">
      <c r="A90" t="s">
        <v>9</v>
      </c>
      <c r="B90" t="s">
        <v>199</v>
      </c>
      <c r="C90" t="s">
        <v>200</v>
      </c>
      <c r="D90">
        <v>382</v>
      </c>
      <c r="E90">
        <v>2.0934030403665098E-3</v>
      </c>
      <c r="F90">
        <v>2</v>
      </c>
      <c r="G90" t="s">
        <v>194</v>
      </c>
      <c r="H90">
        <v>3271</v>
      </c>
      <c r="I90">
        <v>1.7925448547222129E-2</v>
      </c>
      <c r="J90" t="b">
        <f>INDEX(pay!$G:$G,MATCH(C90,pay!$A:$A,0))</f>
        <v>0</v>
      </c>
    </row>
    <row r="91" spans="1:10" x14ac:dyDescent="0.3">
      <c r="A91" t="s">
        <v>9</v>
      </c>
      <c r="B91" t="s">
        <v>201</v>
      </c>
      <c r="C91" t="s">
        <v>202</v>
      </c>
      <c r="D91">
        <v>201</v>
      </c>
      <c r="E91">
        <v>1.1015026468944201E-3</v>
      </c>
      <c r="F91">
        <v>4</v>
      </c>
      <c r="G91" t="s">
        <v>194</v>
      </c>
      <c r="H91">
        <v>3271</v>
      </c>
      <c r="I91">
        <v>1.7925448547222129E-2</v>
      </c>
      <c r="J91" t="b">
        <f>INDEX(pay!$G:$G,MATCH(C91,pay!$A:$A,0))</f>
        <v>0</v>
      </c>
    </row>
    <row r="92" spans="1:10" x14ac:dyDescent="0.3">
      <c r="A92" t="s">
        <v>9</v>
      </c>
      <c r="B92" t="s">
        <v>203</v>
      </c>
      <c r="C92" t="s">
        <v>204</v>
      </c>
      <c r="D92">
        <v>106</v>
      </c>
      <c r="E92">
        <v>5.8089194313835088E-4</v>
      </c>
      <c r="F92">
        <v>1</v>
      </c>
      <c r="G92" t="s">
        <v>194</v>
      </c>
      <c r="H92">
        <v>3271</v>
      </c>
      <c r="I92">
        <v>1.7925448547222129E-2</v>
      </c>
      <c r="J92" t="b">
        <f>INDEX(pay!$G:$G,MATCH(C92,pay!$A:$A,0))</f>
        <v>0</v>
      </c>
    </row>
    <row r="93" spans="1:10" hidden="1" x14ac:dyDescent="0.3">
      <c r="A93" t="s">
        <v>9</v>
      </c>
      <c r="B93" t="s">
        <v>205</v>
      </c>
      <c r="C93" t="s">
        <v>206</v>
      </c>
      <c r="D93">
        <v>950</v>
      </c>
      <c r="E93">
        <v>5.2061070375606922E-3</v>
      </c>
      <c r="F93">
        <v>4</v>
      </c>
      <c r="G93" t="s">
        <v>207</v>
      </c>
      <c r="H93">
        <v>3016</v>
      </c>
      <c r="I93">
        <v>1.6528019816087421E-2</v>
      </c>
      <c r="J93" t="b">
        <f>INDEX(pay!$G:$G,MATCH(C93,pay!$A:$A,0))</f>
        <v>1</v>
      </c>
    </row>
    <row r="94" spans="1:10" hidden="1" x14ac:dyDescent="0.3">
      <c r="A94" t="s">
        <v>9</v>
      </c>
      <c r="B94" t="s">
        <v>208</v>
      </c>
      <c r="C94" t="s">
        <v>209</v>
      </c>
      <c r="D94">
        <v>716</v>
      </c>
      <c r="E94">
        <v>3.9237606725194274E-3</v>
      </c>
      <c r="F94">
        <v>5</v>
      </c>
      <c r="G94" t="s">
        <v>207</v>
      </c>
      <c r="H94">
        <v>3016</v>
      </c>
      <c r="I94">
        <v>1.6528019816087421E-2</v>
      </c>
      <c r="J94" t="b">
        <f>INDEX(pay!$G:$G,MATCH(C94,pay!$A:$A,0))</f>
        <v>1</v>
      </c>
    </row>
    <row r="95" spans="1:10" hidden="1" x14ac:dyDescent="0.3">
      <c r="A95" t="s">
        <v>9</v>
      </c>
      <c r="B95" t="s">
        <v>210</v>
      </c>
      <c r="C95" t="s">
        <v>211</v>
      </c>
      <c r="D95">
        <v>642</v>
      </c>
      <c r="E95">
        <v>3.5182323348568051E-3</v>
      </c>
      <c r="F95">
        <v>3</v>
      </c>
      <c r="G95" t="s">
        <v>207</v>
      </c>
      <c r="H95">
        <v>3016</v>
      </c>
      <c r="I95">
        <v>1.6528019816087421E-2</v>
      </c>
      <c r="J95" t="b">
        <f>INDEX(pay!$G:$G,MATCH(C95,pay!$A:$A,0))</f>
        <v>1</v>
      </c>
    </row>
    <row r="96" spans="1:10" hidden="1" x14ac:dyDescent="0.3">
      <c r="A96" t="s">
        <v>9</v>
      </c>
      <c r="B96" t="s">
        <v>212</v>
      </c>
      <c r="C96" t="s">
        <v>213</v>
      </c>
      <c r="D96">
        <v>425</v>
      </c>
      <c r="E96">
        <v>2.3290478852245199E-3</v>
      </c>
      <c r="F96">
        <v>6</v>
      </c>
      <c r="G96" t="s">
        <v>207</v>
      </c>
      <c r="H96">
        <v>3016</v>
      </c>
      <c r="I96">
        <v>1.6528019816087421E-2</v>
      </c>
      <c r="J96" t="b">
        <f>INDEX(pay!$G:$G,MATCH(C96,pay!$A:$A,0))</f>
        <v>1</v>
      </c>
    </row>
    <row r="97" spans="1:10" hidden="1" x14ac:dyDescent="0.3">
      <c r="A97" t="s">
        <v>9</v>
      </c>
      <c r="B97" t="s">
        <v>214</v>
      </c>
      <c r="C97" t="s">
        <v>215</v>
      </c>
      <c r="D97">
        <v>244</v>
      </c>
      <c r="E97">
        <v>1.3371474917524299E-3</v>
      </c>
      <c r="F97">
        <v>2</v>
      </c>
      <c r="G97" t="s">
        <v>207</v>
      </c>
      <c r="H97">
        <v>3016</v>
      </c>
      <c r="I97">
        <v>1.6528019816087421E-2</v>
      </c>
      <c r="J97" t="b">
        <f>INDEX(pay!$G:$G,MATCH(C97,pay!$A:$A,0))</f>
        <v>1</v>
      </c>
    </row>
    <row r="98" spans="1:10" hidden="1" x14ac:dyDescent="0.3">
      <c r="A98" t="s">
        <v>9</v>
      </c>
      <c r="B98" t="s">
        <v>216</v>
      </c>
      <c r="C98" t="s">
        <v>217</v>
      </c>
      <c r="D98">
        <v>39</v>
      </c>
      <c r="E98">
        <v>2.1372439417354419E-4</v>
      </c>
      <c r="F98">
        <v>1</v>
      </c>
      <c r="G98" t="s">
        <v>207</v>
      </c>
      <c r="H98">
        <v>3016</v>
      </c>
      <c r="I98">
        <v>1.6528019816087421E-2</v>
      </c>
      <c r="J98" t="b">
        <f>INDEX(pay!$G:$G,MATCH(C98,pay!$A:$A,0))</f>
        <v>1</v>
      </c>
    </row>
    <row r="99" spans="1:10" hidden="1" x14ac:dyDescent="0.3">
      <c r="A99" t="s">
        <v>9</v>
      </c>
      <c r="B99" t="s">
        <v>218</v>
      </c>
      <c r="C99" t="s">
        <v>219</v>
      </c>
      <c r="D99">
        <v>1469</v>
      </c>
      <c r="E99">
        <v>8.0502855138701659E-3</v>
      </c>
      <c r="F99">
        <v>4</v>
      </c>
      <c r="G99" t="s">
        <v>220</v>
      </c>
      <c r="H99">
        <v>2689</v>
      </c>
      <c r="I99">
        <v>1.473602297263232E-2</v>
      </c>
      <c r="J99" t="b">
        <f>INDEX(pay!$G:$G,MATCH(C99,pay!$A:$A,0))</f>
        <v>1</v>
      </c>
    </row>
    <row r="100" spans="1:10" hidden="1" x14ac:dyDescent="0.3">
      <c r="A100" t="s">
        <v>9</v>
      </c>
      <c r="B100" t="s">
        <v>221</v>
      </c>
      <c r="C100" t="s">
        <v>222</v>
      </c>
      <c r="D100">
        <v>405</v>
      </c>
      <c r="E100">
        <v>2.21944563180219E-3</v>
      </c>
      <c r="F100">
        <v>5</v>
      </c>
      <c r="G100" t="s">
        <v>220</v>
      </c>
      <c r="H100">
        <v>2689</v>
      </c>
      <c r="I100">
        <v>1.473602297263232E-2</v>
      </c>
      <c r="J100" t="b">
        <f>INDEX(pay!$G:$G,MATCH(C100,pay!$A:$A,0))</f>
        <v>1</v>
      </c>
    </row>
    <row r="101" spans="1:10" hidden="1" x14ac:dyDescent="0.3">
      <c r="A101" t="s">
        <v>9</v>
      </c>
      <c r="B101" t="s">
        <v>223</v>
      </c>
      <c r="C101" t="s">
        <v>224</v>
      </c>
      <c r="D101">
        <v>354</v>
      </c>
      <c r="E101">
        <v>1.9399598855752479E-3</v>
      </c>
      <c r="F101">
        <v>2</v>
      </c>
      <c r="G101" t="s">
        <v>220</v>
      </c>
      <c r="H101">
        <v>2689</v>
      </c>
      <c r="I101">
        <v>1.473602297263232E-2</v>
      </c>
      <c r="J101" t="b">
        <f>INDEX(pay!$G:$G,MATCH(C101,pay!$A:$A,0))</f>
        <v>1</v>
      </c>
    </row>
    <row r="102" spans="1:10" hidden="1" x14ac:dyDescent="0.3">
      <c r="A102" t="s">
        <v>9</v>
      </c>
      <c r="B102" t="s">
        <v>225</v>
      </c>
      <c r="C102" t="s">
        <v>226</v>
      </c>
      <c r="D102">
        <v>320</v>
      </c>
      <c r="E102">
        <v>1.753636054757286E-3</v>
      </c>
      <c r="F102">
        <v>3</v>
      </c>
      <c r="G102" t="s">
        <v>220</v>
      </c>
      <c r="H102">
        <v>2689</v>
      </c>
      <c r="I102">
        <v>1.473602297263232E-2</v>
      </c>
      <c r="J102" t="b">
        <f>INDEX(pay!$G:$G,MATCH(C102,pay!$A:$A,0))</f>
        <v>1</v>
      </c>
    </row>
    <row r="103" spans="1:10" hidden="1" x14ac:dyDescent="0.3">
      <c r="A103" t="s">
        <v>9</v>
      </c>
      <c r="B103" t="s">
        <v>227</v>
      </c>
      <c r="C103" t="s">
        <v>228</v>
      </c>
      <c r="D103">
        <v>83</v>
      </c>
      <c r="E103">
        <v>4.5484935170267101E-4</v>
      </c>
      <c r="F103">
        <v>6</v>
      </c>
      <c r="G103" t="s">
        <v>220</v>
      </c>
      <c r="H103">
        <v>2689</v>
      </c>
      <c r="I103">
        <v>1.473602297263232E-2</v>
      </c>
      <c r="J103" t="b">
        <f>INDEX(pay!$G:$G,MATCH(C103,pay!$A:$A,0))</f>
        <v>1</v>
      </c>
    </row>
    <row r="104" spans="1:10" hidden="1" x14ac:dyDescent="0.3">
      <c r="A104" t="s">
        <v>9</v>
      </c>
      <c r="B104" t="s">
        <v>229</v>
      </c>
      <c r="C104" t="s">
        <v>230</v>
      </c>
      <c r="D104">
        <v>58</v>
      </c>
      <c r="E104">
        <v>3.1784653492475813E-4</v>
      </c>
      <c r="F104">
        <v>1</v>
      </c>
      <c r="G104" t="s">
        <v>220</v>
      </c>
      <c r="H104">
        <v>2689</v>
      </c>
      <c r="I104">
        <v>1.473602297263232E-2</v>
      </c>
      <c r="J104" t="b">
        <f>INDEX(pay!$G:$G,MATCH(C104,pay!$A:$A,0))</f>
        <v>1</v>
      </c>
    </row>
    <row r="105" spans="1:10" hidden="1" x14ac:dyDescent="0.3">
      <c r="A105" t="s">
        <v>9</v>
      </c>
      <c r="B105" t="s">
        <v>231</v>
      </c>
      <c r="C105" t="s">
        <v>232</v>
      </c>
      <c r="D105">
        <v>0</v>
      </c>
      <c r="E105">
        <v>0</v>
      </c>
      <c r="F105">
        <v>7</v>
      </c>
      <c r="G105" t="s">
        <v>220</v>
      </c>
      <c r="H105">
        <v>2689</v>
      </c>
      <c r="I105">
        <v>1.473602297263232E-2</v>
      </c>
      <c r="J105" t="b">
        <f>INDEX(pay!$G:$G,MATCH(C105,pay!$A:$A,0))</f>
        <v>1</v>
      </c>
    </row>
    <row r="106" spans="1:10" hidden="1" x14ac:dyDescent="0.3">
      <c r="A106" t="s">
        <v>9</v>
      </c>
      <c r="B106" t="s">
        <v>233</v>
      </c>
      <c r="C106" t="s">
        <v>234</v>
      </c>
      <c r="D106">
        <v>1049</v>
      </c>
      <c r="E106">
        <v>5.7486381920012278E-3</v>
      </c>
      <c r="F106">
        <v>4</v>
      </c>
      <c r="G106" t="s">
        <v>235</v>
      </c>
      <c r="H106">
        <v>2542</v>
      </c>
      <c r="I106">
        <v>1.3930446409978189E-2</v>
      </c>
      <c r="J106" t="b">
        <f>INDEX(pay!$G:$G,MATCH(C106,pay!$A:$A,0))</f>
        <v>1</v>
      </c>
    </row>
    <row r="107" spans="1:10" hidden="1" x14ac:dyDescent="0.3">
      <c r="A107" t="s">
        <v>9</v>
      </c>
      <c r="B107" t="s">
        <v>236</v>
      </c>
      <c r="C107" t="s">
        <v>237</v>
      </c>
      <c r="D107">
        <v>695</v>
      </c>
      <c r="E107">
        <v>3.8086783064259799E-3</v>
      </c>
      <c r="F107">
        <v>5</v>
      </c>
      <c r="G107" t="s">
        <v>235</v>
      </c>
      <c r="H107">
        <v>2542</v>
      </c>
      <c r="I107">
        <v>1.3930446409978189E-2</v>
      </c>
      <c r="J107" t="b">
        <f>INDEX(pay!$G:$G,MATCH(C107,pay!$A:$A,0))</f>
        <v>1</v>
      </c>
    </row>
    <row r="108" spans="1:10" hidden="1" x14ac:dyDescent="0.3">
      <c r="A108" t="s">
        <v>9</v>
      </c>
      <c r="B108" t="s">
        <v>238</v>
      </c>
      <c r="C108" t="s">
        <v>239</v>
      </c>
      <c r="D108">
        <v>403</v>
      </c>
      <c r="E108">
        <v>2.2084854064599569E-3</v>
      </c>
      <c r="F108">
        <v>3</v>
      </c>
      <c r="G108" t="s">
        <v>235</v>
      </c>
      <c r="H108">
        <v>2542</v>
      </c>
      <c r="I108">
        <v>1.3930446409978189E-2</v>
      </c>
      <c r="J108" t="b">
        <f>INDEX(pay!$G:$G,MATCH(C108,pay!$A:$A,0))</f>
        <v>1</v>
      </c>
    </row>
    <row r="109" spans="1:10" hidden="1" x14ac:dyDescent="0.3">
      <c r="A109" t="s">
        <v>9</v>
      </c>
      <c r="B109" t="s">
        <v>240</v>
      </c>
      <c r="C109" t="s">
        <v>241</v>
      </c>
      <c r="D109">
        <v>201</v>
      </c>
      <c r="E109">
        <v>1.1015026468944201E-3</v>
      </c>
      <c r="F109">
        <v>2</v>
      </c>
      <c r="G109" t="s">
        <v>235</v>
      </c>
      <c r="H109">
        <v>2542</v>
      </c>
      <c r="I109">
        <v>1.3930446409978189E-2</v>
      </c>
      <c r="J109" t="b">
        <f>INDEX(pay!$G:$G,MATCH(C109,pay!$A:$A,0))</f>
        <v>1</v>
      </c>
    </row>
    <row r="110" spans="1:10" hidden="1" x14ac:dyDescent="0.3">
      <c r="A110" t="s">
        <v>9</v>
      </c>
      <c r="B110" t="s">
        <v>242</v>
      </c>
      <c r="C110" t="s">
        <v>243</v>
      </c>
      <c r="D110">
        <v>179</v>
      </c>
      <c r="E110">
        <v>9.8094016812985685E-4</v>
      </c>
      <c r="F110">
        <v>6</v>
      </c>
      <c r="G110" t="s">
        <v>235</v>
      </c>
      <c r="H110">
        <v>2542</v>
      </c>
      <c r="I110">
        <v>1.3930446409978189E-2</v>
      </c>
      <c r="J110" t="b">
        <f>INDEX(pay!$G:$G,MATCH(C110,pay!$A:$A,0))</f>
        <v>1</v>
      </c>
    </row>
    <row r="111" spans="1:10" hidden="1" x14ac:dyDescent="0.3">
      <c r="A111" t="s">
        <v>9</v>
      </c>
      <c r="B111" t="s">
        <v>244</v>
      </c>
      <c r="C111" t="s">
        <v>245</v>
      </c>
      <c r="D111">
        <v>15</v>
      </c>
      <c r="E111">
        <v>8.220169006674777E-5</v>
      </c>
      <c r="F111">
        <v>1</v>
      </c>
      <c r="G111" t="s">
        <v>235</v>
      </c>
      <c r="H111">
        <v>2542</v>
      </c>
      <c r="I111">
        <v>1.3930446409978189E-2</v>
      </c>
      <c r="J111" t="b">
        <f>INDEX(pay!$G:$G,MATCH(C111,pay!$A:$A,0))</f>
        <v>1</v>
      </c>
    </row>
    <row r="112" spans="1:10" x14ac:dyDescent="0.3">
      <c r="A112" t="s">
        <v>9</v>
      </c>
      <c r="B112" t="s">
        <v>246</v>
      </c>
      <c r="C112" t="s">
        <v>247</v>
      </c>
      <c r="D112">
        <v>780</v>
      </c>
      <c r="E112">
        <v>4.2744878834708854E-3</v>
      </c>
      <c r="F112">
        <v>4</v>
      </c>
      <c r="G112" t="s">
        <v>248</v>
      </c>
      <c r="H112">
        <v>2412</v>
      </c>
      <c r="I112">
        <v>1.321803176273304E-2</v>
      </c>
      <c r="J112" t="b">
        <f>INDEX(pay!$G:$G,MATCH(C112,pay!$A:$A,0))</f>
        <v>0</v>
      </c>
    </row>
    <row r="113" spans="1:10" x14ac:dyDescent="0.3">
      <c r="A113" t="s">
        <v>9</v>
      </c>
      <c r="B113" t="s">
        <v>249</v>
      </c>
      <c r="C113" t="s">
        <v>250</v>
      </c>
      <c r="D113">
        <v>535</v>
      </c>
      <c r="E113">
        <v>2.931860279047337E-3</v>
      </c>
      <c r="F113">
        <v>5</v>
      </c>
      <c r="G113" t="s">
        <v>248</v>
      </c>
      <c r="H113">
        <v>2412</v>
      </c>
      <c r="I113">
        <v>1.321803176273304E-2</v>
      </c>
      <c r="J113" t="b">
        <f>INDEX(pay!$G:$G,MATCH(C113,pay!$A:$A,0))</f>
        <v>0</v>
      </c>
    </row>
    <row r="114" spans="1:10" x14ac:dyDescent="0.3">
      <c r="A114" t="s">
        <v>9</v>
      </c>
      <c r="B114" t="s">
        <v>251</v>
      </c>
      <c r="C114" t="s">
        <v>252</v>
      </c>
      <c r="D114">
        <v>530</v>
      </c>
      <c r="E114">
        <v>2.904459715691754E-3</v>
      </c>
      <c r="F114">
        <v>2</v>
      </c>
      <c r="G114" t="s">
        <v>248</v>
      </c>
      <c r="H114">
        <v>2412</v>
      </c>
      <c r="I114">
        <v>1.321803176273304E-2</v>
      </c>
      <c r="J114" t="b">
        <f>INDEX(pay!$G:$G,MATCH(C114,pay!$A:$A,0))</f>
        <v>0</v>
      </c>
    </row>
    <row r="115" spans="1:10" x14ac:dyDescent="0.3">
      <c r="A115" t="s">
        <v>9</v>
      </c>
      <c r="B115" t="s">
        <v>253</v>
      </c>
      <c r="C115" t="s">
        <v>254</v>
      </c>
      <c r="D115">
        <v>281</v>
      </c>
      <c r="E115">
        <v>1.5399116605837419E-3</v>
      </c>
      <c r="F115">
        <v>6</v>
      </c>
      <c r="G115" t="s">
        <v>248</v>
      </c>
      <c r="H115">
        <v>2412</v>
      </c>
      <c r="I115">
        <v>1.321803176273304E-2</v>
      </c>
      <c r="J115" t="b">
        <f>INDEX(pay!$G:$G,MATCH(C115,pay!$A:$A,0))</f>
        <v>0</v>
      </c>
    </row>
    <row r="116" spans="1:10" x14ac:dyDescent="0.3">
      <c r="A116" t="s">
        <v>9</v>
      </c>
      <c r="B116" t="s">
        <v>255</v>
      </c>
      <c r="C116" t="s">
        <v>256</v>
      </c>
      <c r="D116">
        <v>159</v>
      </c>
      <c r="E116">
        <v>8.7133791470752643E-4</v>
      </c>
      <c r="F116">
        <v>3</v>
      </c>
      <c r="G116" t="s">
        <v>248</v>
      </c>
      <c r="H116">
        <v>2412</v>
      </c>
      <c r="I116">
        <v>1.321803176273304E-2</v>
      </c>
      <c r="J116" t="b">
        <f>INDEX(pay!$G:$G,MATCH(C116,pay!$A:$A,0))</f>
        <v>0</v>
      </c>
    </row>
    <row r="117" spans="1:10" x14ac:dyDescent="0.3">
      <c r="A117" t="s">
        <v>9</v>
      </c>
      <c r="B117" t="s">
        <v>257</v>
      </c>
      <c r="C117" t="s">
        <v>258</v>
      </c>
      <c r="D117">
        <v>127</v>
      </c>
      <c r="E117">
        <v>6.9597430923179786E-4</v>
      </c>
      <c r="F117">
        <v>1</v>
      </c>
      <c r="G117" t="s">
        <v>248</v>
      </c>
      <c r="H117">
        <v>2412</v>
      </c>
      <c r="I117">
        <v>1.321803176273304E-2</v>
      </c>
      <c r="J117" t="b">
        <f>INDEX(pay!$G:$G,MATCH(C117,pay!$A:$A,0))</f>
        <v>0</v>
      </c>
    </row>
    <row r="118" spans="1:10" x14ac:dyDescent="0.3">
      <c r="A118" t="s">
        <v>9</v>
      </c>
      <c r="B118" t="s">
        <v>259</v>
      </c>
      <c r="C118" t="s">
        <v>260</v>
      </c>
      <c r="D118">
        <v>959</v>
      </c>
      <c r="E118">
        <v>5.2554280516007414E-3</v>
      </c>
      <c r="F118">
        <v>3</v>
      </c>
      <c r="G118" t="s">
        <v>261</v>
      </c>
      <c r="H118">
        <v>2357</v>
      </c>
      <c r="I118">
        <v>1.291662556582163E-2</v>
      </c>
      <c r="J118" t="b">
        <f>INDEX(pay!$G:$G,MATCH(C118,pay!$A:$A,0))</f>
        <v>1</v>
      </c>
    </row>
    <row r="119" spans="1:10" x14ac:dyDescent="0.3">
      <c r="A119" t="s">
        <v>9</v>
      </c>
      <c r="B119" t="s">
        <v>262</v>
      </c>
      <c r="C119" t="s">
        <v>263</v>
      </c>
      <c r="D119">
        <v>825</v>
      </c>
      <c r="E119">
        <v>4.5210929536711273E-3</v>
      </c>
      <c r="F119">
        <v>2</v>
      </c>
      <c r="G119" t="s">
        <v>261</v>
      </c>
      <c r="H119">
        <v>2357</v>
      </c>
      <c r="I119">
        <v>1.291662556582163E-2</v>
      </c>
      <c r="J119" t="b">
        <f>INDEX(pay!$G:$G,MATCH(C119,pay!$A:$A,0))</f>
        <v>1</v>
      </c>
    </row>
    <row r="120" spans="1:10" x14ac:dyDescent="0.3">
      <c r="A120" t="s">
        <v>9</v>
      </c>
      <c r="B120" t="s">
        <v>264</v>
      </c>
      <c r="C120" t="s">
        <v>265</v>
      </c>
      <c r="D120">
        <v>391</v>
      </c>
      <c r="E120">
        <v>2.142724054406559E-3</v>
      </c>
      <c r="F120">
        <v>4</v>
      </c>
      <c r="G120" t="s">
        <v>261</v>
      </c>
      <c r="H120">
        <v>2357</v>
      </c>
      <c r="I120">
        <v>1.291662556582163E-2</v>
      </c>
      <c r="J120" t="b">
        <f>INDEX(pay!$G:$G,MATCH(C120,pay!$A:$A,0))</f>
        <v>1</v>
      </c>
    </row>
    <row r="121" spans="1:10" x14ac:dyDescent="0.3">
      <c r="A121" t="s">
        <v>9</v>
      </c>
      <c r="B121" t="s">
        <v>266</v>
      </c>
      <c r="C121" t="s">
        <v>267</v>
      </c>
      <c r="D121">
        <v>108</v>
      </c>
      <c r="E121">
        <v>5.91852168480584E-4</v>
      </c>
      <c r="F121">
        <v>5</v>
      </c>
      <c r="G121" t="s">
        <v>261</v>
      </c>
      <c r="H121">
        <v>2357</v>
      </c>
      <c r="I121">
        <v>1.291662556582163E-2</v>
      </c>
      <c r="J121" t="b">
        <f>INDEX(pay!$G:$G,MATCH(C121,pay!$A:$A,0))</f>
        <v>1</v>
      </c>
    </row>
    <row r="122" spans="1:10" x14ac:dyDescent="0.3">
      <c r="A122" t="s">
        <v>9</v>
      </c>
      <c r="B122" t="s">
        <v>268</v>
      </c>
      <c r="C122" t="s">
        <v>269</v>
      </c>
      <c r="D122">
        <v>74</v>
      </c>
      <c r="E122">
        <v>4.0552833766262242E-4</v>
      </c>
      <c r="F122">
        <v>1</v>
      </c>
      <c r="G122" t="s">
        <v>261</v>
      </c>
      <c r="H122">
        <v>2357</v>
      </c>
      <c r="I122">
        <v>1.291662556582163E-2</v>
      </c>
      <c r="J122" t="b">
        <f>INDEX(pay!$G:$G,MATCH(C122,pay!$A:$A,0))</f>
        <v>1</v>
      </c>
    </row>
    <row r="123" spans="1:10" hidden="1" x14ac:dyDescent="0.3">
      <c r="A123" t="s">
        <v>9</v>
      </c>
      <c r="B123" t="s">
        <v>270</v>
      </c>
      <c r="C123" t="s">
        <v>271</v>
      </c>
      <c r="D123">
        <v>1304</v>
      </c>
      <c r="E123">
        <v>7.1460669231359396E-3</v>
      </c>
      <c r="F123">
        <v>2</v>
      </c>
      <c r="G123" t="s">
        <v>272</v>
      </c>
      <c r="H123">
        <v>2314</v>
      </c>
      <c r="I123">
        <v>1.268098072096362E-2</v>
      </c>
      <c r="J123" t="b">
        <f>INDEX(pay!$G:$G,MATCH(C123,pay!$A:$A,0))</f>
        <v>1</v>
      </c>
    </row>
    <row r="124" spans="1:10" hidden="1" x14ac:dyDescent="0.3">
      <c r="A124" t="s">
        <v>9</v>
      </c>
      <c r="B124" t="s">
        <v>273</v>
      </c>
      <c r="C124" t="s">
        <v>274</v>
      </c>
      <c r="D124">
        <v>534</v>
      </c>
      <c r="E124">
        <v>2.9263801663762211E-3</v>
      </c>
      <c r="F124">
        <v>3</v>
      </c>
      <c r="G124" t="s">
        <v>272</v>
      </c>
      <c r="H124">
        <v>2314</v>
      </c>
      <c r="I124">
        <v>1.268098072096362E-2</v>
      </c>
      <c r="J124" t="b">
        <f>INDEX(pay!$G:$G,MATCH(C124,pay!$A:$A,0))</f>
        <v>1</v>
      </c>
    </row>
    <row r="125" spans="1:10" hidden="1" x14ac:dyDescent="0.3">
      <c r="A125" t="s">
        <v>9</v>
      </c>
      <c r="B125" t="s">
        <v>275</v>
      </c>
      <c r="C125" t="s">
        <v>276</v>
      </c>
      <c r="D125">
        <v>432</v>
      </c>
      <c r="E125">
        <v>2.367408673922336E-3</v>
      </c>
      <c r="F125">
        <v>1</v>
      </c>
      <c r="G125" t="s">
        <v>272</v>
      </c>
      <c r="H125">
        <v>2314</v>
      </c>
      <c r="I125">
        <v>1.268098072096362E-2</v>
      </c>
      <c r="J125" t="b">
        <f>INDEX(pay!$G:$G,MATCH(C125,pay!$A:$A,0))</f>
        <v>1</v>
      </c>
    </row>
    <row r="126" spans="1:10" hidden="1" x14ac:dyDescent="0.3">
      <c r="A126" t="s">
        <v>9</v>
      </c>
      <c r="B126" t="s">
        <v>277</v>
      </c>
      <c r="C126" t="s">
        <v>278</v>
      </c>
      <c r="D126">
        <v>44</v>
      </c>
      <c r="E126">
        <v>2.4112495752912679E-4</v>
      </c>
      <c r="F126">
        <v>4</v>
      </c>
      <c r="G126" t="s">
        <v>272</v>
      </c>
      <c r="H126">
        <v>2314</v>
      </c>
      <c r="I126">
        <v>1.268098072096362E-2</v>
      </c>
      <c r="J126" t="b">
        <f>INDEX(pay!$G:$G,MATCH(C126,pay!$A:$A,0))</f>
        <v>1</v>
      </c>
    </row>
    <row r="127" spans="1:10" x14ac:dyDescent="0.3">
      <c r="A127" t="s">
        <v>9</v>
      </c>
      <c r="B127" t="s">
        <v>279</v>
      </c>
      <c r="C127" t="s">
        <v>280</v>
      </c>
      <c r="D127">
        <v>511</v>
      </c>
      <c r="E127">
        <v>2.8003375749405409E-3</v>
      </c>
      <c r="F127">
        <v>10</v>
      </c>
      <c r="G127" t="s">
        <v>281</v>
      </c>
      <c r="H127">
        <v>2130</v>
      </c>
      <c r="I127">
        <v>1.167263998947818E-2</v>
      </c>
      <c r="J127" t="b">
        <f>INDEX(pay!$G:$G,MATCH(C127,pay!$A:$A,0))</f>
        <v>0</v>
      </c>
    </row>
    <row r="128" spans="1:10" x14ac:dyDescent="0.3">
      <c r="A128" t="s">
        <v>9</v>
      </c>
      <c r="B128" t="s">
        <v>282</v>
      </c>
      <c r="C128" t="s">
        <v>283</v>
      </c>
      <c r="D128">
        <v>281</v>
      </c>
      <c r="E128">
        <v>1.5399116605837419E-3</v>
      </c>
      <c r="F128">
        <v>9</v>
      </c>
      <c r="G128" t="s">
        <v>281</v>
      </c>
      <c r="H128">
        <v>2130</v>
      </c>
      <c r="I128">
        <v>1.167263998947818E-2</v>
      </c>
      <c r="J128" t="b">
        <f>INDEX(pay!$G:$G,MATCH(C128,pay!$A:$A,0))</f>
        <v>0</v>
      </c>
    </row>
    <row r="129" spans="1:10" x14ac:dyDescent="0.3">
      <c r="A129" t="s">
        <v>9</v>
      </c>
      <c r="B129" t="s">
        <v>284</v>
      </c>
      <c r="C129" t="s">
        <v>285</v>
      </c>
      <c r="D129">
        <v>272</v>
      </c>
      <c r="E129">
        <v>1.4905906465436929E-3</v>
      </c>
      <c r="F129">
        <v>5</v>
      </c>
      <c r="G129" t="s">
        <v>281</v>
      </c>
      <c r="H129">
        <v>2130</v>
      </c>
      <c r="I129">
        <v>1.167263998947818E-2</v>
      </c>
      <c r="J129" t="b">
        <f>INDEX(pay!$G:$G,MATCH(C129,pay!$A:$A,0))</f>
        <v>0</v>
      </c>
    </row>
    <row r="130" spans="1:10" x14ac:dyDescent="0.3">
      <c r="A130" t="s">
        <v>9</v>
      </c>
      <c r="B130" t="s">
        <v>286</v>
      </c>
      <c r="C130" t="s">
        <v>287</v>
      </c>
      <c r="D130">
        <v>200</v>
      </c>
      <c r="E130">
        <v>1.0960225342233039E-3</v>
      </c>
      <c r="F130">
        <v>11</v>
      </c>
      <c r="G130" t="s">
        <v>281</v>
      </c>
      <c r="H130">
        <v>2130</v>
      </c>
      <c r="I130">
        <v>1.167263998947818E-2</v>
      </c>
      <c r="J130" t="b">
        <f>INDEX(pay!$G:$G,MATCH(C130,pay!$A:$A,0))</f>
        <v>0</v>
      </c>
    </row>
    <row r="131" spans="1:10" x14ac:dyDescent="0.3">
      <c r="A131" t="s">
        <v>9</v>
      </c>
      <c r="B131" t="s">
        <v>288</v>
      </c>
      <c r="C131" t="s">
        <v>289</v>
      </c>
      <c r="D131">
        <v>189</v>
      </c>
      <c r="E131">
        <v>1.035741294841022E-3</v>
      </c>
      <c r="F131">
        <v>7</v>
      </c>
      <c r="G131" t="s">
        <v>281</v>
      </c>
      <c r="H131">
        <v>2130</v>
      </c>
      <c r="I131">
        <v>1.167263998947818E-2</v>
      </c>
      <c r="J131" t="b">
        <f>INDEX(pay!$G:$G,MATCH(C131,pay!$A:$A,0))</f>
        <v>0</v>
      </c>
    </row>
    <row r="132" spans="1:10" x14ac:dyDescent="0.3">
      <c r="A132" t="s">
        <v>9</v>
      </c>
      <c r="B132" t="s">
        <v>290</v>
      </c>
      <c r="C132" t="s">
        <v>291</v>
      </c>
      <c r="D132">
        <v>185</v>
      </c>
      <c r="E132">
        <v>1.013820844156556E-3</v>
      </c>
      <c r="F132">
        <v>8</v>
      </c>
      <c r="G132" t="s">
        <v>281</v>
      </c>
      <c r="H132">
        <v>2130</v>
      </c>
      <c r="I132">
        <v>1.167263998947818E-2</v>
      </c>
      <c r="J132" t="b">
        <f>INDEX(pay!$G:$G,MATCH(C132,pay!$A:$A,0))</f>
        <v>0</v>
      </c>
    </row>
    <row r="133" spans="1:10" x14ac:dyDescent="0.3">
      <c r="A133" t="s">
        <v>9</v>
      </c>
      <c r="B133" t="s">
        <v>292</v>
      </c>
      <c r="C133" t="s">
        <v>293</v>
      </c>
      <c r="D133">
        <v>151</v>
      </c>
      <c r="E133">
        <v>8.2749701333859429E-4</v>
      </c>
      <c r="F133">
        <v>6</v>
      </c>
      <c r="G133" t="s">
        <v>281</v>
      </c>
      <c r="H133">
        <v>2130</v>
      </c>
      <c r="I133">
        <v>1.167263998947818E-2</v>
      </c>
      <c r="J133" t="b">
        <f>INDEX(pay!$G:$G,MATCH(C133,pay!$A:$A,0))</f>
        <v>0</v>
      </c>
    </row>
    <row r="134" spans="1:10" x14ac:dyDescent="0.3">
      <c r="A134" t="s">
        <v>9</v>
      </c>
      <c r="B134" t="s">
        <v>294</v>
      </c>
      <c r="C134" t="s">
        <v>295</v>
      </c>
      <c r="D134">
        <v>134</v>
      </c>
      <c r="E134">
        <v>7.3433509792961344E-4</v>
      </c>
      <c r="F134">
        <v>3</v>
      </c>
      <c r="G134" t="s">
        <v>281</v>
      </c>
      <c r="H134">
        <v>2130</v>
      </c>
      <c r="I134">
        <v>1.167263998947818E-2</v>
      </c>
      <c r="J134" t="b">
        <f>INDEX(pay!$G:$G,MATCH(C134,pay!$A:$A,0))</f>
        <v>0</v>
      </c>
    </row>
    <row r="135" spans="1:10" x14ac:dyDescent="0.3">
      <c r="A135" t="s">
        <v>9</v>
      </c>
      <c r="B135" t="s">
        <v>296</v>
      </c>
      <c r="C135" t="s">
        <v>297</v>
      </c>
      <c r="D135">
        <v>57</v>
      </c>
      <c r="E135">
        <v>3.1236642225364151E-4</v>
      </c>
      <c r="F135">
        <v>4</v>
      </c>
      <c r="G135" t="s">
        <v>281</v>
      </c>
      <c r="H135">
        <v>2130</v>
      </c>
      <c r="I135">
        <v>1.167263998947818E-2</v>
      </c>
      <c r="J135" t="b">
        <f>INDEX(pay!$G:$G,MATCH(C135,pay!$A:$A,0))</f>
        <v>0</v>
      </c>
    </row>
    <row r="136" spans="1:10" x14ac:dyDescent="0.3">
      <c r="A136" t="s">
        <v>9</v>
      </c>
      <c r="B136" t="s">
        <v>298</v>
      </c>
      <c r="C136" t="s">
        <v>299</v>
      </c>
      <c r="D136">
        <v>55</v>
      </c>
      <c r="E136">
        <v>3.0140619691140851E-4</v>
      </c>
      <c r="F136">
        <v>2</v>
      </c>
      <c r="G136" t="s">
        <v>281</v>
      </c>
      <c r="H136">
        <v>2130</v>
      </c>
      <c r="I136">
        <v>1.167263998947818E-2</v>
      </c>
      <c r="J136" t="b">
        <f>INDEX(pay!$G:$G,MATCH(C136,pay!$A:$A,0))</f>
        <v>0</v>
      </c>
    </row>
    <row r="137" spans="1:10" x14ac:dyDescent="0.3">
      <c r="A137" t="s">
        <v>9</v>
      </c>
      <c r="B137" t="s">
        <v>300</v>
      </c>
      <c r="C137" t="s">
        <v>301</v>
      </c>
      <c r="D137">
        <v>31</v>
      </c>
      <c r="E137">
        <v>1.698834928046121E-4</v>
      </c>
      <c r="F137">
        <v>12</v>
      </c>
      <c r="G137" t="s">
        <v>281</v>
      </c>
      <c r="H137">
        <v>2130</v>
      </c>
      <c r="I137">
        <v>1.167263998947818E-2</v>
      </c>
      <c r="J137" t="b">
        <f>INDEX(pay!$G:$G,MATCH(C137,pay!$A:$A,0))</f>
        <v>0</v>
      </c>
    </row>
    <row r="138" spans="1:10" x14ac:dyDescent="0.3">
      <c r="A138" t="s">
        <v>9</v>
      </c>
      <c r="B138" t="s">
        <v>302</v>
      </c>
      <c r="C138" t="s">
        <v>303</v>
      </c>
      <c r="D138">
        <v>26</v>
      </c>
      <c r="E138">
        <v>1.424829294490295E-4</v>
      </c>
      <c r="F138">
        <v>0</v>
      </c>
      <c r="G138" t="s">
        <v>281</v>
      </c>
      <c r="H138">
        <v>2130</v>
      </c>
      <c r="I138">
        <v>1.167263998947818E-2</v>
      </c>
      <c r="J138" t="b">
        <f>INDEX(pay!$G:$G,MATCH(C138,pay!$A:$A,0))</f>
        <v>0</v>
      </c>
    </row>
    <row r="139" spans="1:10" x14ac:dyDescent="0.3">
      <c r="A139" t="s">
        <v>9</v>
      </c>
      <c r="B139" t="s">
        <v>304</v>
      </c>
      <c r="C139" t="s">
        <v>305</v>
      </c>
      <c r="D139">
        <v>22</v>
      </c>
      <c r="E139">
        <v>1.205624787645634E-4</v>
      </c>
      <c r="F139">
        <v>13</v>
      </c>
      <c r="G139" t="s">
        <v>281</v>
      </c>
      <c r="H139">
        <v>2130</v>
      </c>
      <c r="I139">
        <v>1.167263998947818E-2</v>
      </c>
      <c r="J139" t="b">
        <f>INDEX(pay!$G:$G,MATCH(C139,pay!$A:$A,0))</f>
        <v>0</v>
      </c>
    </row>
    <row r="140" spans="1:10" x14ac:dyDescent="0.3">
      <c r="A140" t="s">
        <v>9</v>
      </c>
      <c r="B140" t="s">
        <v>306</v>
      </c>
      <c r="C140" t="s">
        <v>307</v>
      </c>
      <c r="D140">
        <v>16</v>
      </c>
      <c r="E140">
        <v>8.7681802737864288E-5</v>
      </c>
      <c r="F140">
        <v>1</v>
      </c>
      <c r="G140" t="s">
        <v>281</v>
      </c>
      <c r="H140">
        <v>2130</v>
      </c>
      <c r="I140">
        <v>1.167263998947818E-2</v>
      </c>
      <c r="J140" t="b">
        <f>INDEX(pay!$G:$G,MATCH(C140,pay!$A:$A,0))</f>
        <v>0</v>
      </c>
    </row>
    <row r="141" spans="1:10" x14ac:dyDescent="0.3">
      <c r="A141" t="s">
        <v>9</v>
      </c>
      <c r="B141" t="s">
        <v>308</v>
      </c>
      <c r="C141" t="s">
        <v>309</v>
      </c>
      <c r="D141">
        <v>0</v>
      </c>
      <c r="E141">
        <v>0</v>
      </c>
      <c r="F141">
        <v>14</v>
      </c>
      <c r="G141" t="s">
        <v>281</v>
      </c>
      <c r="H141">
        <v>2130</v>
      </c>
      <c r="I141">
        <v>1.167263998947818E-2</v>
      </c>
      <c r="J141" t="b">
        <f>INDEX(pay!$G:$G,MATCH(C141,pay!$A:$A,0))</f>
        <v>0</v>
      </c>
    </row>
    <row r="142" spans="1:10" x14ac:dyDescent="0.3">
      <c r="A142" t="s">
        <v>9</v>
      </c>
      <c r="B142" t="s">
        <v>310</v>
      </c>
      <c r="C142" t="s">
        <v>311</v>
      </c>
      <c r="D142">
        <v>750</v>
      </c>
      <c r="E142">
        <v>4.1100845033373882E-3</v>
      </c>
      <c r="F142">
        <v>3</v>
      </c>
      <c r="G142" t="s">
        <v>312</v>
      </c>
      <c r="H142">
        <v>2000</v>
      </c>
      <c r="I142">
        <v>1.0960225342233039E-2</v>
      </c>
      <c r="J142" t="b">
        <f>INDEX(pay!$G:$G,MATCH(C142,pay!$A:$A,0))</f>
        <v>1</v>
      </c>
    </row>
    <row r="143" spans="1:10" x14ac:dyDescent="0.3">
      <c r="A143" t="s">
        <v>9</v>
      </c>
      <c r="B143" t="s">
        <v>313</v>
      </c>
      <c r="C143" t="s">
        <v>314</v>
      </c>
      <c r="D143">
        <v>552</v>
      </c>
      <c r="E143">
        <v>3.0250221944563178E-3</v>
      </c>
      <c r="F143">
        <v>2</v>
      </c>
      <c r="G143" t="s">
        <v>312</v>
      </c>
      <c r="H143">
        <v>2000</v>
      </c>
      <c r="I143">
        <v>1.0960225342233039E-2</v>
      </c>
      <c r="J143" t="b">
        <f>INDEX(pay!$G:$G,MATCH(C143,pay!$A:$A,0))</f>
        <v>1</v>
      </c>
    </row>
    <row r="144" spans="1:10" x14ac:dyDescent="0.3">
      <c r="A144" t="s">
        <v>9</v>
      </c>
      <c r="B144" t="s">
        <v>315</v>
      </c>
      <c r="C144" t="s">
        <v>316</v>
      </c>
      <c r="D144">
        <v>504</v>
      </c>
      <c r="E144">
        <v>2.7619767862427252E-3</v>
      </c>
      <c r="F144">
        <v>4</v>
      </c>
      <c r="G144" t="s">
        <v>312</v>
      </c>
      <c r="H144">
        <v>2000</v>
      </c>
      <c r="I144">
        <v>1.0960225342233039E-2</v>
      </c>
      <c r="J144" t="b">
        <f>INDEX(pay!$G:$G,MATCH(C144,pay!$A:$A,0))</f>
        <v>1</v>
      </c>
    </row>
    <row r="145" spans="1:10" x14ac:dyDescent="0.3">
      <c r="A145" t="s">
        <v>9</v>
      </c>
      <c r="B145" t="s">
        <v>317</v>
      </c>
      <c r="C145" t="s">
        <v>318</v>
      </c>
      <c r="D145">
        <v>173</v>
      </c>
      <c r="E145">
        <v>9.4805949210315761E-4</v>
      </c>
      <c r="F145">
        <v>5</v>
      </c>
      <c r="G145" t="s">
        <v>312</v>
      </c>
      <c r="H145">
        <v>2000</v>
      </c>
      <c r="I145">
        <v>1.0960225342233039E-2</v>
      </c>
      <c r="J145" t="b">
        <f>INDEX(pay!$G:$G,MATCH(C145,pay!$A:$A,0))</f>
        <v>1</v>
      </c>
    </row>
    <row r="146" spans="1:10" x14ac:dyDescent="0.3">
      <c r="A146" t="s">
        <v>9</v>
      </c>
      <c r="B146" t="s">
        <v>319</v>
      </c>
      <c r="C146" t="s">
        <v>320</v>
      </c>
      <c r="D146">
        <v>21</v>
      </c>
      <c r="E146">
        <v>1.1508236609344691E-4</v>
      </c>
      <c r="F146">
        <v>1</v>
      </c>
      <c r="G146" t="s">
        <v>312</v>
      </c>
      <c r="H146">
        <v>2000</v>
      </c>
      <c r="I146">
        <v>1.0960225342233039E-2</v>
      </c>
      <c r="J146" t="b">
        <f>INDEX(pay!$G:$G,MATCH(C146,pay!$A:$A,0))</f>
        <v>1</v>
      </c>
    </row>
    <row r="147" spans="1:10" hidden="1" x14ac:dyDescent="0.3">
      <c r="A147" t="s">
        <v>9</v>
      </c>
      <c r="B147" t="s">
        <v>321</v>
      </c>
      <c r="C147" t="s">
        <v>322</v>
      </c>
      <c r="D147">
        <v>516</v>
      </c>
      <c r="E147">
        <v>2.8277381382961239E-3</v>
      </c>
      <c r="F147">
        <v>4</v>
      </c>
      <c r="G147" t="s">
        <v>323</v>
      </c>
      <c r="H147">
        <v>1950</v>
      </c>
      <c r="I147">
        <v>1.0686219708677209E-2</v>
      </c>
      <c r="J147" t="b">
        <f>INDEX(pay!$G:$G,MATCH(C147,pay!$A:$A,0))</f>
        <v>1</v>
      </c>
    </row>
    <row r="148" spans="1:10" hidden="1" x14ac:dyDescent="0.3">
      <c r="A148" t="s">
        <v>9</v>
      </c>
      <c r="B148" t="s">
        <v>324</v>
      </c>
      <c r="C148" t="s">
        <v>325</v>
      </c>
      <c r="D148">
        <v>463</v>
      </c>
      <c r="E148">
        <v>2.5372921667269478E-3</v>
      </c>
      <c r="F148">
        <v>5</v>
      </c>
      <c r="G148" t="s">
        <v>323</v>
      </c>
      <c r="H148">
        <v>1950</v>
      </c>
      <c r="I148">
        <v>1.0686219708677209E-2</v>
      </c>
      <c r="J148" t="b">
        <f>INDEX(pay!$G:$G,MATCH(C148,pay!$A:$A,0))</f>
        <v>1</v>
      </c>
    </row>
    <row r="149" spans="1:10" hidden="1" x14ac:dyDescent="0.3">
      <c r="A149" t="s">
        <v>9</v>
      </c>
      <c r="B149" t="s">
        <v>326</v>
      </c>
      <c r="C149" t="s">
        <v>327</v>
      </c>
      <c r="D149">
        <v>286</v>
      </c>
      <c r="E149">
        <v>1.5673122239393241E-3</v>
      </c>
      <c r="F149">
        <v>3</v>
      </c>
      <c r="G149" t="s">
        <v>323</v>
      </c>
      <c r="H149">
        <v>1950</v>
      </c>
      <c r="I149">
        <v>1.0686219708677209E-2</v>
      </c>
      <c r="J149" t="b">
        <f>INDEX(pay!$G:$G,MATCH(C149,pay!$A:$A,0))</f>
        <v>1</v>
      </c>
    </row>
    <row r="150" spans="1:10" hidden="1" x14ac:dyDescent="0.3">
      <c r="A150" t="s">
        <v>9</v>
      </c>
      <c r="B150" t="s">
        <v>328</v>
      </c>
      <c r="C150" t="s">
        <v>329</v>
      </c>
      <c r="D150">
        <v>201</v>
      </c>
      <c r="E150">
        <v>1.1015026468944201E-3</v>
      </c>
      <c r="F150">
        <v>1</v>
      </c>
      <c r="G150" t="s">
        <v>323</v>
      </c>
      <c r="H150">
        <v>1950</v>
      </c>
      <c r="I150">
        <v>1.0686219708677209E-2</v>
      </c>
      <c r="J150" t="b">
        <f>INDEX(pay!$G:$G,MATCH(C150,pay!$A:$A,0))</f>
        <v>1</v>
      </c>
    </row>
    <row r="151" spans="1:10" hidden="1" x14ac:dyDescent="0.3">
      <c r="A151" t="s">
        <v>9</v>
      </c>
      <c r="B151" t="s">
        <v>330</v>
      </c>
      <c r="C151" t="s">
        <v>331</v>
      </c>
      <c r="D151">
        <v>179</v>
      </c>
      <c r="E151">
        <v>9.8094016812985685E-4</v>
      </c>
      <c r="F151">
        <v>2</v>
      </c>
      <c r="G151" t="s">
        <v>323</v>
      </c>
      <c r="H151">
        <v>1950</v>
      </c>
      <c r="I151">
        <v>1.0686219708677209E-2</v>
      </c>
      <c r="J151" t="b">
        <f>INDEX(pay!$G:$G,MATCH(C151,pay!$A:$A,0))</f>
        <v>1</v>
      </c>
    </row>
    <row r="152" spans="1:10" hidden="1" x14ac:dyDescent="0.3">
      <c r="A152" t="s">
        <v>9</v>
      </c>
      <c r="B152" t="s">
        <v>332</v>
      </c>
      <c r="C152" t="s">
        <v>333</v>
      </c>
      <c r="D152">
        <v>135</v>
      </c>
      <c r="E152">
        <v>7.3981521060073E-4</v>
      </c>
      <c r="F152">
        <v>7</v>
      </c>
      <c r="G152" t="s">
        <v>323</v>
      </c>
      <c r="H152">
        <v>1950</v>
      </c>
      <c r="I152">
        <v>1.0686219708677209E-2</v>
      </c>
      <c r="J152" t="b">
        <f>INDEX(pay!$G:$G,MATCH(C152,pay!$A:$A,0))</f>
        <v>1</v>
      </c>
    </row>
    <row r="153" spans="1:10" hidden="1" x14ac:dyDescent="0.3">
      <c r="A153" t="s">
        <v>9</v>
      </c>
      <c r="B153" t="s">
        <v>334</v>
      </c>
      <c r="C153" t="s">
        <v>335</v>
      </c>
      <c r="D153">
        <v>127</v>
      </c>
      <c r="E153">
        <v>6.9597430923179786E-4</v>
      </c>
      <c r="F153">
        <v>6</v>
      </c>
      <c r="G153" t="s">
        <v>323</v>
      </c>
      <c r="H153">
        <v>1950</v>
      </c>
      <c r="I153">
        <v>1.0686219708677209E-2</v>
      </c>
      <c r="J153" t="b">
        <f>INDEX(pay!$G:$G,MATCH(C153,pay!$A:$A,0))</f>
        <v>1</v>
      </c>
    </row>
    <row r="154" spans="1:10" hidden="1" x14ac:dyDescent="0.3">
      <c r="A154" t="s">
        <v>9</v>
      </c>
      <c r="B154" t="s">
        <v>336</v>
      </c>
      <c r="C154" t="s">
        <v>337</v>
      </c>
      <c r="D154">
        <v>43</v>
      </c>
      <c r="E154">
        <v>2.3564484485801029E-4</v>
      </c>
      <c r="F154">
        <v>8</v>
      </c>
      <c r="G154" t="s">
        <v>323</v>
      </c>
      <c r="H154">
        <v>1950</v>
      </c>
      <c r="I154">
        <v>1.0686219708677209E-2</v>
      </c>
      <c r="J154" t="b">
        <f>INDEX(pay!$G:$G,MATCH(C154,pay!$A:$A,0))</f>
        <v>1</v>
      </c>
    </row>
    <row r="155" spans="1:10" x14ac:dyDescent="0.3">
      <c r="A155" t="s">
        <v>9</v>
      </c>
      <c r="B155" t="s">
        <v>338</v>
      </c>
      <c r="C155" t="s">
        <v>339</v>
      </c>
      <c r="D155">
        <v>1012</v>
      </c>
      <c r="E155">
        <v>5.5458740231699166E-3</v>
      </c>
      <c r="F155">
        <v>2</v>
      </c>
      <c r="G155" t="s">
        <v>340</v>
      </c>
      <c r="H155">
        <v>1803</v>
      </c>
      <c r="I155">
        <v>9.8806431460230822E-3</v>
      </c>
      <c r="J155" t="b">
        <f>INDEX(pay!$G:$G,MATCH(C155,pay!$A:$A,0))</f>
        <v>1</v>
      </c>
    </row>
    <row r="156" spans="1:10" x14ac:dyDescent="0.3">
      <c r="A156" t="s">
        <v>9</v>
      </c>
      <c r="B156" t="s">
        <v>341</v>
      </c>
      <c r="C156" t="s">
        <v>342</v>
      </c>
      <c r="D156">
        <v>344</v>
      </c>
      <c r="E156">
        <v>1.8851587588640821E-3</v>
      </c>
      <c r="F156">
        <v>1</v>
      </c>
      <c r="G156" t="s">
        <v>340</v>
      </c>
      <c r="H156">
        <v>1803</v>
      </c>
      <c r="I156">
        <v>9.8806431460230822E-3</v>
      </c>
      <c r="J156" t="b">
        <f>INDEX(pay!$G:$G,MATCH(C156,pay!$A:$A,0))</f>
        <v>1</v>
      </c>
    </row>
    <row r="157" spans="1:10" x14ac:dyDescent="0.3">
      <c r="A157" t="s">
        <v>9</v>
      </c>
      <c r="B157" t="s">
        <v>343</v>
      </c>
      <c r="C157" t="s">
        <v>344</v>
      </c>
      <c r="D157">
        <v>328</v>
      </c>
      <c r="E157">
        <v>1.797476956126218E-3</v>
      </c>
      <c r="F157">
        <v>3</v>
      </c>
      <c r="G157" t="s">
        <v>340</v>
      </c>
      <c r="H157">
        <v>1803</v>
      </c>
      <c r="I157">
        <v>9.8806431460230822E-3</v>
      </c>
      <c r="J157" t="b">
        <f>INDEX(pay!$G:$G,MATCH(C157,pay!$A:$A,0))</f>
        <v>1</v>
      </c>
    </row>
    <row r="158" spans="1:10" x14ac:dyDescent="0.3">
      <c r="A158" t="s">
        <v>9</v>
      </c>
      <c r="B158" t="s">
        <v>345</v>
      </c>
      <c r="C158" t="s">
        <v>346</v>
      </c>
      <c r="D158">
        <v>77</v>
      </c>
      <c r="E158">
        <v>4.2196867567597187E-4</v>
      </c>
      <c r="F158">
        <v>4</v>
      </c>
      <c r="G158" t="s">
        <v>340</v>
      </c>
      <c r="H158">
        <v>1803</v>
      </c>
      <c r="I158">
        <v>9.8806431460230822E-3</v>
      </c>
      <c r="J158" t="b">
        <f>INDEX(pay!$G:$G,MATCH(C158,pay!$A:$A,0))</f>
        <v>1</v>
      </c>
    </row>
    <row r="159" spans="1:10" x14ac:dyDescent="0.3">
      <c r="A159" t="s">
        <v>9</v>
      </c>
      <c r="B159" t="s">
        <v>347</v>
      </c>
      <c r="C159" t="s">
        <v>348</v>
      </c>
      <c r="D159">
        <v>22</v>
      </c>
      <c r="E159">
        <v>1.205624787645634E-4</v>
      </c>
      <c r="F159">
        <v>0</v>
      </c>
      <c r="G159" t="s">
        <v>340</v>
      </c>
      <c r="H159">
        <v>1803</v>
      </c>
      <c r="I159">
        <v>9.8806431460230822E-3</v>
      </c>
      <c r="J159" t="b">
        <f>INDEX(pay!$G:$G,MATCH(C159,pay!$A:$A,0))</f>
        <v>1</v>
      </c>
    </row>
    <row r="160" spans="1:10" x14ac:dyDescent="0.3">
      <c r="A160" t="s">
        <v>9</v>
      </c>
      <c r="B160" t="s">
        <v>349</v>
      </c>
      <c r="C160" t="s">
        <v>350</v>
      </c>
      <c r="D160">
        <v>20</v>
      </c>
      <c r="E160">
        <v>1.096022534223304E-4</v>
      </c>
      <c r="F160">
        <v>5</v>
      </c>
      <c r="G160" t="s">
        <v>340</v>
      </c>
      <c r="H160">
        <v>1803</v>
      </c>
      <c r="I160">
        <v>9.8806431460230822E-3</v>
      </c>
      <c r="J160" t="b">
        <f>INDEX(pay!$G:$G,MATCH(C160,pay!$A:$A,0))</f>
        <v>1</v>
      </c>
    </row>
    <row r="161" spans="1:10" x14ac:dyDescent="0.3">
      <c r="A161" t="s">
        <v>9</v>
      </c>
      <c r="B161" t="s">
        <v>351</v>
      </c>
      <c r="C161" t="s">
        <v>352</v>
      </c>
      <c r="D161">
        <v>772</v>
      </c>
      <c r="E161">
        <v>4.2306469821019521E-3</v>
      </c>
      <c r="F161">
        <v>2</v>
      </c>
      <c r="G161" t="s">
        <v>353</v>
      </c>
      <c r="H161">
        <v>1765</v>
      </c>
      <c r="I161">
        <v>9.6723988645206552E-3</v>
      </c>
      <c r="J161" t="b">
        <f>INDEX(pay!$G:$G,MATCH(C161,pay!$A:$A,0))</f>
        <v>0</v>
      </c>
    </row>
    <row r="162" spans="1:10" x14ac:dyDescent="0.3">
      <c r="A162" t="s">
        <v>9</v>
      </c>
      <c r="B162" t="s">
        <v>354</v>
      </c>
      <c r="C162" t="s">
        <v>355</v>
      </c>
      <c r="D162">
        <v>653</v>
      </c>
      <c r="E162">
        <v>3.5785135742390861E-3</v>
      </c>
      <c r="F162">
        <v>1</v>
      </c>
      <c r="G162" t="s">
        <v>353</v>
      </c>
      <c r="H162">
        <v>1765</v>
      </c>
      <c r="I162">
        <v>9.6723988645206552E-3</v>
      </c>
      <c r="J162" t="b">
        <f>INDEX(pay!$G:$G,MATCH(C162,pay!$A:$A,0))</f>
        <v>0</v>
      </c>
    </row>
    <row r="163" spans="1:10" x14ac:dyDescent="0.3">
      <c r="A163" t="s">
        <v>9</v>
      </c>
      <c r="B163" t="s">
        <v>356</v>
      </c>
      <c r="C163" t="s">
        <v>357</v>
      </c>
      <c r="D163">
        <v>276</v>
      </c>
      <c r="E163">
        <v>1.5125110972281589E-3</v>
      </c>
      <c r="F163">
        <v>4</v>
      </c>
      <c r="G163" t="s">
        <v>353</v>
      </c>
      <c r="H163">
        <v>1765</v>
      </c>
      <c r="I163">
        <v>9.6723988645206552E-3</v>
      </c>
      <c r="J163" t="b">
        <f>INDEX(pay!$G:$G,MATCH(C163,pay!$A:$A,0))</f>
        <v>0</v>
      </c>
    </row>
    <row r="164" spans="1:10" x14ac:dyDescent="0.3">
      <c r="A164" t="s">
        <v>9</v>
      </c>
      <c r="B164" t="s">
        <v>358</v>
      </c>
      <c r="C164" t="s">
        <v>359</v>
      </c>
      <c r="D164">
        <v>64</v>
      </c>
      <c r="E164">
        <v>3.5072721095145721E-4</v>
      </c>
      <c r="F164">
        <v>3</v>
      </c>
      <c r="G164" t="s">
        <v>353</v>
      </c>
      <c r="H164">
        <v>1765</v>
      </c>
      <c r="I164">
        <v>9.6723988645206552E-3</v>
      </c>
      <c r="J164" t="b">
        <f>INDEX(pay!$G:$G,MATCH(C164,pay!$A:$A,0))</f>
        <v>0</v>
      </c>
    </row>
    <row r="165" spans="1:10" x14ac:dyDescent="0.3">
      <c r="A165" t="s">
        <v>9</v>
      </c>
      <c r="B165" t="s">
        <v>360</v>
      </c>
      <c r="C165" t="s">
        <v>361</v>
      </c>
      <c r="D165">
        <v>341</v>
      </c>
      <c r="E165">
        <v>1.8687184208507331E-3</v>
      </c>
      <c r="F165">
        <v>7</v>
      </c>
      <c r="G165" t="s">
        <v>362</v>
      </c>
      <c r="H165">
        <v>1457</v>
      </c>
      <c r="I165">
        <v>7.9845241618167664E-3</v>
      </c>
      <c r="J165" t="b">
        <f>INDEX(pay!$G:$G,MATCH(C165,pay!$A:$A,0))</f>
        <v>0</v>
      </c>
    </row>
    <row r="166" spans="1:10" x14ac:dyDescent="0.3">
      <c r="A166" t="s">
        <v>9</v>
      </c>
      <c r="B166" t="s">
        <v>363</v>
      </c>
      <c r="C166" t="s">
        <v>364</v>
      </c>
      <c r="D166">
        <v>327</v>
      </c>
      <c r="E166">
        <v>1.7919968434551019E-3</v>
      </c>
      <c r="F166">
        <v>8</v>
      </c>
      <c r="G166" t="s">
        <v>362</v>
      </c>
      <c r="H166">
        <v>1457</v>
      </c>
      <c r="I166">
        <v>7.9845241618167664E-3</v>
      </c>
      <c r="J166" t="b">
        <f>INDEX(pay!$G:$G,MATCH(C166,pay!$A:$A,0))</f>
        <v>0</v>
      </c>
    </row>
    <row r="167" spans="1:10" x14ac:dyDescent="0.3">
      <c r="A167" t="s">
        <v>9</v>
      </c>
      <c r="B167" t="s">
        <v>365</v>
      </c>
      <c r="C167" t="s">
        <v>366</v>
      </c>
      <c r="D167">
        <v>288</v>
      </c>
      <c r="E167">
        <v>1.578272449281557E-3</v>
      </c>
      <c r="F167">
        <v>9</v>
      </c>
      <c r="G167" t="s">
        <v>362</v>
      </c>
      <c r="H167">
        <v>1457</v>
      </c>
      <c r="I167">
        <v>7.9845241618167664E-3</v>
      </c>
      <c r="J167" t="b">
        <f>INDEX(pay!$G:$G,MATCH(C167,pay!$A:$A,0))</f>
        <v>0</v>
      </c>
    </row>
    <row r="168" spans="1:10" x14ac:dyDescent="0.3">
      <c r="A168" t="s">
        <v>9</v>
      </c>
      <c r="B168" t="s">
        <v>367</v>
      </c>
      <c r="C168" t="s">
        <v>368</v>
      </c>
      <c r="D168">
        <v>223</v>
      </c>
      <c r="E168">
        <v>1.2220651256589839E-3</v>
      </c>
      <c r="F168">
        <v>10</v>
      </c>
      <c r="G168" t="s">
        <v>362</v>
      </c>
      <c r="H168">
        <v>1457</v>
      </c>
      <c r="I168">
        <v>7.9845241618167664E-3</v>
      </c>
      <c r="J168" t="b">
        <f>INDEX(pay!$G:$G,MATCH(C168,pay!$A:$A,0))</f>
        <v>0</v>
      </c>
    </row>
    <row r="169" spans="1:10" x14ac:dyDescent="0.3">
      <c r="A169" t="s">
        <v>9</v>
      </c>
      <c r="B169" t="s">
        <v>369</v>
      </c>
      <c r="C169" t="s">
        <v>370</v>
      </c>
      <c r="D169">
        <v>130</v>
      </c>
      <c r="E169">
        <v>7.1241464724514732E-4</v>
      </c>
      <c r="F169">
        <v>6</v>
      </c>
      <c r="G169" t="s">
        <v>362</v>
      </c>
      <c r="H169">
        <v>1457</v>
      </c>
      <c r="I169">
        <v>7.9845241618167664E-3</v>
      </c>
      <c r="J169" t="b">
        <f>INDEX(pay!$G:$G,MATCH(C169,pay!$A:$A,0))</f>
        <v>0</v>
      </c>
    </row>
    <row r="170" spans="1:10" x14ac:dyDescent="0.3">
      <c r="A170" t="s">
        <v>9</v>
      </c>
      <c r="B170" t="s">
        <v>371</v>
      </c>
      <c r="C170" t="s">
        <v>372</v>
      </c>
      <c r="D170">
        <v>79</v>
      </c>
      <c r="E170">
        <v>4.3292890101820488E-4</v>
      </c>
      <c r="F170">
        <v>11</v>
      </c>
      <c r="G170" t="s">
        <v>362</v>
      </c>
      <c r="H170">
        <v>1457</v>
      </c>
      <c r="I170">
        <v>7.9845241618167664E-3</v>
      </c>
      <c r="J170" t="b">
        <f>INDEX(pay!$G:$G,MATCH(C170,pay!$A:$A,0))</f>
        <v>0</v>
      </c>
    </row>
    <row r="171" spans="1:10" x14ac:dyDescent="0.3">
      <c r="A171" t="s">
        <v>9</v>
      </c>
      <c r="B171" t="s">
        <v>373</v>
      </c>
      <c r="C171" t="s">
        <v>374</v>
      </c>
      <c r="D171">
        <v>37</v>
      </c>
      <c r="E171">
        <v>2.0276416883131121E-4</v>
      </c>
      <c r="F171">
        <v>4</v>
      </c>
      <c r="G171" t="s">
        <v>362</v>
      </c>
      <c r="H171">
        <v>1457</v>
      </c>
      <c r="I171">
        <v>7.9845241618167664E-3</v>
      </c>
      <c r="J171" t="b">
        <f>INDEX(pay!$G:$G,MATCH(C171,pay!$A:$A,0))</f>
        <v>0</v>
      </c>
    </row>
    <row r="172" spans="1:10" x14ac:dyDescent="0.3">
      <c r="A172" t="s">
        <v>9</v>
      </c>
      <c r="B172" t="s">
        <v>375</v>
      </c>
      <c r="C172" t="s">
        <v>376</v>
      </c>
      <c r="D172">
        <v>32</v>
      </c>
      <c r="E172">
        <v>1.753636054757286E-4</v>
      </c>
      <c r="F172">
        <v>5</v>
      </c>
      <c r="G172" t="s">
        <v>362</v>
      </c>
      <c r="H172">
        <v>1457</v>
      </c>
      <c r="I172">
        <v>7.9845241618167664E-3</v>
      </c>
      <c r="J172" t="b">
        <f>INDEX(pay!$G:$G,MATCH(C172,pay!$A:$A,0))</f>
        <v>0</v>
      </c>
    </row>
    <row r="173" spans="1:10" x14ac:dyDescent="0.3">
      <c r="A173" t="s">
        <v>9</v>
      </c>
      <c r="B173" t="s">
        <v>377</v>
      </c>
      <c r="C173" t="s">
        <v>378</v>
      </c>
      <c r="D173">
        <v>0</v>
      </c>
      <c r="E173">
        <v>0</v>
      </c>
      <c r="F173">
        <v>1</v>
      </c>
      <c r="G173" t="s">
        <v>362</v>
      </c>
      <c r="H173">
        <v>1457</v>
      </c>
      <c r="I173">
        <v>7.9845241618167664E-3</v>
      </c>
      <c r="J173" t="b">
        <f>INDEX(pay!$G:$G,MATCH(C173,pay!$A:$A,0))</f>
        <v>0</v>
      </c>
    </row>
    <row r="174" spans="1:10" x14ac:dyDescent="0.3">
      <c r="A174" t="s">
        <v>9</v>
      </c>
      <c r="B174" t="s">
        <v>379</v>
      </c>
      <c r="C174" t="s">
        <v>380</v>
      </c>
      <c r="D174">
        <v>0</v>
      </c>
      <c r="E174">
        <v>0</v>
      </c>
      <c r="F174">
        <v>3</v>
      </c>
      <c r="G174" t="s">
        <v>362</v>
      </c>
      <c r="H174">
        <v>1457</v>
      </c>
      <c r="I174">
        <v>7.9845241618167664E-3</v>
      </c>
      <c r="J174" t="b">
        <f>INDEX(pay!$G:$G,MATCH(C174,pay!$A:$A,0))</f>
        <v>0</v>
      </c>
    </row>
    <row r="175" spans="1:10" x14ac:dyDescent="0.3">
      <c r="A175" t="s">
        <v>9</v>
      </c>
      <c r="B175" t="s">
        <v>381</v>
      </c>
      <c r="C175" t="s">
        <v>382</v>
      </c>
      <c r="D175">
        <v>498</v>
      </c>
      <c r="E175">
        <v>2.7290961102160258E-3</v>
      </c>
      <c r="F175">
        <v>4</v>
      </c>
      <c r="G175" t="s">
        <v>383</v>
      </c>
      <c r="H175">
        <v>1359</v>
      </c>
      <c r="I175">
        <v>7.4474731200473484E-3</v>
      </c>
      <c r="J175" t="b">
        <f>INDEX(pay!$G:$G,MATCH(C175,pay!$A:$A,0))</f>
        <v>0</v>
      </c>
    </row>
    <row r="176" spans="1:10" x14ac:dyDescent="0.3">
      <c r="A176" t="s">
        <v>9</v>
      </c>
      <c r="B176" t="s">
        <v>384</v>
      </c>
      <c r="C176" t="s">
        <v>385</v>
      </c>
      <c r="D176">
        <v>307</v>
      </c>
      <c r="E176">
        <v>1.6823945900327709E-3</v>
      </c>
      <c r="F176">
        <v>5</v>
      </c>
      <c r="G176" t="s">
        <v>383</v>
      </c>
      <c r="H176">
        <v>1359</v>
      </c>
      <c r="I176">
        <v>7.4474731200473484E-3</v>
      </c>
      <c r="J176" t="b">
        <f>INDEX(pay!$G:$G,MATCH(C176,pay!$A:$A,0))</f>
        <v>0</v>
      </c>
    </row>
    <row r="177" spans="1:10" x14ac:dyDescent="0.3">
      <c r="A177" t="s">
        <v>9</v>
      </c>
      <c r="B177" t="s">
        <v>386</v>
      </c>
      <c r="C177" t="s">
        <v>387</v>
      </c>
      <c r="D177">
        <v>159</v>
      </c>
      <c r="E177">
        <v>8.7133791470752643E-4</v>
      </c>
      <c r="F177">
        <v>2</v>
      </c>
      <c r="G177" t="s">
        <v>383</v>
      </c>
      <c r="H177">
        <v>1359</v>
      </c>
      <c r="I177">
        <v>7.4474731200473484E-3</v>
      </c>
      <c r="J177" t="b">
        <f>INDEX(pay!$G:$G,MATCH(C177,pay!$A:$A,0))</f>
        <v>0</v>
      </c>
    </row>
    <row r="178" spans="1:10" x14ac:dyDescent="0.3">
      <c r="A178" t="s">
        <v>9</v>
      </c>
      <c r="B178" t="s">
        <v>388</v>
      </c>
      <c r="C178" t="s">
        <v>389</v>
      </c>
      <c r="D178">
        <v>152</v>
      </c>
      <c r="E178">
        <v>8.3297712600971074E-4</v>
      </c>
      <c r="F178">
        <v>3</v>
      </c>
      <c r="G178" t="s">
        <v>383</v>
      </c>
      <c r="H178">
        <v>1359</v>
      </c>
      <c r="I178">
        <v>7.4474731200473484E-3</v>
      </c>
      <c r="J178" t="b">
        <f>INDEX(pay!$G:$G,MATCH(C178,pay!$A:$A,0))</f>
        <v>0</v>
      </c>
    </row>
    <row r="179" spans="1:10" x14ac:dyDescent="0.3">
      <c r="A179" t="s">
        <v>9</v>
      </c>
      <c r="B179" t="s">
        <v>390</v>
      </c>
      <c r="C179" t="s">
        <v>391</v>
      </c>
      <c r="D179">
        <v>82</v>
      </c>
      <c r="E179">
        <v>4.4936923903155451E-4</v>
      </c>
      <c r="F179">
        <v>6</v>
      </c>
      <c r="G179" t="s">
        <v>383</v>
      </c>
      <c r="H179">
        <v>1359</v>
      </c>
      <c r="I179">
        <v>7.4474731200473484E-3</v>
      </c>
      <c r="J179" t="b">
        <f>INDEX(pay!$G:$G,MATCH(C179,pay!$A:$A,0))</f>
        <v>0</v>
      </c>
    </row>
    <row r="180" spans="1:10" x14ac:dyDescent="0.3">
      <c r="A180" t="s">
        <v>9</v>
      </c>
      <c r="B180" t="s">
        <v>392</v>
      </c>
      <c r="C180" t="s">
        <v>393</v>
      </c>
      <c r="D180">
        <v>72</v>
      </c>
      <c r="E180">
        <v>3.945681123203893E-4</v>
      </c>
      <c r="F180">
        <v>7</v>
      </c>
      <c r="G180" t="s">
        <v>383</v>
      </c>
      <c r="H180">
        <v>1359</v>
      </c>
      <c r="I180">
        <v>7.4474731200473484E-3</v>
      </c>
      <c r="J180" t="b">
        <f>INDEX(pay!$G:$G,MATCH(C180,pay!$A:$A,0))</f>
        <v>0</v>
      </c>
    </row>
    <row r="181" spans="1:10" x14ac:dyDescent="0.3">
      <c r="A181" t="s">
        <v>9</v>
      </c>
      <c r="B181" t="s">
        <v>394</v>
      </c>
      <c r="C181" t="s">
        <v>395</v>
      </c>
      <c r="D181">
        <v>42</v>
      </c>
      <c r="E181">
        <v>2.3016473218689381E-4</v>
      </c>
      <c r="F181">
        <v>8</v>
      </c>
      <c r="G181" t="s">
        <v>383</v>
      </c>
      <c r="H181">
        <v>1359</v>
      </c>
      <c r="I181">
        <v>7.4474731200473484E-3</v>
      </c>
      <c r="J181" t="b">
        <f>INDEX(pay!$G:$G,MATCH(C181,pay!$A:$A,0))</f>
        <v>0</v>
      </c>
    </row>
    <row r="182" spans="1:10" x14ac:dyDescent="0.3">
      <c r="A182" t="s">
        <v>9</v>
      </c>
      <c r="B182" t="s">
        <v>396</v>
      </c>
      <c r="C182" t="s">
        <v>397</v>
      </c>
      <c r="D182">
        <v>17</v>
      </c>
      <c r="E182">
        <v>9.3161915408980806E-5</v>
      </c>
      <c r="F182">
        <v>1</v>
      </c>
      <c r="G182" t="s">
        <v>383</v>
      </c>
      <c r="H182">
        <v>1359</v>
      </c>
      <c r="I182">
        <v>7.4474731200473484E-3</v>
      </c>
      <c r="J182" t="b">
        <f>INDEX(pay!$G:$G,MATCH(C182,pay!$A:$A,0))</f>
        <v>0</v>
      </c>
    </row>
    <row r="183" spans="1:10" x14ac:dyDescent="0.3">
      <c r="A183" t="s">
        <v>9</v>
      </c>
      <c r="B183" t="s">
        <v>398</v>
      </c>
      <c r="C183" t="s">
        <v>399</v>
      </c>
      <c r="D183">
        <v>17</v>
      </c>
      <c r="E183">
        <v>9.3161915408980806E-5</v>
      </c>
      <c r="F183">
        <v>9</v>
      </c>
      <c r="G183" t="s">
        <v>383</v>
      </c>
      <c r="H183">
        <v>1359</v>
      </c>
      <c r="I183">
        <v>7.4474731200473484E-3</v>
      </c>
      <c r="J183" t="b">
        <f>INDEX(pay!$G:$G,MATCH(C183,pay!$A:$A,0))</f>
        <v>0</v>
      </c>
    </row>
    <row r="184" spans="1:10" x14ac:dyDescent="0.3">
      <c r="A184" t="s">
        <v>9</v>
      </c>
      <c r="B184" t="s">
        <v>400</v>
      </c>
      <c r="C184" t="s">
        <v>401</v>
      </c>
      <c r="D184">
        <v>13</v>
      </c>
      <c r="E184">
        <v>7.1241464724514734E-5</v>
      </c>
      <c r="F184">
        <v>0</v>
      </c>
      <c r="G184" t="s">
        <v>383</v>
      </c>
      <c r="H184">
        <v>1359</v>
      </c>
      <c r="I184">
        <v>7.4474731200473484E-3</v>
      </c>
      <c r="J184" t="b">
        <f>INDEX(pay!$G:$G,MATCH(C184,pay!$A:$A,0))</f>
        <v>0</v>
      </c>
    </row>
    <row r="185" spans="1:10" x14ac:dyDescent="0.3">
      <c r="A185" t="s">
        <v>9</v>
      </c>
      <c r="B185" t="s">
        <v>402</v>
      </c>
      <c r="C185" t="s">
        <v>403</v>
      </c>
      <c r="D185">
        <v>0</v>
      </c>
      <c r="E185">
        <v>0</v>
      </c>
      <c r="F185">
        <v>10</v>
      </c>
      <c r="G185" t="s">
        <v>383</v>
      </c>
      <c r="H185">
        <v>1359</v>
      </c>
      <c r="I185">
        <v>7.4474731200473484E-3</v>
      </c>
      <c r="J185" t="b">
        <f>INDEX(pay!$G:$G,MATCH(C185,pay!$A:$A,0))</f>
        <v>0</v>
      </c>
    </row>
    <row r="186" spans="1:10" x14ac:dyDescent="0.3">
      <c r="A186" t="s">
        <v>9</v>
      </c>
      <c r="B186" t="s">
        <v>404</v>
      </c>
      <c r="C186" t="s">
        <v>405</v>
      </c>
      <c r="D186">
        <v>0</v>
      </c>
      <c r="E186">
        <v>0</v>
      </c>
      <c r="F186">
        <v>11</v>
      </c>
      <c r="G186" t="s">
        <v>383</v>
      </c>
      <c r="H186">
        <v>1359</v>
      </c>
      <c r="I186">
        <v>7.4474731200473484E-3</v>
      </c>
      <c r="J186" t="b">
        <f>INDEX(pay!$G:$G,MATCH(C186,pay!$A:$A,0))</f>
        <v>0</v>
      </c>
    </row>
    <row r="187" spans="1:10" x14ac:dyDescent="0.3">
      <c r="A187" t="s">
        <v>9</v>
      </c>
      <c r="B187" t="s">
        <v>406</v>
      </c>
      <c r="C187" t="s">
        <v>407</v>
      </c>
      <c r="D187">
        <v>0</v>
      </c>
      <c r="E187">
        <v>0</v>
      </c>
      <c r="F187">
        <v>12</v>
      </c>
      <c r="G187" t="s">
        <v>383</v>
      </c>
      <c r="H187">
        <v>1359</v>
      </c>
      <c r="I187">
        <v>7.4474731200473484E-3</v>
      </c>
      <c r="J187" t="b">
        <f>INDEX(pay!$G:$G,MATCH(C187,pay!$A:$A,0))</f>
        <v>0</v>
      </c>
    </row>
    <row r="188" spans="1:10" x14ac:dyDescent="0.3">
      <c r="A188" t="s">
        <v>9</v>
      </c>
      <c r="B188" t="s">
        <v>408</v>
      </c>
      <c r="C188" t="s">
        <v>409</v>
      </c>
      <c r="D188">
        <v>0</v>
      </c>
      <c r="E188">
        <v>0</v>
      </c>
      <c r="F188">
        <v>13</v>
      </c>
      <c r="G188" t="s">
        <v>383</v>
      </c>
      <c r="H188">
        <v>1359</v>
      </c>
      <c r="I188">
        <v>7.4474731200473484E-3</v>
      </c>
      <c r="J188" t="b">
        <f>INDEX(pay!$G:$G,MATCH(C188,pay!$A:$A,0))</f>
        <v>0</v>
      </c>
    </row>
    <row r="189" spans="1:10" x14ac:dyDescent="0.3">
      <c r="A189" t="s">
        <v>9</v>
      </c>
      <c r="B189" t="s">
        <v>410</v>
      </c>
      <c r="C189" t="s">
        <v>411</v>
      </c>
      <c r="D189">
        <v>618</v>
      </c>
      <c r="E189">
        <v>3.3867096307500081E-3</v>
      </c>
      <c r="F189">
        <v>3</v>
      </c>
      <c r="G189" t="s">
        <v>412</v>
      </c>
      <c r="H189">
        <v>1321</v>
      </c>
      <c r="I189">
        <v>7.2392288385449213E-3</v>
      </c>
      <c r="J189" t="b">
        <f>INDEX(pay!$G:$G,MATCH(C189,pay!$A:$A,0))</f>
        <v>0</v>
      </c>
    </row>
    <row r="190" spans="1:10" x14ac:dyDescent="0.3">
      <c r="A190" t="s">
        <v>9</v>
      </c>
      <c r="B190" t="s">
        <v>413</v>
      </c>
      <c r="C190" t="s">
        <v>414</v>
      </c>
      <c r="D190">
        <v>458</v>
      </c>
      <c r="E190">
        <v>2.5098916033713648E-3</v>
      </c>
      <c r="F190">
        <v>2</v>
      </c>
      <c r="G190" t="s">
        <v>412</v>
      </c>
      <c r="H190">
        <v>1321</v>
      </c>
      <c r="I190">
        <v>7.2392288385449213E-3</v>
      </c>
      <c r="J190" t="b">
        <f>INDEX(pay!$G:$G,MATCH(C190,pay!$A:$A,0))</f>
        <v>0</v>
      </c>
    </row>
    <row r="191" spans="1:10" x14ac:dyDescent="0.3">
      <c r="A191" t="s">
        <v>9</v>
      </c>
      <c r="B191" t="s">
        <v>415</v>
      </c>
      <c r="C191" t="s">
        <v>416</v>
      </c>
      <c r="D191">
        <v>141</v>
      </c>
      <c r="E191">
        <v>7.7269588662742903E-4</v>
      </c>
      <c r="F191">
        <v>4</v>
      </c>
      <c r="G191" t="s">
        <v>412</v>
      </c>
      <c r="H191">
        <v>1321</v>
      </c>
      <c r="I191">
        <v>7.2392288385449213E-3</v>
      </c>
      <c r="J191" t="b">
        <f>INDEX(pay!$G:$G,MATCH(C191,pay!$A:$A,0))</f>
        <v>0</v>
      </c>
    </row>
    <row r="192" spans="1:10" x14ac:dyDescent="0.3">
      <c r="A192" t="s">
        <v>9</v>
      </c>
      <c r="B192" t="s">
        <v>417</v>
      </c>
      <c r="C192" t="s">
        <v>418</v>
      </c>
      <c r="D192">
        <v>104</v>
      </c>
      <c r="E192">
        <v>5.6993171779611787E-4</v>
      </c>
      <c r="F192">
        <v>1</v>
      </c>
      <c r="G192" t="s">
        <v>412</v>
      </c>
      <c r="H192">
        <v>1321</v>
      </c>
      <c r="I192">
        <v>7.2392288385449213E-3</v>
      </c>
      <c r="J192" t="b">
        <f>INDEX(pay!$G:$G,MATCH(C192,pay!$A:$A,0))</f>
        <v>0</v>
      </c>
    </row>
    <row r="193" spans="1:10" x14ac:dyDescent="0.3">
      <c r="A193" t="s">
        <v>9</v>
      </c>
      <c r="B193" t="s">
        <v>419</v>
      </c>
      <c r="C193" t="s">
        <v>420</v>
      </c>
      <c r="D193">
        <v>561</v>
      </c>
      <c r="E193">
        <v>3.0743432084963671E-3</v>
      </c>
      <c r="F193">
        <v>4</v>
      </c>
      <c r="G193" t="s">
        <v>421</v>
      </c>
      <c r="H193">
        <v>1203</v>
      </c>
      <c r="I193">
        <v>6.5925755433531713E-3</v>
      </c>
      <c r="J193" t="b">
        <f>INDEX(pay!$G:$G,MATCH(C193,pay!$A:$A,0))</f>
        <v>1</v>
      </c>
    </row>
    <row r="194" spans="1:10" x14ac:dyDescent="0.3">
      <c r="A194" t="s">
        <v>9</v>
      </c>
      <c r="B194" t="s">
        <v>422</v>
      </c>
      <c r="C194" t="s">
        <v>423</v>
      </c>
      <c r="D194">
        <v>331</v>
      </c>
      <c r="E194">
        <v>1.8139172941395679E-3</v>
      </c>
      <c r="F194">
        <v>5</v>
      </c>
      <c r="G194" t="s">
        <v>421</v>
      </c>
      <c r="H194">
        <v>1203</v>
      </c>
      <c r="I194">
        <v>6.5925755433531713E-3</v>
      </c>
      <c r="J194" t="b">
        <f>INDEX(pay!$G:$G,MATCH(C194,pay!$A:$A,0))</f>
        <v>1</v>
      </c>
    </row>
    <row r="195" spans="1:10" x14ac:dyDescent="0.3">
      <c r="A195" t="s">
        <v>9</v>
      </c>
      <c r="B195" t="s">
        <v>424</v>
      </c>
      <c r="C195" t="s">
        <v>425</v>
      </c>
      <c r="D195">
        <v>121</v>
      </c>
      <c r="E195">
        <v>6.6309363320509872E-4</v>
      </c>
      <c r="F195">
        <v>6</v>
      </c>
      <c r="G195" t="s">
        <v>421</v>
      </c>
      <c r="H195">
        <v>1203</v>
      </c>
      <c r="I195">
        <v>6.5925755433531713E-3</v>
      </c>
      <c r="J195" t="b">
        <f>INDEX(pay!$G:$G,MATCH(C195,pay!$A:$A,0))</f>
        <v>1</v>
      </c>
    </row>
    <row r="196" spans="1:10" x14ac:dyDescent="0.3">
      <c r="A196" t="s">
        <v>9</v>
      </c>
      <c r="B196" t="s">
        <v>426</v>
      </c>
      <c r="C196" t="s">
        <v>427</v>
      </c>
      <c r="D196">
        <v>88</v>
      </c>
      <c r="E196">
        <v>4.8224991505825359E-4</v>
      </c>
      <c r="F196">
        <v>3</v>
      </c>
      <c r="G196" t="s">
        <v>421</v>
      </c>
      <c r="H196">
        <v>1203</v>
      </c>
      <c r="I196">
        <v>6.5925755433531713E-3</v>
      </c>
      <c r="J196" t="b">
        <f>INDEX(pay!$G:$G,MATCH(C196,pay!$A:$A,0))</f>
        <v>1</v>
      </c>
    </row>
    <row r="197" spans="1:10" x14ac:dyDescent="0.3">
      <c r="A197" t="s">
        <v>9</v>
      </c>
      <c r="B197" t="s">
        <v>428</v>
      </c>
      <c r="C197" t="s">
        <v>429</v>
      </c>
      <c r="D197">
        <v>57</v>
      </c>
      <c r="E197">
        <v>3.1236642225364151E-4</v>
      </c>
      <c r="F197">
        <v>7</v>
      </c>
      <c r="G197" t="s">
        <v>421</v>
      </c>
      <c r="H197">
        <v>1203</v>
      </c>
      <c r="I197">
        <v>6.5925755433531713E-3</v>
      </c>
      <c r="J197" t="b">
        <f>INDEX(pay!$G:$G,MATCH(C197,pay!$A:$A,0))</f>
        <v>1</v>
      </c>
    </row>
    <row r="198" spans="1:10" x14ac:dyDescent="0.3">
      <c r="A198" t="s">
        <v>9</v>
      </c>
      <c r="B198" t="s">
        <v>430</v>
      </c>
      <c r="C198" t="s">
        <v>431</v>
      </c>
      <c r="D198">
        <v>28</v>
      </c>
      <c r="E198">
        <v>1.534431547912625E-4</v>
      </c>
      <c r="F198">
        <v>2</v>
      </c>
      <c r="G198" t="s">
        <v>421</v>
      </c>
      <c r="H198">
        <v>1203</v>
      </c>
      <c r="I198">
        <v>6.5925755433531713E-3</v>
      </c>
      <c r="J198" t="b">
        <f>INDEX(pay!$G:$G,MATCH(C198,pay!$A:$A,0))</f>
        <v>1</v>
      </c>
    </row>
    <row r="199" spans="1:10" x14ac:dyDescent="0.3">
      <c r="A199" t="s">
        <v>9</v>
      </c>
      <c r="B199" t="s">
        <v>432</v>
      </c>
      <c r="C199" t="s">
        <v>433</v>
      </c>
      <c r="D199">
        <v>17</v>
      </c>
      <c r="E199">
        <v>9.3161915408980806E-5</v>
      </c>
      <c r="F199">
        <v>8</v>
      </c>
      <c r="G199" t="s">
        <v>421</v>
      </c>
      <c r="H199">
        <v>1203</v>
      </c>
      <c r="I199">
        <v>6.5925755433531713E-3</v>
      </c>
      <c r="J199" t="b">
        <f>INDEX(pay!$G:$G,MATCH(C199,pay!$A:$A,0))</f>
        <v>1</v>
      </c>
    </row>
    <row r="200" spans="1:10" x14ac:dyDescent="0.3">
      <c r="A200" t="s">
        <v>9</v>
      </c>
      <c r="B200" t="s">
        <v>434</v>
      </c>
      <c r="C200" t="s">
        <v>435</v>
      </c>
      <c r="D200">
        <v>0</v>
      </c>
      <c r="E200">
        <v>0</v>
      </c>
      <c r="F200">
        <v>1</v>
      </c>
      <c r="G200" t="s">
        <v>421</v>
      </c>
      <c r="H200">
        <v>1203</v>
      </c>
      <c r="I200">
        <v>6.5925755433531713E-3</v>
      </c>
      <c r="J200" t="b">
        <f>INDEX(pay!$G:$G,MATCH(C200,pay!$A:$A,0))</f>
        <v>1</v>
      </c>
    </row>
    <row r="201" spans="1:10" hidden="1" x14ac:dyDescent="0.3">
      <c r="A201" t="s">
        <v>9</v>
      </c>
      <c r="B201" t="s">
        <v>436</v>
      </c>
      <c r="C201" t="s">
        <v>437</v>
      </c>
      <c r="D201">
        <v>468</v>
      </c>
      <c r="E201">
        <v>2.5646927300825299E-3</v>
      </c>
      <c r="F201">
        <v>6</v>
      </c>
      <c r="G201" t="s">
        <v>438</v>
      </c>
      <c r="H201">
        <v>1183</v>
      </c>
      <c r="I201">
        <v>6.482973289930841E-3</v>
      </c>
      <c r="J201" t="b">
        <f>INDEX(pay!$G:$G,MATCH(C201,pay!$A:$A,0))</f>
        <v>1</v>
      </c>
    </row>
    <row r="202" spans="1:10" hidden="1" x14ac:dyDescent="0.3">
      <c r="A202" t="s">
        <v>9</v>
      </c>
      <c r="B202" t="s">
        <v>439</v>
      </c>
      <c r="C202" t="s">
        <v>440</v>
      </c>
      <c r="D202">
        <v>303</v>
      </c>
      <c r="E202">
        <v>1.6604741393483049E-3</v>
      </c>
      <c r="F202">
        <v>7</v>
      </c>
      <c r="G202" t="s">
        <v>438</v>
      </c>
      <c r="H202">
        <v>1183</v>
      </c>
      <c r="I202">
        <v>6.482973289930841E-3</v>
      </c>
      <c r="J202" t="b">
        <f>INDEX(pay!$G:$G,MATCH(C202,pay!$A:$A,0))</f>
        <v>1</v>
      </c>
    </row>
    <row r="203" spans="1:10" hidden="1" x14ac:dyDescent="0.3">
      <c r="A203" t="s">
        <v>9</v>
      </c>
      <c r="B203" t="s">
        <v>441</v>
      </c>
      <c r="C203" t="s">
        <v>442</v>
      </c>
      <c r="D203">
        <v>218</v>
      </c>
      <c r="E203">
        <v>1.1946645623034009E-3</v>
      </c>
      <c r="F203">
        <v>5</v>
      </c>
      <c r="G203" t="s">
        <v>438</v>
      </c>
      <c r="H203">
        <v>1183</v>
      </c>
      <c r="I203">
        <v>6.482973289930841E-3</v>
      </c>
      <c r="J203" t="b">
        <f>INDEX(pay!$G:$G,MATCH(C203,pay!$A:$A,0))</f>
        <v>1</v>
      </c>
    </row>
    <row r="204" spans="1:10" hidden="1" x14ac:dyDescent="0.3">
      <c r="A204" t="s">
        <v>9</v>
      </c>
      <c r="B204" t="s">
        <v>443</v>
      </c>
      <c r="C204" t="s">
        <v>444</v>
      </c>
      <c r="D204">
        <v>71</v>
      </c>
      <c r="E204">
        <v>3.8908799964927279E-4</v>
      </c>
      <c r="F204">
        <v>4</v>
      </c>
      <c r="G204" t="s">
        <v>438</v>
      </c>
      <c r="H204">
        <v>1183</v>
      </c>
      <c r="I204">
        <v>6.482973289930841E-3</v>
      </c>
      <c r="J204" t="b">
        <f>INDEX(pay!$G:$G,MATCH(C204,pay!$A:$A,0))</f>
        <v>1</v>
      </c>
    </row>
    <row r="205" spans="1:10" hidden="1" x14ac:dyDescent="0.3">
      <c r="A205" t="s">
        <v>9</v>
      </c>
      <c r="B205" t="s">
        <v>445</v>
      </c>
      <c r="C205" t="s">
        <v>446</v>
      </c>
      <c r="D205">
        <v>66</v>
      </c>
      <c r="E205">
        <v>3.6168743629369022E-4</v>
      </c>
      <c r="F205">
        <v>3</v>
      </c>
      <c r="G205" t="s">
        <v>438</v>
      </c>
      <c r="H205">
        <v>1183</v>
      </c>
      <c r="I205">
        <v>6.482973289930841E-3</v>
      </c>
      <c r="J205" t="b">
        <f>INDEX(pay!$G:$G,MATCH(C205,pay!$A:$A,0))</f>
        <v>1</v>
      </c>
    </row>
    <row r="206" spans="1:10" hidden="1" x14ac:dyDescent="0.3">
      <c r="A206" t="s">
        <v>9</v>
      </c>
      <c r="B206" t="s">
        <v>447</v>
      </c>
      <c r="C206" t="s">
        <v>448</v>
      </c>
      <c r="D206">
        <v>57</v>
      </c>
      <c r="E206">
        <v>3.1236642225364151E-4</v>
      </c>
      <c r="F206">
        <v>8</v>
      </c>
      <c r="G206" t="s">
        <v>438</v>
      </c>
      <c r="H206">
        <v>1183</v>
      </c>
      <c r="I206">
        <v>6.482973289930841E-3</v>
      </c>
      <c r="J206" t="b">
        <f>INDEX(pay!$G:$G,MATCH(C206,pay!$A:$A,0))</f>
        <v>1</v>
      </c>
    </row>
    <row r="207" spans="1:10" hidden="1" x14ac:dyDescent="0.3">
      <c r="A207" t="s">
        <v>9</v>
      </c>
      <c r="B207" t="s">
        <v>449</v>
      </c>
      <c r="C207" t="s">
        <v>450</v>
      </c>
      <c r="D207">
        <v>0</v>
      </c>
      <c r="E207">
        <v>0</v>
      </c>
      <c r="F207">
        <v>1</v>
      </c>
      <c r="G207" t="s">
        <v>438</v>
      </c>
      <c r="H207">
        <v>1183</v>
      </c>
      <c r="I207">
        <v>6.482973289930841E-3</v>
      </c>
      <c r="J207" t="b">
        <f>INDEX(pay!$G:$G,MATCH(C207,pay!$A:$A,0))</f>
        <v>1</v>
      </c>
    </row>
    <row r="208" spans="1:10" hidden="1" x14ac:dyDescent="0.3">
      <c r="A208" t="s">
        <v>9</v>
      </c>
      <c r="B208" t="s">
        <v>451</v>
      </c>
      <c r="C208" t="s">
        <v>452</v>
      </c>
      <c r="D208">
        <v>0</v>
      </c>
      <c r="E208">
        <v>0</v>
      </c>
      <c r="F208">
        <v>2</v>
      </c>
      <c r="G208" t="s">
        <v>438</v>
      </c>
      <c r="H208">
        <v>1183</v>
      </c>
      <c r="I208">
        <v>6.482973289930841E-3</v>
      </c>
      <c r="J208" t="b">
        <f>INDEX(pay!$G:$G,MATCH(C208,pay!$A:$A,0))</f>
        <v>1</v>
      </c>
    </row>
    <row r="209" spans="1:10" x14ac:dyDescent="0.3">
      <c r="A209" t="s">
        <v>9</v>
      </c>
      <c r="B209" t="s">
        <v>453</v>
      </c>
      <c r="C209" t="s">
        <v>454</v>
      </c>
      <c r="D209">
        <v>434</v>
      </c>
      <c r="E209">
        <v>2.3783688992645691E-3</v>
      </c>
      <c r="F209">
        <v>3</v>
      </c>
      <c r="G209" t="s">
        <v>455</v>
      </c>
      <c r="H209">
        <v>1116</v>
      </c>
      <c r="I209">
        <v>6.1158057409660344E-3</v>
      </c>
      <c r="J209" t="b">
        <f>INDEX(pay!$G:$G,MATCH(C209,pay!$A:$A,0))</f>
        <v>0</v>
      </c>
    </row>
    <row r="210" spans="1:10" x14ac:dyDescent="0.3">
      <c r="A210" t="s">
        <v>9</v>
      </c>
      <c r="B210" t="s">
        <v>456</v>
      </c>
      <c r="C210" t="s">
        <v>457</v>
      </c>
      <c r="D210">
        <v>329</v>
      </c>
      <c r="E210">
        <v>1.802957068797335E-3</v>
      </c>
      <c r="F210">
        <v>1</v>
      </c>
      <c r="G210" t="s">
        <v>455</v>
      </c>
      <c r="H210">
        <v>1116</v>
      </c>
      <c r="I210">
        <v>6.1158057409660344E-3</v>
      </c>
      <c r="J210" t="b">
        <f>INDEX(pay!$G:$G,MATCH(C210,pay!$A:$A,0))</f>
        <v>0</v>
      </c>
    </row>
    <row r="211" spans="1:10" x14ac:dyDescent="0.3">
      <c r="A211" t="s">
        <v>9</v>
      </c>
      <c r="B211" t="s">
        <v>458</v>
      </c>
      <c r="C211" t="s">
        <v>459</v>
      </c>
      <c r="D211">
        <v>96</v>
      </c>
      <c r="E211">
        <v>5.2609081642718573E-4</v>
      </c>
      <c r="F211">
        <v>5</v>
      </c>
      <c r="G211" t="s">
        <v>455</v>
      </c>
      <c r="H211">
        <v>1116</v>
      </c>
      <c r="I211">
        <v>6.1158057409660344E-3</v>
      </c>
      <c r="J211" t="b">
        <f>INDEX(pay!$G:$G,MATCH(C211,pay!$A:$A,0))</f>
        <v>0</v>
      </c>
    </row>
    <row r="212" spans="1:10" x14ac:dyDescent="0.3">
      <c r="A212" t="s">
        <v>9</v>
      </c>
      <c r="B212" t="s">
        <v>460</v>
      </c>
      <c r="C212" t="s">
        <v>461</v>
      </c>
      <c r="D212">
        <v>83</v>
      </c>
      <c r="E212">
        <v>4.5484935170267101E-4</v>
      </c>
      <c r="F212">
        <v>4</v>
      </c>
      <c r="G212" t="s">
        <v>455</v>
      </c>
      <c r="H212">
        <v>1116</v>
      </c>
      <c r="I212">
        <v>6.1158057409660344E-3</v>
      </c>
      <c r="J212" t="b">
        <f>INDEX(pay!$G:$G,MATCH(C212,pay!$A:$A,0))</f>
        <v>0</v>
      </c>
    </row>
    <row r="213" spans="1:10" x14ac:dyDescent="0.3">
      <c r="A213" t="s">
        <v>9</v>
      </c>
      <c r="B213" t="s">
        <v>462</v>
      </c>
      <c r="C213" t="s">
        <v>463</v>
      </c>
      <c r="D213">
        <v>78</v>
      </c>
      <c r="E213">
        <v>4.2744878834708838E-4</v>
      </c>
      <c r="F213">
        <v>6</v>
      </c>
      <c r="G213" t="s">
        <v>455</v>
      </c>
      <c r="H213">
        <v>1116</v>
      </c>
      <c r="I213">
        <v>6.1158057409660344E-3</v>
      </c>
      <c r="J213" t="b">
        <f>INDEX(pay!$G:$G,MATCH(C213,pay!$A:$A,0))</f>
        <v>0</v>
      </c>
    </row>
    <row r="214" spans="1:10" x14ac:dyDescent="0.3">
      <c r="A214" t="s">
        <v>9</v>
      </c>
      <c r="B214" t="s">
        <v>464</v>
      </c>
      <c r="C214" t="s">
        <v>465</v>
      </c>
      <c r="D214">
        <v>62</v>
      </c>
      <c r="E214">
        <v>3.3976698560922409E-4</v>
      </c>
      <c r="F214">
        <v>2</v>
      </c>
      <c r="G214" t="s">
        <v>455</v>
      </c>
      <c r="H214">
        <v>1116</v>
      </c>
      <c r="I214">
        <v>6.1158057409660344E-3</v>
      </c>
      <c r="J214" t="b">
        <f>INDEX(pay!$G:$G,MATCH(C214,pay!$A:$A,0))</f>
        <v>0</v>
      </c>
    </row>
    <row r="215" spans="1:10" x14ac:dyDescent="0.3">
      <c r="A215" t="s">
        <v>9</v>
      </c>
      <c r="B215" t="s">
        <v>466</v>
      </c>
      <c r="C215" t="s">
        <v>467</v>
      </c>
      <c r="D215">
        <v>24</v>
      </c>
      <c r="E215">
        <v>1.3152270410679641E-4</v>
      </c>
      <c r="F215">
        <v>7</v>
      </c>
      <c r="G215" t="s">
        <v>455</v>
      </c>
      <c r="H215">
        <v>1116</v>
      </c>
      <c r="I215">
        <v>6.1158057409660344E-3</v>
      </c>
      <c r="J215" t="b">
        <f>INDEX(pay!$G:$G,MATCH(C215,pay!$A:$A,0))</f>
        <v>0</v>
      </c>
    </row>
    <row r="216" spans="1:10" x14ac:dyDescent="0.3">
      <c r="A216" t="s">
        <v>9</v>
      </c>
      <c r="B216" t="s">
        <v>468</v>
      </c>
      <c r="C216" t="s">
        <v>469</v>
      </c>
      <c r="D216">
        <v>10</v>
      </c>
      <c r="E216">
        <v>5.480112671116518E-5</v>
      </c>
      <c r="F216">
        <v>8</v>
      </c>
      <c r="G216" t="s">
        <v>455</v>
      </c>
      <c r="H216">
        <v>1116</v>
      </c>
      <c r="I216">
        <v>6.1158057409660344E-3</v>
      </c>
      <c r="J216" t="b">
        <f>INDEX(pay!$G:$G,MATCH(C216,pay!$A:$A,0))</f>
        <v>0</v>
      </c>
    </row>
    <row r="217" spans="1:10" x14ac:dyDescent="0.3">
      <c r="A217" t="s">
        <v>9</v>
      </c>
      <c r="B217" t="s">
        <v>470</v>
      </c>
      <c r="C217" t="s">
        <v>471</v>
      </c>
      <c r="D217">
        <v>0</v>
      </c>
      <c r="E217">
        <v>0</v>
      </c>
      <c r="F217">
        <v>0</v>
      </c>
      <c r="G217" t="s">
        <v>455</v>
      </c>
      <c r="H217">
        <v>1116</v>
      </c>
      <c r="I217">
        <v>6.1158057409660344E-3</v>
      </c>
      <c r="J217" t="b">
        <f>INDEX(pay!$G:$G,MATCH(C217,pay!$A:$A,0))</f>
        <v>0</v>
      </c>
    </row>
    <row r="218" spans="1:10" x14ac:dyDescent="0.3">
      <c r="A218" t="s">
        <v>9</v>
      </c>
      <c r="B218" t="s">
        <v>472</v>
      </c>
      <c r="C218" t="s">
        <v>473</v>
      </c>
      <c r="D218">
        <v>383</v>
      </c>
      <c r="E218">
        <v>2.098883153037627E-3</v>
      </c>
      <c r="F218">
        <v>2</v>
      </c>
      <c r="G218" t="s">
        <v>474</v>
      </c>
      <c r="H218">
        <v>971</v>
      </c>
      <c r="I218">
        <v>5.3211894036541392E-3</v>
      </c>
      <c r="J218" t="b">
        <f>INDEX(pay!$G:$G,MATCH(C218,pay!$A:$A,0))</f>
        <v>1</v>
      </c>
    </row>
    <row r="219" spans="1:10" x14ac:dyDescent="0.3">
      <c r="A219" t="s">
        <v>9</v>
      </c>
      <c r="B219" t="s">
        <v>475</v>
      </c>
      <c r="C219" t="s">
        <v>476</v>
      </c>
      <c r="D219">
        <v>267</v>
      </c>
      <c r="E219">
        <v>1.4631900831881099E-3</v>
      </c>
      <c r="F219">
        <v>3</v>
      </c>
      <c r="G219" t="s">
        <v>474</v>
      </c>
      <c r="H219">
        <v>971</v>
      </c>
      <c r="I219">
        <v>5.3211894036541392E-3</v>
      </c>
      <c r="J219" t="b">
        <f>INDEX(pay!$G:$G,MATCH(C219,pay!$A:$A,0))</f>
        <v>1</v>
      </c>
    </row>
    <row r="220" spans="1:10" x14ac:dyDescent="0.3">
      <c r="A220" t="s">
        <v>9</v>
      </c>
      <c r="B220" t="s">
        <v>477</v>
      </c>
      <c r="C220" t="s">
        <v>478</v>
      </c>
      <c r="D220">
        <v>155</v>
      </c>
      <c r="E220">
        <v>8.4941746402306031E-4</v>
      </c>
      <c r="F220">
        <v>4</v>
      </c>
      <c r="G220" t="s">
        <v>474</v>
      </c>
      <c r="H220">
        <v>971</v>
      </c>
      <c r="I220">
        <v>5.3211894036541392E-3</v>
      </c>
      <c r="J220" t="b">
        <f>INDEX(pay!$G:$G,MATCH(C220,pay!$A:$A,0))</f>
        <v>1</v>
      </c>
    </row>
    <row r="221" spans="1:10" x14ac:dyDescent="0.3">
      <c r="A221" t="s">
        <v>9</v>
      </c>
      <c r="B221" t="s">
        <v>479</v>
      </c>
      <c r="C221" t="s">
        <v>480</v>
      </c>
      <c r="D221">
        <v>103</v>
      </c>
      <c r="E221">
        <v>5.6445160512500132E-4</v>
      </c>
      <c r="F221">
        <v>1</v>
      </c>
      <c r="G221" t="s">
        <v>474</v>
      </c>
      <c r="H221">
        <v>971</v>
      </c>
      <c r="I221">
        <v>5.3211894036541392E-3</v>
      </c>
      <c r="J221" t="b">
        <f>INDEX(pay!$G:$G,MATCH(C221,pay!$A:$A,0))</f>
        <v>1</v>
      </c>
    </row>
    <row r="222" spans="1:10" x14ac:dyDescent="0.3">
      <c r="A222" t="s">
        <v>9</v>
      </c>
      <c r="B222" t="s">
        <v>481</v>
      </c>
      <c r="C222" t="s">
        <v>482</v>
      </c>
      <c r="D222">
        <v>63</v>
      </c>
      <c r="E222">
        <v>3.452470982803407E-4</v>
      </c>
      <c r="F222">
        <v>5</v>
      </c>
      <c r="G222" t="s">
        <v>474</v>
      </c>
      <c r="H222">
        <v>971</v>
      </c>
      <c r="I222">
        <v>5.3211894036541392E-3</v>
      </c>
      <c r="J222" t="b">
        <f>INDEX(pay!$G:$G,MATCH(C222,pay!$A:$A,0))</f>
        <v>1</v>
      </c>
    </row>
    <row r="223" spans="1:10" x14ac:dyDescent="0.3">
      <c r="A223" t="s">
        <v>9</v>
      </c>
      <c r="B223" t="s">
        <v>483</v>
      </c>
      <c r="C223" t="s">
        <v>484</v>
      </c>
      <c r="D223">
        <v>249</v>
      </c>
      <c r="E223">
        <v>1.3645480551080129E-3</v>
      </c>
      <c r="F223">
        <v>3</v>
      </c>
      <c r="G223" t="s">
        <v>485</v>
      </c>
      <c r="H223">
        <v>679</v>
      </c>
      <c r="I223">
        <v>3.7209965036881158E-3</v>
      </c>
      <c r="J223" t="b">
        <f>INDEX(pay!$G:$G,MATCH(C223,pay!$A:$A,0))</f>
        <v>0</v>
      </c>
    </row>
    <row r="224" spans="1:10" x14ac:dyDescent="0.3">
      <c r="A224" t="s">
        <v>9</v>
      </c>
      <c r="B224" t="s">
        <v>486</v>
      </c>
      <c r="C224" t="s">
        <v>487</v>
      </c>
      <c r="D224">
        <v>234</v>
      </c>
      <c r="E224">
        <v>1.282346365041265E-3</v>
      </c>
      <c r="F224">
        <v>2</v>
      </c>
      <c r="G224" t="s">
        <v>485</v>
      </c>
      <c r="H224">
        <v>679</v>
      </c>
      <c r="I224">
        <v>3.7209965036881158E-3</v>
      </c>
      <c r="J224" t="b">
        <f>INDEX(pay!$G:$G,MATCH(C224,pay!$A:$A,0))</f>
        <v>0</v>
      </c>
    </row>
    <row r="225" spans="1:10" x14ac:dyDescent="0.3">
      <c r="A225" t="s">
        <v>9</v>
      </c>
      <c r="B225" t="s">
        <v>488</v>
      </c>
      <c r="C225" t="s">
        <v>489</v>
      </c>
      <c r="D225">
        <v>140</v>
      </c>
      <c r="E225">
        <v>7.6721577395631258E-4</v>
      </c>
      <c r="F225">
        <v>4</v>
      </c>
      <c r="G225" t="s">
        <v>485</v>
      </c>
      <c r="H225">
        <v>679</v>
      </c>
      <c r="I225">
        <v>3.7209965036881158E-3</v>
      </c>
      <c r="J225" t="b">
        <f>INDEX(pay!$G:$G,MATCH(C225,pay!$A:$A,0))</f>
        <v>0</v>
      </c>
    </row>
    <row r="226" spans="1:10" x14ac:dyDescent="0.3">
      <c r="A226" t="s">
        <v>9</v>
      </c>
      <c r="B226" t="s">
        <v>490</v>
      </c>
      <c r="C226" t="s">
        <v>491</v>
      </c>
      <c r="D226">
        <v>56</v>
      </c>
      <c r="E226">
        <v>3.0688630958252501E-4</v>
      </c>
      <c r="F226">
        <v>5</v>
      </c>
      <c r="G226" t="s">
        <v>485</v>
      </c>
      <c r="H226">
        <v>679</v>
      </c>
      <c r="I226">
        <v>3.7209965036881158E-3</v>
      </c>
      <c r="J226" t="b">
        <f>INDEX(pay!$G:$G,MATCH(C226,pay!$A:$A,0))</f>
        <v>0</v>
      </c>
    </row>
    <row r="227" spans="1:10" x14ac:dyDescent="0.3">
      <c r="A227" t="s">
        <v>9</v>
      </c>
      <c r="B227" t="s">
        <v>492</v>
      </c>
      <c r="C227" t="s">
        <v>493</v>
      </c>
      <c r="D227">
        <v>0</v>
      </c>
      <c r="E227">
        <v>0</v>
      </c>
      <c r="F227">
        <v>1</v>
      </c>
      <c r="G227" t="s">
        <v>485</v>
      </c>
      <c r="H227">
        <v>679</v>
      </c>
      <c r="I227">
        <v>3.7209965036881158E-3</v>
      </c>
      <c r="J227" t="b">
        <f>INDEX(pay!$G:$G,MATCH(C227,pay!$A:$A,0))</f>
        <v>0</v>
      </c>
    </row>
    <row r="228" spans="1:10" x14ac:dyDescent="0.3">
      <c r="A228" t="s">
        <v>9</v>
      </c>
      <c r="B228" t="s">
        <v>494</v>
      </c>
      <c r="C228" t="s">
        <v>495</v>
      </c>
      <c r="D228">
        <v>0</v>
      </c>
      <c r="E228">
        <v>0</v>
      </c>
      <c r="F228">
        <v>8</v>
      </c>
      <c r="G228" t="s">
        <v>485</v>
      </c>
      <c r="H228">
        <v>679</v>
      </c>
      <c r="I228">
        <v>3.7209965036881158E-3</v>
      </c>
      <c r="J228" t="b">
        <f>INDEX(pay!$G:$G,MATCH(C228,pay!$A:$A,0))</f>
        <v>0</v>
      </c>
    </row>
    <row r="229" spans="1:10" x14ac:dyDescent="0.3">
      <c r="A229" t="s">
        <v>9</v>
      </c>
      <c r="B229" t="s">
        <v>496</v>
      </c>
      <c r="C229" t="s">
        <v>497</v>
      </c>
      <c r="D229">
        <v>185</v>
      </c>
      <c r="E229">
        <v>1.013820844156556E-3</v>
      </c>
      <c r="F229">
        <v>6</v>
      </c>
      <c r="G229" t="s">
        <v>498</v>
      </c>
      <c r="H229">
        <v>648</v>
      </c>
      <c r="I229">
        <v>3.551113010883504E-3</v>
      </c>
      <c r="J229" t="b">
        <f>INDEX(pay!$G:$G,MATCH(C229,pay!$A:$A,0))</f>
        <v>0</v>
      </c>
    </row>
    <row r="230" spans="1:10" x14ac:dyDescent="0.3">
      <c r="A230" t="s">
        <v>9</v>
      </c>
      <c r="B230" t="s">
        <v>499</v>
      </c>
      <c r="C230" t="s">
        <v>500</v>
      </c>
      <c r="D230">
        <v>185</v>
      </c>
      <c r="E230">
        <v>1.013820844156556E-3</v>
      </c>
      <c r="F230">
        <v>7</v>
      </c>
      <c r="G230" t="s">
        <v>498</v>
      </c>
      <c r="H230">
        <v>648</v>
      </c>
      <c r="I230">
        <v>3.551113010883504E-3</v>
      </c>
      <c r="J230" t="b">
        <f>INDEX(pay!$G:$G,MATCH(C230,pay!$A:$A,0))</f>
        <v>0</v>
      </c>
    </row>
    <row r="231" spans="1:10" x14ac:dyDescent="0.3">
      <c r="A231" t="s">
        <v>9</v>
      </c>
      <c r="B231" t="s">
        <v>501</v>
      </c>
      <c r="C231" t="s">
        <v>502</v>
      </c>
      <c r="D231">
        <v>120</v>
      </c>
      <c r="E231">
        <v>6.5761352053398216E-4</v>
      </c>
      <c r="F231">
        <v>5</v>
      </c>
      <c r="G231" t="s">
        <v>498</v>
      </c>
      <c r="H231">
        <v>648</v>
      </c>
      <c r="I231">
        <v>3.551113010883504E-3</v>
      </c>
      <c r="J231" t="b">
        <f>INDEX(pay!$G:$G,MATCH(C231,pay!$A:$A,0))</f>
        <v>0</v>
      </c>
    </row>
    <row r="232" spans="1:10" x14ac:dyDescent="0.3">
      <c r="A232" t="s">
        <v>9</v>
      </c>
      <c r="B232" t="s">
        <v>503</v>
      </c>
      <c r="C232" t="s">
        <v>504</v>
      </c>
      <c r="D232">
        <v>77</v>
      </c>
      <c r="E232">
        <v>4.2196867567597187E-4</v>
      </c>
      <c r="F232">
        <v>4</v>
      </c>
      <c r="G232" t="s">
        <v>498</v>
      </c>
      <c r="H232">
        <v>648</v>
      </c>
      <c r="I232">
        <v>3.551113010883504E-3</v>
      </c>
      <c r="J232" t="b">
        <f>INDEX(pay!$G:$G,MATCH(C232,pay!$A:$A,0))</f>
        <v>0</v>
      </c>
    </row>
    <row r="233" spans="1:10" x14ac:dyDescent="0.3">
      <c r="A233" t="s">
        <v>9</v>
      </c>
      <c r="B233" t="s">
        <v>505</v>
      </c>
      <c r="C233" t="s">
        <v>506</v>
      </c>
      <c r="D233">
        <v>69</v>
      </c>
      <c r="E233">
        <v>3.7812777430703968E-4</v>
      </c>
      <c r="F233">
        <v>3</v>
      </c>
      <c r="G233" t="s">
        <v>498</v>
      </c>
      <c r="H233">
        <v>648</v>
      </c>
      <c r="I233">
        <v>3.551113010883504E-3</v>
      </c>
      <c r="J233" t="b">
        <f>INDEX(pay!$G:$G,MATCH(C233,pay!$A:$A,0))</f>
        <v>0</v>
      </c>
    </row>
    <row r="234" spans="1:10" x14ac:dyDescent="0.3">
      <c r="A234" t="s">
        <v>9</v>
      </c>
      <c r="B234" t="s">
        <v>507</v>
      </c>
      <c r="C234" t="s">
        <v>508</v>
      </c>
      <c r="D234">
        <v>12</v>
      </c>
      <c r="E234">
        <v>6.5761352053398216E-5</v>
      </c>
      <c r="F234">
        <v>8</v>
      </c>
      <c r="G234" t="s">
        <v>498</v>
      </c>
      <c r="H234">
        <v>648</v>
      </c>
      <c r="I234">
        <v>3.551113010883504E-3</v>
      </c>
      <c r="J234" t="b">
        <f>INDEX(pay!$G:$G,MATCH(C234,pay!$A:$A,0))</f>
        <v>0</v>
      </c>
    </row>
    <row r="235" spans="1:10" x14ac:dyDescent="0.3">
      <c r="A235" t="s">
        <v>9</v>
      </c>
      <c r="B235" t="s">
        <v>509</v>
      </c>
      <c r="C235" t="s">
        <v>510</v>
      </c>
      <c r="D235">
        <v>0</v>
      </c>
      <c r="E235">
        <v>0</v>
      </c>
      <c r="F235">
        <v>1</v>
      </c>
      <c r="G235" t="s">
        <v>498</v>
      </c>
      <c r="H235">
        <v>648</v>
      </c>
      <c r="I235">
        <v>3.551113010883504E-3</v>
      </c>
      <c r="J235" t="b">
        <f>INDEX(pay!$G:$G,MATCH(C235,pay!$A:$A,0))</f>
        <v>0</v>
      </c>
    </row>
    <row r="236" spans="1:10" x14ac:dyDescent="0.3">
      <c r="A236" t="s">
        <v>9</v>
      </c>
      <c r="B236" t="s">
        <v>511</v>
      </c>
      <c r="C236" t="s">
        <v>512</v>
      </c>
      <c r="D236">
        <v>0</v>
      </c>
      <c r="E236">
        <v>0</v>
      </c>
      <c r="F236">
        <v>2</v>
      </c>
      <c r="G236" t="s">
        <v>498</v>
      </c>
      <c r="H236">
        <v>648</v>
      </c>
      <c r="I236">
        <v>3.551113010883504E-3</v>
      </c>
      <c r="J236" t="b">
        <f>INDEX(pay!$G:$G,MATCH(C236,pay!$A:$A,0))</f>
        <v>0</v>
      </c>
    </row>
    <row r="237" spans="1:10" x14ac:dyDescent="0.3">
      <c r="A237" t="s">
        <v>9</v>
      </c>
      <c r="B237" t="s">
        <v>513</v>
      </c>
      <c r="C237" t="s">
        <v>514</v>
      </c>
      <c r="D237">
        <v>228</v>
      </c>
      <c r="E237">
        <v>1.2494656890145661E-3</v>
      </c>
      <c r="F237">
        <v>6</v>
      </c>
      <c r="G237" t="s">
        <v>515</v>
      </c>
      <c r="H237">
        <v>631</v>
      </c>
      <c r="I237">
        <v>3.4579510954745232E-3</v>
      </c>
      <c r="J237" t="b">
        <f>INDEX(pay!$G:$G,MATCH(C237,pay!$A:$A,0))</f>
        <v>0</v>
      </c>
    </row>
    <row r="238" spans="1:10" x14ac:dyDescent="0.3">
      <c r="A238" t="s">
        <v>9</v>
      </c>
      <c r="B238" t="s">
        <v>516</v>
      </c>
      <c r="C238" t="s">
        <v>517</v>
      </c>
      <c r="D238">
        <v>169</v>
      </c>
      <c r="E238">
        <v>9.2613904141869159E-4</v>
      </c>
      <c r="F238">
        <v>5</v>
      </c>
      <c r="G238" t="s">
        <v>515</v>
      </c>
      <c r="H238">
        <v>631</v>
      </c>
      <c r="I238">
        <v>3.4579510954745232E-3</v>
      </c>
      <c r="J238" t="b">
        <f>INDEX(pay!$G:$G,MATCH(C238,pay!$A:$A,0))</f>
        <v>0</v>
      </c>
    </row>
    <row r="239" spans="1:10" x14ac:dyDescent="0.3">
      <c r="A239" t="s">
        <v>9</v>
      </c>
      <c r="B239" t="s">
        <v>518</v>
      </c>
      <c r="C239" t="s">
        <v>519</v>
      </c>
      <c r="D239">
        <v>95</v>
      </c>
      <c r="E239">
        <v>5.2061070375606917E-4</v>
      </c>
      <c r="F239">
        <v>7</v>
      </c>
      <c r="G239" t="s">
        <v>515</v>
      </c>
      <c r="H239">
        <v>631</v>
      </c>
      <c r="I239">
        <v>3.4579510954745232E-3</v>
      </c>
      <c r="J239" t="b">
        <f>INDEX(pay!$G:$G,MATCH(C239,pay!$A:$A,0))</f>
        <v>0</v>
      </c>
    </row>
    <row r="240" spans="1:10" x14ac:dyDescent="0.3">
      <c r="A240" t="s">
        <v>9</v>
      </c>
      <c r="B240" t="s">
        <v>520</v>
      </c>
      <c r="C240" t="s">
        <v>521</v>
      </c>
      <c r="D240">
        <v>67</v>
      </c>
      <c r="E240">
        <v>3.6716754896480672E-4</v>
      </c>
      <c r="F240">
        <v>4</v>
      </c>
      <c r="G240" t="s">
        <v>515</v>
      </c>
      <c r="H240">
        <v>631</v>
      </c>
      <c r="I240">
        <v>3.4579510954745232E-3</v>
      </c>
      <c r="J240" t="b">
        <f>INDEX(pay!$G:$G,MATCH(C240,pay!$A:$A,0))</f>
        <v>0</v>
      </c>
    </row>
    <row r="241" spans="1:10" x14ac:dyDescent="0.3">
      <c r="A241" t="s">
        <v>9</v>
      </c>
      <c r="B241" t="s">
        <v>522</v>
      </c>
      <c r="C241" t="s">
        <v>523</v>
      </c>
      <c r="D241">
        <v>33</v>
      </c>
      <c r="E241">
        <v>1.8084371814684511E-4</v>
      </c>
      <c r="F241">
        <v>3</v>
      </c>
      <c r="G241" t="s">
        <v>515</v>
      </c>
      <c r="H241">
        <v>631</v>
      </c>
      <c r="I241">
        <v>3.4579510954745232E-3</v>
      </c>
      <c r="J241" t="b">
        <f>INDEX(pay!$G:$G,MATCH(C241,pay!$A:$A,0))</f>
        <v>0</v>
      </c>
    </row>
    <row r="242" spans="1:10" x14ac:dyDescent="0.3">
      <c r="A242" t="s">
        <v>9</v>
      </c>
      <c r="B242" t="s">
        <v>524</v>
      </c>
      <c r="C242" t="s">
        <v>525</v>
      </c>
      <c r="D242">
        <v>21</v>
      </c>
      <c r="E242">
        <v>1.1508236609344691E-4</v>
      </c>
      <c r="F242">
        <v>8</v>
      </c>
      <c r="G242" t="s">
        <v>515</v>
      </c>
      <c r="H242">
        <v>631</v>
      </c>
      <c r="I242">
        <v>3.4579510954745232E-3</v>
      </c>
      <c r="J242" t="b">
        <f>INDEX(pay!$G:$G,MATCH(C242,pay!$A:$A,0))</f>
        <v>0</v>
      </c>
    </row>
    <row r="243" spans="1:10" x14ac:dyDescent="0.3">
      <c r="A243" t="s">
        <v>9</v>
      </c>
      <c r="B243" t="s">
        <v>526</v>
      </c>
      <c r="C243" t="s">
        <v>527</v>
      </c>
      <c r="D243">
        <v>18</v>
      </c>
      <c r="E243">
        <v>9.8642028080097324E-5</v>
      </c>
      <c r="F243">
        <v>2</v>
      </c>
      <c r="G243" t="s">
        <v>515</v>
      </c>
      <c r="H243">
        <v>631</v>
      </c>
      <c r="I243">
        <v>3.4579510954745232E-3</v>
      </c>
      <c r="J243" t="b">
        <f>INDEX(pay!$G:$G,MATCH(C243,pay!$A:$A,0))</f>
        <v>0</v>
      </c>
    </row>
    <row r="244" spans="1:10" x14ac:dyDescent="0.3">
      <c r="A244" t="s">
        <v>9</v>
      </c>
      <c r="B244" t="s">
        <v>528</v>
      </c>
      <c r="C244" t="s">
        <v>529</v>
      </c>
      <c r="D244">
        <v>0</v>
      </c>
      <c r="E244">
        <v>0</v>
      </c>
      <c r="F244">
        <v>1</v>
      </c>
      <c r="G244" t="s">
        <v>515</v>
      </c>
      <c r="H244">
        <v>631</v>
      </c>
      <c r="I244">
        <v>3.4579510954745232E-3</v>
      </c>
      <c r="J244" t="b">
        <f>INDEX(pay!$G:$G,MATCH(C244,pay!$A:$A,0))</f>
        <v>0</v>
      </c>
    </row>
    <row r="245" spans="1:10" x14ac:dyDescent="0.3">
      <c r="A245" t="s">
        <v>9</v>
      </c>
      <c r="B245" t="s">
        <v>530</v>
      </c>
      <c r="C245" t="s">
        <v>531</v>
      </c>
      <c r="D245">
        <v>0</v>
      </c>
      <c r="E245">
        <v>0</v>
      </c>
      <c r="F245">
        <v>9</v>
      </c>
      <c r="G245" t="s">
        <v>515</v>
      </c>
      <c r="H245">
        <v>631</v>
      </c>
      <c r="I245">
        <v>3.4579510954745232E-3</v>
      </c>
      <c r="J245" t="b">
        <f>INDEX(pay!$G:$G,MATCH(C245,pay!$A:$A,0))</f>
        <v>0</v>
      </c>
    </row>
    <row r="246" spans="1:10" x14ac:dyDescent="0.3">
      <c r="A246" t="s">
        <v>9</v>
      </c>
      <c r="B246" t="s">
        <v>532</v>
      </c>
      <c r="C246" t="s">
        <v>533</v>
      </c>
      <c r="D246">
        <v>512</v>
      </c>
      <c r="E246">
        <v>2.8058176876116568E-3</v>
      </c>
      <c r="F246">
        <v>1</v>
      </c>
      <c r="G246" t="s">
        <v>534</v>
      </c>
      <c r="H246">
        <v>613</v>
      </c>
      <c r="I246">
        <v>3.359309067394426E-3</v>
      </c>
      <c r="J246" t="b">
        <f>INDEX(pay!$G:$G,MATCH(C246,pay!$A:$A,0))</f>
        <v>0</v>
      </c>
    </row>
    <row r="247" spans="1:10" x14ac:dyDescent="0.3">
      <c r="A247" t="s">
        <v>9</v>
      </c>
      <c r="B247" t="s">
        <v>535</v>
      </c>
      <c r="C247" t="s">
        <v>536</v>
      </c>
      <c r="D247">
        <v>101</v>
      </c>
      <c r="E247">
        <v>5.5349137978276831E-4</v>
      </c>
      <c r="F247">
        <v>2</v>
      </c>
      <c r="G247" t="s">
        <v>534</v>
      </c>
      <c r="H247">
        <v>613</v>
      </c>
      <c r="I247">
        <v>3.359309067394426E-3</v>
      </c>
      <c r="J247" t="b">
        <f>INDEX(pay!$G:$G,MATCH(C247,pay!$A:$A,0))</f>
        <v>0</v>
      </c>
    </row>
    <row r="248" spans="1:10" x14ac:dyDescent="0.3">
      <c r="A248" t="s">
        <v>9</v>
      </c>
      <c r="B248" t="s">
        <v>537</v>
      </c>
      <c r="C248" t="s">
        <v>538</v>
      </c>
      <c r="D248">
        <v>201</v>
      </c>
      <c r="E248">
        <v>1.1015026468944201E-3</v>
      </c>
      <c r="F248">
        <v>5</v>
      </c>
      <c r="G248" t="s">
        <v>539</v>
      </c>
      <c r="H248">
        <v>606</v>
      </c>
      <c r="I248">
        <v>3.3209482786966098E-3</v>
      </c>
      <c r="J248" t="b">
        <f>INDEX(pay!$G:$G,MATCH(C248,pay!$A:$A,0))</f>
        <v>0</v>
      </c>
    </row>
    <row r="249" spans="1:10" x14ac:dyDescent="0.3">
      <c r="A249" t="s">
        <v>9</v>
      </c>
      <c r="B249" t="s">
        <v>540</v>
      </c>
      <c r="C249" t="s">
        <v>541</v>
      </c>
      <c r="D249">
        <v>130</v>
      </c>
      <c r="E249">
        <v>7.1241464724514732E-4</v>
      </c>
      <c r="F249">
        <v>4</v>
      </c>
      <c r="G249" t="s">
        <v>539</v>
      </c>
      <c r="H249">
        <v>606</v>
      </c>
      <c r="I249">
        <v>3.3209482786966098E-3</v>
      </c>
      <c r="J249" t="b">
        <f>INDEX(pay!$G:$G,MATCH(C249,pay!$A:$A,0))</f>
        <v>0</v>
      </c>
    </row>
    <row r="250" spans="1:10" x14ac:dyDescent="0.3">
      <c r="A250" t="s">
        <v>9</v>
      </c>
      <c r="B250" t="s">
        <v>542</v>
      </c>
      <c r="C250" t="s">
        <v>543</v>
      </c>
      <c r="D250">
        <v>114</v>
      </c>
      <c r="E250">
        <v>6.2473284450728303E-4</v>
      </c>
      <c r="F250">
        <v>6</v>
      </c>
      <c r="G250" t="s">
        <v>539</v>
      </c>
      <c r="H250">
        <v>606</v>
      </c>
      <c r="I250">
        <v>3.3209482786966098E-3</v>
      </c>
      <c r="J250" t="b">
        <f>INDEX(pay!$G:$G,MATCH(C250,pay!$A:$A,0))</f>
        <v>0</v>
      </c>
    </row>
    <row r="251" spans="1:10" x14ac:dyDescent="0.3">
      <c r="A251" t="s">
        <v>9</v>
      </c>
      <c r="B251" t="s">
        <v>544</v>
      </c>
      <c r="C251" t="s">
        <v>545</v>
      </c>
      <c r="D251">
        <v>76</v>
      </c>
      <c r="E251">
        <v>4.1648856300485542E-4</v>
      </c>
      <c r="F251">
        <v>3</v>
      </c>
      <c r="G251" t="s">
        <v>539</v>
      </c>
      <c r="H251">
        <v>606</v>
      </c>
      <c r="I251">
        <v>3.3209482786966098E-3</v>
      </c>
      <c r="J251" t="b">
        <f>INDEX(pay!$G:$G,MATCH(C251,pay!$A:$A,0))</f>
        <v>0</v>
      </c>
    </row>
    <row r="252" spans="1:10" x14ac:dyDescent="0.3">
      <c r="A252" t="s">
        <v>9</v>
      </c>
      <c r="B252" t="s">
        <v>546</v>
      </c>
      <c r="C252" t="s">
        <v>547</v>
      </c>
      <c r="D252">
        <v>49</v>
      </c>
      <c r="E252">
        <v>2.6852552088470942E-4</v>
      </c>
      <c r="F252">
        <v>7</v>
      </c>
      <c r="G252" t="s">
        <v>539</v>
      </c>
      <c r="H252">
        <v>606</v>
      </c>
      <c r="I252">
        <v>3.3209482786966098E-3</v>
      </c>
      <c r="J252" t="b">
        <f>INDEX(pay!$G:$G,MATCH(C252,pay!$A:$A,0))</f>
        <v>0</v>
      </c>
    </row>
    <row r="253" spans="1:10" x14ac:dyDescent="0.3">
      <c r="A253" t="s">
        <v>9</v>
      </c>
      <c r="B253" t="s">
        <v>548</v>
      </c>
      <c r="C253" t="s">
        <v>549</v>
      </c>
      <c r="D253">
        <v>36</v>
      </c>
      <c r="E253">
        <v>1.972840561601947E-4</v>
      </c>
      <c r="F253">
        <v>2</v>
      </c>
      <c r="G253" t="s">
        <v>539</v>
      </c>
      <c r="H253">
        <v>606</v>
      </c>
      <c r="I253">
        <v>3.3209482786966098E-3</v>
      </c>
      <c r="J253" t="b">
        <f>INDEX(pay!$G:$G,MATCH(C253,pay!$A:$A,0))</f>
        <v>0</v>
      </c>
    </row>
    <row r="254" spans="1:10" x14ac:dyDescent="0.3">
      <c r="A254" t="s">
        <v>9</v>
      </c>
      <c r="B254" t="s">
        <v>550</v>
      </c>
      <c r="C254" t="s">
        <v>551</v>
      </c>
      <c r="D254">
        <v>337</v>
      </c>
      <c r="E254">
        <v>1.846797970166267E-3</v>
      </c>
      <c r="F254">
        <v>4</v>
      </c>
      <c r="G254" t="s">
        <v>552</v>
      </c>
      <c r="H254">
        <v>592</v>
      </c>
      <c r="I254">
        <v>3.2442267013009789E-3</v>
      </c>
      <c r="J254" t="b">
        <f>INDEX(pay!$G:$G,MATCH(C254,pay!$A:$A,0))</f>
        <v>0</v>
      </c>
    </row>
    <row r="255" spans="1:10" x14ac:dyDescent="0.3">
      <c r="A255" t="s">
        <v>9</v>
      </c>
      <c r="B255" t="s">
        <v>553</v>
      </c>
      <c r="C255" t="s">
        <v>554</v>
      </c>
      <c r="D255">
        <v>136</v>
      </c>
      <c r="E255">
        <v>7.4529532327184645E-4</v>
      </c>
      <c r="F255">
        <v>3</v>
      </c>
      <c r="G255" t="s">
        <v>552</v>
      </c>
      <c r="H255">
        <v>592</v>
      </c>
      <c r="I255">
        <v>3.2442267013009789E-3</v>
      </c>
      <c r="J255" t="b">
        <f>INDEX(pay!$G:$G,MATCH(C255,pay!$A:$A,0))</f>
        <v>0</v>
      </c>
    </row>
    <row r="256" spans="1:10" x14ac:dyDescent="0.3">
      <c r="A256" t="s">
        <v>9</v>
      </c>
      <c r="B256" t="s">
        <v>555</v>
      </c>
      <c r="C256" t="s">
        <v>556</v>
      </c>
      <c r="D256">
        <v>64</v>
      </c>
      <c r="E256">
        <v>3.5072721095145721E-4</v>
      </c>
      <c r="F256">
        <v>2</v>
      </c>
      <c r="G256" t="s">
        <v>552</v>
      </c>
      <c r="H256">
        <v>592</v>
      </c>
      <c r="I256">
        <v>3.2442267013009789E-3</v>
      </c>
      <c r="J256" t="b">
        <f>INDEX(pay!$G:$G,MATCH(C256,pay!$A:$A,0))</f>
        <v>0</v>
      </c>
    </row>
    <row r="257" spans="1:10" x14ac:dyDescent="0.3">
      <c r="A257" t="s">
        <v>9</v>
      </c>
      <c r="B257" t="s">
        <v>557</v>
      </c>
      <c r="C257" t="s">
        <v>558</v>
      </c>
      <c r="D257">
        <v>45</v>
      </c>
      <c r="E257">
        <v>2.466050702002433E-4</v>
      </c>
      <c r="F257">
        <v>5</v>
      </c>
      <c r="G257" t="s">
        <v>552</v>
      </c>
      <c r="H257">
        <v>592</v>
      </c>
      <c r="I257">
        <v>3.2442267013009789E-3</v>
      </c>
      <c r="J257" t="b">
        <f>INDEX(pay!$G:$G,MATCH(C257,pay!$A:$A,0))</f>
        <v>0</v>
      </c>
    </row>
    <row r="258" spans="1:10" x14ac:dyDescent="0.3">
      <c r="A258" t="s">
        <v>9</v>
      </c>
      <c r="B258" t="s">
        <v>559</v>
      </c>
      <c r="C258" t="s">
        <v>560</v>
      </c>
      <c r="D258">
        <v>10</v>
      </c>
      <c r="E258">
        <v>5.480112671116518E-5</v>
      </c>
      <c r="F258">
        <v>1</v>
      </c>
      <c r="G258" t="s">
        <v>552</v>
      </c>
      <c r="H258">
        <v>592</v>
      </c>
      <c r="I258">
        <v>3.2442267013009789E-3</v>
      </c>
      <c r="J258" t="b">
        <f>INDEX(pay!$G:$G,MATCH(C258,pay!$A:$A,0))</f>
        <v>0</v>
      </c>
    </row>
    <row r="259" spans="1:10" x14ac:dyDescent="0.3">
      <c r="A259" t="s">
        <v>9</v>
      </c>
      <c r="B259" t="s">
        <v>561</v>
      </c>
      <c r="C259" t="s">
        <v>562</v>
      </c>
      <c r="D259">
        <v>0</v>
      </c>
      <c r="E259">
        <v>0</v>
      </c>
      <c r="F259">
        <v>6</v>
      </c>
      <c r="G259" t="s">
        <v>552</v>
      </c>
      <c r="H259">
        <v>592</v>
      </c>
      <c r="I259">
        <v>3.2442267013009789E-3</v>
      </c>
      <c r="J259" t="b">
        <f>INDEX(pay!$G:$G,MATCH(C259,pay!$A:$A,0))</f>
        <v>0</v>
      </c>
    </row>
    <row r="260" spans="1:10" x14ac:dyDescent="0.3">
      <c r="A260" t="s">
        <v>9</v>
      </c>
      <c r="B260" t="s">
        <v>563</v>
      </c>
      <c r="C260" t="s">
        <v>564</v>
      </c>
      <c r="D260">
        <v>0</v>
      </c>
      <c r="E260">
        <v>0</v>
      </c>
      <c r="F260">
        <v>7</v>
      </c>
      <c r="G260" t="s">
        <v>552</v>
      </c>
      <c r="H260">
        <v>592</v>
      </c>
      <c r="I260">
        <v>3.2442267013009789E-3</v>
      </c>
      <c r="J260" t="b">
        <f>INDEX(pay!$G:$G,MATCH(C260,pay!$A:$A,0))</f>
        <v>0</v>
      </c>
    </row>
    <row r="261" spans="1:10" x14ac:dyDescent="0.3">
      <c r="A261" t="s">
        <v>9</v>
      </c>
      <c r="B261" t="s">
        <v>565</v>
      </c>
      <c r="C261" t="s">
        <v>566</v>
      </c>
      <c r="D261">
        <v>178</v>
      </c>
      <c r="E261">
        <v>9.7546005545874018E-4</v>
      </c>
      <c r="F261">
        <v>7</v>
      </c>
      <c r="G261" t="s">
        <v>567</v>
      </c>
      <c r="H261">
        <v>576</v>
      </c>
      <c r="I261">
        <v>3.1565448985631139E-3</v>
      </c>
      <c r="J261" t="b">
        <f>INDEX(pay!$G:$G,MATCH(C261,pay!$A:$A,0))</f>
        <v>0</v>
      </c>
    </row>
    <row r="262" spans="1:10" x14ac:dyDescent="0.3">
      <c r="A262" t="s">
        <v>9</v>
      </c>
      <c r="B262" t="s">
        <v>568</v>
      </c>
      <c r="C262" t="s">
        <v>569</v>
      </c>
      <c r="D262">
        <v>77</v>
      </c>
      <c r="E262">
        <v>4.2196867567597187E-4</v>
      </c>
      <c r="F262">
        <v>4</v>
      </c>
      <c r="G262" t="s">
        <v>567</v>
      </c>
      <c r="H262">
        <v>576</v>
      </c>
      <c r="I262">
        <v>3.1565448985631139E-3</v>
      </c>
      <c r="J262" t="b">
        <f>INDEX(pay!$G:$G,MATCH(C262,pay!$A:$A,0))</f>
        <v>0</v>
      </c>
    </row>
    <row r="263" spans="1:10" x14ac:dyDescent="0.3">
      <c r="A263" t="s">
        <v>9</v>
      </c>
      <c r="B263" t="s">
        <v>570</v>
      </c>
      <c r="C263" t="s">
        <v>571</v>
      </c>
      <c r="D263">
        <v>75</v>
      </c>
      <c r="E263">
        <v>4.1100845033373892E-4</v>
      </c>
      <c r="F263">
        <v>9</v>
      </c>
      <c r="G263" t="s">
        <v>567</v>
      </c>
      <c r="H263">
        <v>576</v>
      </c>
      <c r="I263">
        <v>3.1565448985631139E-3</v>
      </c>
      <c r="J263" t="b">
        <f>INDEX(pay!$G:$G,MATCH(C263,pay!$A:$A,0))</f>
        <v>0</v>
      </c>
    </row>
    <row r="264" spans="1:10" x14ac:dyDescent="0.3">
      <c r="A264" t="s">
        <v>9</v>
      </c>
      <c r="B264" t="s">
        <v>572</v>
      </c>
      <c r="C264" t="s">
        <v>573</v>
      </c>
      <c r="D264">
        <v>72</v>
      </c>
      <c r="E264">
        <v>3.945681123203893E-4</v>
      </c>
      <c r="F264">
        <v>8</v>
      </c>
      <c r="G264" t="s">
        <v>567</v>
      </c>
      <c r="H264">
        <v>576</v>
      </c>
      <c r="I264">
        <v>3.1565448985631139E-3</v>
      </c>
      <c r="J264" t="b">
        <f>INDEX(pay!$G:$G,MATCH(C264,pay!$A:$A,0))</f>
        <v>0</v>
      </c>
    </row>
    <row r="265" spans="1:10" x14ac:dyDescent="0.3">
      <c r="A265" t="s">
        <v>9</v>
      </c>
      <c r="B265" t="s">
        <v>574</v>
      </c>
      <c r="C265" t="s">
        <v>575</v>
      </c>
      <c r="D265">
        <v>65</v>
      </c>
      <c r="E265">
        <v>3.5620732362257371E-4</v>
      </c>
      <c r="F265">
        <v>6</v>
      </c>
      <c r="G265" t="s">
        <v>567</v>
      </c>
      <c r="H265">
        <v>576</v>
      </c>
      <c r="I265">
        <v>3.1565448985631139E-3</v>
      </c>
      <c r="J265" t="b">
        <f>INDEX(pay!$G:$G,MATCH(C265,pay!$A:$A,0))</f>
        <v>0</v>
      </c>
    </row>
    <row r="266" spans="1:10" x14ac:dyDescent="0.3">
      <c r="A266" t="s">
        <v>9</v>
      </c>
      <c r="B266" t="s">
        <v>576</v>
      </c>
      <c r="C266" t="s">
        <v>577</v>
      </c>
      <c r="D266">
        <v>57</v>
      </c>
      <c r="E266">
        <v>3.1236642225364151E-4</v>
      </c>
      <c r="F266">
        <v>5</v>
      </c>
      <c r="G266" t="s">
        <v>567</v>
      </c>
      <c r="H266">
        <v>576</v>
      </c>
      <c r="I266">
        <v>3.1565448985631139E-3</v>
      </c>
      <c r="J266" t="b">
        <f>INDEX(pay!$G:$G,MATCH(C266,pay!$A:$A,0))</f>
        <v>0</v>
      </c>
    </row>
    <row r="267" spans="1:10" x14ac:dyDescent="0.3">
      <c r="A267" t="s">
        <v>9</v>
      </c>
      <c r="B267" t="s">
        <v>578</v>
      </c>
      <c r="C267" t="s">
        <v>579</v>
      </c>
      <c r="D267">
        <v>40</v>
      </c>
      <c r="E267">
        <v>2.1920450684466069E-4</v>
      </c>
      <c r="F267">
        <v>10</v>
      </c>
      <c r="G267" t="s">
        <v>567</v>
      </c>
      <c r="H267">
        <v>576</v>
      </c>
      <c r="I267">
        <v>3.1565448985631139E-3</v>
      </c>
      <c r="J267" t="b">
        <f>INDEX(pay!$G:$G,MATCH(C267,pay!$A:$A,0))</f>
        <v>0</v>
      </c>
    </row>
    <row r="268" spans="1:10" x14ac:dyDescent="0.3">
      <c r="A268" t="s">
        <v>9</v>
      </c>
      <c r="B268" t="s">
        <v>580</v>
      </c>
      <c r="C268" t="s">
        <v>581</v>
      </c>
      <c r="D268">
        <v>12</v>
      </c>
      <c r="E268">
        <v>6.5761352053398216E-5</v>
      </c>
      <c r="F268">
        <v>3</v>
      </c>
      <c r="G268" t="s">
        <v>567</v>
      </c>
      <c r="H268">
        <v>576</v>
      </c>
      <c r="I268">
        <v>3.1565448985631139E-3</v>
      </c>
      <c r="J268" t="b">
        <f>INDEX(pay!$G:$G,MATCH(C268,pay!$A:$A,0))</f>
        <v>0</v>
      </c>
    </row>
    <row r="269" spans="1:10" x14ac:dyDescent="0.3">
      <c r="A269" t="s">
        <v>9</v>
      </c>
      <c r="B269" t="s">
        <v>582</v>
      </c>
      <c r="C269" t="s">
        <v>583</v>
      </c>
      <c r="D269">
        <v>0</v>
      </c>
      <c r="E269">
        <v>0</v>
      </c>
      <c r="F269">
        <v>1</v>
      </c>
      <c r="G269" t="s">
        <v>567</v>
      </c>
      <c r="H269">
        <v>576</v>
      </c>
      <c r="I269">
        <v>3.1565448985631139E-3</v>
      </c>
      <c r="J269" t="b">
        <f>INDEX(pay!$G:$G,MATCH(C269,pay!$A:$A,0))</f>
        <v>0</v>
      </c>
    </row>
    <row r="270" spans="1:10" x14ac:dyDescent="0.3">
      <c r="A270" t="s">
        <v>9</v>
      </c>
      <c r="B270" t="s">
        <v>584</v>
      </c>
      <c r="C270" t="s">
        <v>585</v>
      </c>
      <c r="D270">
        <v>0</v>
      </c>
      <c r="E270">
        <v>0</v>
      </c>
      <c r="F270">
        <v>2</v>
      </c>
      <c r="G270" t="s">
        <v>567</v>
      </c>
      <c r="H270">
        <v>576</v>
      </c>
      <c r="I270">
        <v>3.1565448985631139E-3</v>
      </c>
      <c r="J270" t="b">
        <f>INDEX(pay!$G:$G,MATCH(C270,pay!$A:$A,0))</f>
        <v>0</v>
      </c>
    </row>
    <row r="271" spans="1:10" x14ac:dyDescent="0.3">
      <c r="A271" t="s">
        <v>9</v>
      </c>
      <c r="B271" t="s">
        <v>586</v>
      </c>
      <c r="C271" t="s">
        <v>587</v>
      </c>
      <c r="D271">
        <v>258</v>
      </c>
      <c r="E271">
        <v>1.4138690691480619E-3</v>
      </c>
      <c r="F271">
        <v>2</v>
      </c>
      <c r="G271" t="s">
        <v>588</v>
      </c>
      <c r="H271">
        <v>559</v>
      </c>
      <c r="I271">
        <v>3.063382983154134E-3</v>
      </c>
      <c r="J271" t="b">
        <f>INDEX(pay!$G:$G,MATCH(C271,pay!$A:$A,0))</f>
        <v>0</v>
      </c>
    </row>
    <row r="272" spans="1:10" x14ac:dyDescent="0.3">
      <c r="A272" t="s">
        <v>9</v>
      </c>
      <c r="B272" t="s">
        <v>589</v>
      </c>
      <c r="C272" t="s">
        <v>590</v>
      </c>
      <c r="D272">
        <v>225</v>
      </c>
      <c r="E272">
        <v>1.233025351001217E-3</v>
      </c>
      <c r="F272">
        <v>3</v>
      </c>
      <c r="G272" t="s">
        <v>588</v>
      </c>
      <c r="H272">
        <v>559</v>
      </c>
      <c r="I272">
        <v>3.063382983154134E-3</v>
      </c>
      <c r="J272" t="b">
        <f>INDEX(pay!$G:$G,MATCH(C272,pay!$A:$A,0))</f>
        <v>0</v>
      </c>
    </row>
    <row r="273" spans="1:10" x14ac:dyDescent="0.3">
      <c r="A273" t="s">
        <v>9</v>
      </c>
      <c r="B273" t="s">
        <v>591</v>
      </c>
      <c r="C273" t="s">
        <v>592</v>
      </c>
      <c r="D273">
        <v>35</v>
      </c>
      <c r="E273">
        <v>1.9180394348907809E-4</v>
      </c>
      <c r="F273">
        <v>4</v>
      </c>
      <c r="G273" t="s">
        <v>588</v>
      </c>
      <c r="H273">
        <v>559</v>
      </c>
      <c r="I273">
        <v>3.063382983154134E-3</v>
      </c>
      <c r="J273" t="b">
        <f>INDEX(pay!$G:$G,MATCH(C273,pay!$A:$A,0))</f>
        <v>0</v>
      </c>
    </row>
    <row r="274" spans="1:10" x14ac:dyDescent="0.3">
      <c r="A274" t="s">
        <v>9</v>
      </c>
      <c r="B274" t="s">
        <v>593</v>
      </c>
      <c r="C274" t="s">
        <v>594</v>
      </c>
      <c r="D274">
        <v>28</v>
      </c>
      <c r="E274">
        <v>1.534431547912625E-4</v>
      </c>
      <c r="F274">
        <v>1</v>
      </c>
      <c r="G274" t="s">
        <v>588</v>
      </c>
      <c r="H274">
        <v>559</v>
      </c>
      <c r="I274">
        <v>3.063382983154134E-3</v>
      </c>
      <c r="J274" t="b">
        <f>INDEX(pay!$G:$G,MATCH(C274,pay!$A:$A,0))</f>
        <v>0</v>
      </c>
    </row>
    <row r="275" spans="1:10" x14ac:dyDescent="0.3">
      <c r="A275" t="s">
        <v>9</v>
      </c>
      <c r="B275" t="s">
        <v>595</v>
      </c>
      <c r="C275" t="s">
        <v>596</v>
      </c>
      <c r="D275">
        <v>13</v>
      </c>
      <c r="E275">
        <v>7.1241464724514734E-5</v>
      </c>
      <c r="F275">
        <v>5</v>
      </c>
      <c r="G275" t="s">
        <v>588</v>
      </c>
      <c r="H275">
        <v>559</v>
      </c>
      <c r="I275">
        <v>3.063382983154134E-3</v>
      </c>
      <c r="J275" t="b">
        <f>INDEX(pay!$G:$G,MATCH(C275,pay!$A:$A,0))</f>
        <v>0</v>
      </c>
    </row>
    <row r="276" spans="1:10" x14ac:dyDescent="0.3">
      <c r="A276" t="s">
        <v>9</v>
      </c>
      <c r="B276" t="s">
        <v>597</v>
      </c>
      <c r="C276" t="s">
        <v>598</v>
      </c>
      <c r="D276">
        <v>212</v>
      </c>
      <c r="E276">
        <v>1.161783886276702E-3</v>
      </c>
      <c r="F276">
        <v>3</v>
      </c>
      <c r="G276" t="s">
        <v>599</v>
      </c>
      <c r="H276">
        <v>539</v>
      </c>
      <c r="I276">
        <v>2.9537807297318028E-3</v>
      </c>
      <c r="J276" t="b">
        <f>INDEX(pay!$G:$G,MATCH(C276,pay!$A:$A,0))</f>
        <v>0</v>
      </c>
    </row>
    <row r="277" spans="1:10" x14ac:dyDescent="0.3">
      <c r="A277" t="s">
        <v>9</v>
      </c>
      <c r="B277" t="s">
        <v>600</v>
      </c>
      <c r="C277" t="s">
        <v>601</v>
      </c>
      <c r="D277">
        <v>202</v>
      </c>
      <c r="E277">
        <v>1.106982759565537E-3</v>
      </c>
      <c r="F277">
        <v>4</v>
      </c>
      <c r="G277" t="s">
        <v>599</v>
      </c>
      <c r="H277">
        <v>539</v>
      </c>
      <c r="I277">
        <v>2.9537807297318028E-3</v>
      </c>
      <c r="J277" t="b">
        <f>INDEX(pay!$G:$G,MATCH(C277,pay!$A:$A,0))</f>
        <v>0</v>
      </c>
    </row>
    <row r="278" spans="1:10" x14ac:dyDescent="0.3">
      <c r="A278" t="s">
        <v>9</v>
      </c>
      <c r="B278" t="s">
        <v>602</v>
      </c>
      <c r="C278" t="s">
        <v>603</v>
      </c>
      <c r="D278">
        <v>78</v>
      </c>
      <c r="E278">
        <v>4.2744878834708838E-4</v>
      </c>
      <c r="F278">
        <v>5</v>
      </c>
      <c r="G278" t="s">
        <v>599</v>
      </c>
      <c r="H278">
        <v>539</v>
      </c>
      <c r="I278">
        <v>2.9537807297318028E-3</v>
      </c>
      <c r="J278" t="b">
        <f>INDEX(pay!$G:$G,MATCH(C278,pay!$A:$A,0))</f>
        <v>0</v>
      </c>
    </row>
    <row r="279" spans="1:10" x14ac:dyDescent="0.3">
      <c r="A279" t="s">
        <v>9</v>
      </c>
      <c r="B279" t="s">
        <v>604</v>
      </c>
      <c r="C279" t="s">
        <v>605</v>
      </c>
      <c r="D279">
        <v>47</v>
      </c>
      <c r="E279">
        <v>2.5756529554247642E-4</v>
      </c>
      <c r="F279">
        <v>2</v>
      </c>
      <c r="G279" t="s">
        <v>599</v>
      </c>
      <c r="H279">
        <v>539</v>
      </c>
      <c r="I279">
        <v>2.9537807297318028E-3</v>
      </c>
      <c r="J279" t="b">
        <f>INDEX(pay!$G:$G,MATCH(C279,pay!$A:$A,0))</f>
        <v>0</v>
      </c>
    </row>
    <row r="280" spans="1:10" x14ac:dyDescent="0.3">
      <c r="A280" t="s">
        <v>9</v>
      </c>
      <c r="B280" t="s">
        <v>606</v>
      </c>
      <c r="C280" t="s">
        <v>607</v>
      </c>
      <c r="D280">
        <v>0</v>
      </c>
      <c r="E280">
        <v>0</v>
      </c>
      <c r="F280">
        <v>6</v>
      </c>
      <c r="G280" t="s">
        <v>599</v>
      </c>
      <c r="H280">
        <v>539</v>
      </c>
      <c r="I280">
        <v>2.9537807297318028E-3</v>
      </c>
      <c r="J280" t="b">
        <f>INDEX(pay!$G:$G,MATCH(C280,pay!$A:$A,0))</f>
        <v>0</v>
      </c>
    </row>
    <row r="281" spans="1:10" x14ac:dyDescent="0.3">
      <c r="A281" t="s">
        <v>9</v>
      </c>
      <c r="B281" t="s">
        <v>608</v>
      </c>
      <c r="C281" t="s">
        <v>609</v>
      </c>
      <c r="D281">
        <v>170</v>
      </c>
      <c r="E281">
        <v>9.3161915408980804E-4</v>
      </c>
      <c r="F281">
        <v>4</v>
      </c>
      <c r="G281" t="s">
        <v>610</v>
      </c>
      <c r="H281">
        <v>451</v>
      </c>
      <c r="I281">
        <v>2.47153081467355E-3</v>
      </c>
      <c r="J281" t="b">
        <f>INDEX(pay!$G:$G,MATCH(C281,pay!$A:$A,0))</f>
        <v>0</v>
      </c>
    </row>
    <row r="282" spans="1:10" x14ac:dyDescent="0.3">
      <c r="A282" t="s">
        <v>9</v>
      </c>
      <c r="B282" t="s">
        <v>611</v>
      </c>
      <c r="C282" t="s">
        <v>612</v>
      </c>
      <c r="D282">
        <v>128</v>
      </c>
      <c r="E282">
        <v>7.0145442190291431E-4</v>
      </c>
      <c r="F282">
        <v>3</v>
      </c>
      <c r="G282" t="s">
        <v>610</v>
      </c>
      <c r="H282">
        <v>451</v>
      </c>
      <c r="I282">
        <v>2.47153081467355E-3</v>
      </c>
      <c r="J282" t="b">
        <f>INDEX(pay!$G:$G,MATCH(C282,pay!$A:$A,0))</f>
        <v>0</v>
      </c>
    </row>
    <row r="283" spans="1:10" x14ac:dyDescent="0.3">
      <c r="A283" t="s">
        <v>9</v>
      </c>
      <c r="B283" t="s">
        <v>613</v>
      </c>
      <c r="C283" t="s">
        <v>614</v>
      </c>
      <c r="D283">
        <v>88</v>
      </c>
      <c r="E283">
        <v>4.8224991505825359E-4</v>
      </c>
      <c r="F283">
        <v>2</v>
      </c>
      <c r="G283" t="s">
        <v>610</v>
      </c>
      <c r="H283">
        <v>451</v>
      </c>
      <c r="I283">
        <v>2.47153081467355E-3</v>
      </c>
      <c r="J283" t="b">
        <f>INDEX(pay!$G:$G,MATCH(C283,pay!$A:$A,0))</f>
        <v>0</v>
      </c>
    </row>
    <row r="284" spans="1:10" x14ac:dyDescent="0.3">
      <c r="A284" t="s">
        <v>9</v>
      </c>
      <c r="B284" t="s">
        <v>615</v>
      </c>
      <c r="C284" t="s">
        <v>616</v>
      </c>
      <c r="D284">
        <v>43</v>
      </c>
      <c r="E284">
        <v>2.3564484485801029E-4</v>
      </c>
      <c r="F284">
        <v>5</v>
      </c>
      <c r="G284" t="s">
        <v>610</v>
      </c>
      <c r="H284">
        <v>451</v>
      </c>
      <c r="I284">
        <v>2.47153081467355E-3</v>
      </c>
      <c r="J284" t="b">
        <f>INDEX(pay!$G:$G,MATCH(C284,pay!$A:$A,0))</f>
        <v>0</v>
      </c>
    </row>
    <row r="285" spans="1:10" x14ac:dyDescent="0.3">
      <c r="A285" t="s">
        <v>9</v>
      </c>
      <c r="B285" t="s">
        <v>617</v>
      </c>
      <c r="C285" t="s">
        <v>618</v>
      </c>
      <c r="D285">
        <v>22</v>
      </c>
      <c r="E285">
        <v>1.205624787645634E-4</v>
      </c>
      <c r="F285">
        <v>1</v>
      </c>
      <c r="G285" t="s">
        <v>610</v>
      </c>
      <c r="H285">
        <v>451</v>
      </c>
      <c r="I285">
        <v>2.47153081467355E-3</v>
      </c>
      <c r="J285" t="b">
        <f>INDEX(pay!$G:$G,MATCH(C285,pay!$A:$A,0))</f>
        <v>0</v>
      </c>
    </row>
    <row r="286" spans="1:10" x14ac:dyDescent="0.3">
      <c r="A286" t="s">
        <v>9</v>
      </c>
      <c r="B286" t="s">
        <v>619</v>
      </c>
      <c r="C286" t="s">
        <v>620</v>
      </c>
      <c r="D286">
        <v>196</v>
      </c>
      <c r="E286">
        <v>1.0741020835388379E-3</v>
      </c>
      <c r="F286">
        <v>1</v>
      </c>
      <c r="G286" t="s">
        <v>621</v>
      </c>
      <c r="H286">
        <v>436</v>
      </c>
      <c r="I286">
        <v>2.3893291246068018E-3</v>
      </c>
      <c r="J286" t="b">
        <f>INDEX(pay!$G:$G,MATCH(C286,pay!$A:$A,0))</f>
        <v>0</v>
      </c>
    </row>
    <row r="287" spans="1:10" x14ac:dyDescent="0.3">
      <c r="A287" t="s">
        <v>9</v>
      </c>
      <c r="B287" t="s">
        <v>622</v>
      </c>
      <c r="C287" t="s">
        <v>623</v>
      </c>
      <c r="D287">
        <v>119</v>
      </c>
      <c r="E287">
        <v>6.5213340786286571E-4</v>
      </c>
      <c r="F287">
        <v>2</v>
      </c>
      <c r="G287" t="s">
        <v>621</v>
      </c>
      <c r="H287">
        <v>436</v>
      </c>
      <c r="I287">
        <v>2.3893291246068018E-3</v>
      </c>
      <c r="J287" t="b">
        <f>INDEX(pay!$G:$G,MATCH(C287,pay!$A:$A,0))</f>
        <v>0</v>
      </c>
    </row>
    <row r="288" spans="1:10" x14ac:dyDescent="0.3">
      <c r="A288" t="s">
        <v>9</v>
      </c>
      <c r="B288" t="s">
        <v>624</v>
      </c>
      <c r="C288" t="s">
        <v>625</v>
      </c>
      <c r="D288">
        <v>69</v>
      </c>
      <c r="E288">
        <v>3.7812777430703968E-4</v>
      </c>
      <c r="F288">
        <v>3</v>
      </c>
      <c r="G288" t="s">
        <v>621</v>
      </c>
      <c r="H288">
        <v>436</v>
      </c>
      <c r="I288">
        <v>2.3893291246068018E-3</v>
      </c>
      <c r="J288" t="b">
        <f>INDEX(pay!$G:$G,MATCH(C288,pay!$A:$A,0))</f>
        <v>0</v>
      </c>
    </row>
    <row r="289" spans="1:10" x14ac:dyDescent="0.3">
      <c r="A289" t="s">
        <v>9</v>
      </c>
      <c r="B289" t="s">
        <v>626</v>
      </c>
      <c r="C289" t="s">
        <v>627</v>
      </c>
      <c r="D289">
        <v>26</v>
      </c>
      <c r="E289">
        <v>1.424829294490295E-4</v>
      </c>
      <c r="F289">
        <v>4</v>
      </c>
      <c r="G289" t="s">
        <v>621</v>
      </c>
      <c r="H289">
        <v>436</v>
      </c>
      <c r="I289">
        <v>2.3893291246068018E-3</v>
      </c>
      <c r="J289" t="b">
        <f>INDEX(pay!$G:$G,MATCH(C289,pay!$A:$A,0))</f>
        <v>0</v>
      </c>
    </row>
    <row r="290" spans="1:10" x14ac:dyDescent="0.3">
      <c r="A290" t="s">
        <v>9</v>
      </c>
      <c r="B290" t="s">
        <v>628</v>
      </c>
      <c r="C290" t="s">
        <v>629</v>
      </c>
      <c r="D290">
        <v>15</v>
      </c>
      <c r="E290">
        <v>8.220169006674777E-5</v>
      </c>
      <c r="F290">
        <v>5</v>
      </c>
      <c r="G290" t="s">
        <v>621</v>
      </c>
      <c r="H290">
        <v>436</v>
      </c>
      <c r="I290">
        <v>2.3893291246068018E-3</v>
      </c>
      <c r="J290" t="b">
        <f>INDEX(pay!$G:$G,MATCH(C290,pay!$A:$A,0))</f>
        <v>0</v>
      </c>
    </row>
    <row r="291" spans="1:10" x14ac:dyDescent="0.3">
      <c r="A291" t="s">
        <v>9</v>
      </c>
      <c r="B291" t="s">
        <v>630</v>
      </c>
      <c r="C291" t="s">
        <v>631</v>
      </c>
      <c r="D291">
        <v>11</v>
      </c>
      <c r="E291">
        <v>6.0281239382281698E-5</v>
      </c>
      <c r="F291">
        <v>6</v>
      </c>
      <c r="G291" t="s">
        <v>621</v>
      </c>
      <c r="H291">
        <v>436</v>
      </c>
      <c r="I291">
        <v>2.3893291246068018E-3</v>
      </c>
      <c r="J291" t="b">
        <f>INDEX(pay!$G:$G,MATCH(C291,pay!$A:$A,0))</f>
        <v>0</v>
      </c>
    </row>
    <row r="292" spans="1:10" x14ac:dyDescent="0.3">
      <c r="A292" t="s">
        <v>9</v>
      </c>
      <c r="B292" t="s">
        <v>632</v>
      </c>
      <c r="C292" t="s">
        <v>633</v>
      </c>
      <c r="D292">
        <v>129</v>
      </c>
      <c r="E292">
        <v>7.0693453457403087E-4</v>
      </c>
      <c r="F292">
        <v>4</v>
      </c>
      <c r="G292" t="s">
        <v>634</v>
      </c>
      <c r="H292">
        <v>433</v>
      </c>
      <c r="I292">
        <v>2.3728887865934519E-3</v>
      </c>
      <c r="J292" t="b">
        <f>INDEX(pay!$G:$G,MATCH(C292,pay!$A:$A,0))</f>
        <v>1</v>
      </c>
    </row>
    <row r="293" spans="1:10" x14ac:dyDescent="0.3">
      <c r="A293" t="s">
        <v>9</v>
      </c>
      <c r="B293" t="s">
        <v>635</v>
      </c>
      <c r="C293" t="s">
        <v>636</v>
      </c>
      <c r="D293">
        <v>123</v>
      </c>
      <c r="E293">
        <v>6.7405385854733173E-4</v>
      </c>
      <c r="F293">
        <v>5</v>
      </c>
      <c r="G293" t="s">
        <v>634</v>
      </c>
      <c r="H293">
        <v>433</v>
      </c>
      <c r="I293">
        <v>2.3728887865934519E-3</v>
      </c>
      <c r="J293" t="b">
        <f>INDEX(pay!$G:$G,MATCH(C293,pay!$A:$A,0))</f>
        <v>1</v>
      </c>
    </row>
    <row r="294" spans="1:10" x14ac:dyDescent="0.3">
      <c r="A294" t="s">
        <v>9</v>
      </c>
      <c r="B294" t="s">
        <v>637</v>
      </c>
      <c r="C294" t="s">
        <v>638</v>
      </c>
      <c r="D294">
        <v>67</v>
      </c>
      <c r="E294">
        <v>3.6716754896480672E-4</v>
      </c>
      <c r="F294">
        <v>3</v>
      </c>
      <c r="G294" t="s">
        <v>634</v>
      </c>
      <c r="H294">
        <v>433</v>
      </c>
      <c r="I294">
        <v>2.3728887865934519E-3</v>
      </c>
      <c r="J294" t="b">
        <f>INDEX(pay!$G:$G,MATCH(C294,pay!$A:$A,0))</f>
        <v>1</v>
      </c>
    </row>
    <row r="295" spans="1:10" x14ac:dyDescent="0.3">
      <c r="A295" t="s">
        <v>9</v>
      </c>
      <c r="B295" t="s">
        <v>639</v>
      </c>
      <c r="C295" t="s">
        <v>640</v>
      </c>
      <c r="D295">
        <v>55</v>
      </c>
      <c r="E295">
        <v>3.0140619691140851E-4</v>
      </c>
      <c r="F295">
        <v>6</v>
      </c>
      <c r="G295" t="s">
        <v>634</v>
      </c>
      <c r="H295">
        <v>433</v>
      </c>
      <c r="I295">
        <v>2.3728887865934519E-3</v>
      </c>
      <c r="J295" t="b">
        <f>INDEX(pay!$G:$G,MATCH(C295,pay!$A:$A,0))</f>
        <v>1</v>
      </c>
    </row>
    <row r="296" spans="1:10" x14ac:dyDescent="0.3">
      <c r="A296" t="s">
        <v>9</v>
      </c>
      <c r="B296" t="s">
        <v>641</v>
      </c>
      <c r="C296" t="s">
        <v>642</v>
      </c>
      <c r="D296">
        <v>48</v>
      </c>
      <c r="E296">
        <v>2.6304540821359292E-4</v>
      </c>
      <c r="F296">
        <v>2</v>
      </c>
      <c r="G296" t="s">
        <v>634</v>
      </c>
      <c r="H296">
        <v>433</v>
      </c>
      <c r="I296">
        <v>2.3728887865934519E-3</v>
      </c>
      <c r="J296" t="b">
        <f>INDEX(pay!$G:$G,MATCH(C296,pay!$A:$A,0))</f>
        <v>1</v>
      </c>
    </row>
    <row r="297" spans="1:10" x14ac:dyDescent="0.3">
      <c r="A297" t="s">
        <v>9</v>
      </c>
      <c r="B297" t="s">
        <v>643</v>
      </c>
      <c r="C297" t="s">
        <v>644</v>
      </c>
      <c r="D297">
        <v>11</v>
      </c>
      <c r="E297">
        <v>6.0281239382281698E-5</v>
      </c>
      <c r="F297">
        <v>7</v>
      </c>
      <c r="G297" t="s">
        <v>634</v>
      </c>
      <c r="H297">
        <v>433</v>
      </c>
      <c r="I297">
        <v>2.3728887865934519E-3</v>
      </c>
      <c r="J297" t="b">
        <f>INDEX(pay!$G:$G,MATCH(C297,pay!$A:$A,0))</f>
        <v>1</v>
      </c>
    </row>
    <row r="298" spans="1:10" x14ac:dyDescent="0.3">
      <c r="A298" t="s">
        <v>9</v>
      </c>
      <c r="B298" t="s">
        <v>645</v>
      </c>
      <c r="C298" t="s">
        <v>646</v>
      </c>
      <c r="D298">
        <v>0</v>
      </c>
      <c r="E298">
        <v>0</v>
      </c>
      <c r="F298">
        <v>1</v>
      </c>
      <c r="G298" t="s">
        <v>634</v>
      </c>
      <c r="H298">
        <v>433</v>
      </c>
      <c r="I298">
        <v>2.3728887865934519E-3</v>
      </c>
      <c r="J298" t="b">
        <f>INDEX(pay!$G:$G,MATCH(C298,pay!$A:$A,0))</f>
        <v>1</v>
      </c>
    </row>
    <row r="299" spans="1:10" x14ac:dyDescent="0.3">
      <c r="A299" t="s">
        <v>9</v>
      </c>
      <c r="B299" t="s">
        <v>647</v>
      </c>
      <c r="C299" t="s">
        <v>648</v>
      </c>
      <c r="D299">
        <v>0</v>
      </c>
      <c r="E299">
        <v>0</v>
      </c>
      <c r="F299">
        <v>8</v>
      </c>
      <c r="G299" t="s">
        <v>634</v>
      </c>
      <c r="H299">
        <v>433</v>
      </c>
      <c r="I299">
        <v>2.3728887865934519E-3</v>
      </c>
      <c r="J299" t="b">
        <f>INDEX(pay!$G:$G,MATCH(C299,pay!$A:$A,0))</f>
        <v>1</v>
      </c>
    </row>
    <row r="300" spans="1:10" x14ac:dyDescent="0.3">
      <c r="A300" t="s">
        <v>9</v>
      </c>
      <c r="B300" t="s">
        <v>649</v>
      </c>
      <c r="C300" t="s">
        <v>650</v>
      </c>
      <c r="D300">
        <v>133</v>
      </c>
      <c r="E300">
        <v>7.2885498525849688E-4</v>
      </c>
      <c r="F300">
        <v>2</v>
      </c>
      <c r="G300" t="s">
        <v>651</v>
      </c>
      <c r="H300">
        <v>417</v>
      </c>
      <c r="I300">
        <v>2.2852069838555878E-3</v>
      </c>
      <c r="J300" t="b">
        <f>INDEX(pay!$G:$G,MATCH(C300,pay!$A:$A,0))</f>
        <v>0</v>
      </c>
    </row>
    <row r="301" spans="1:10" x14ac:dyDescent="0.3">
      <c r="A301" t="s">
        <v>9</v>
      </c>
      <c r="B301" t="s">
        <v>652</v>
      </c>
      <c r="C301" t="s">
        <v>653</v>
      </c>
      <c r="D301">
        <v>124</v>
      </c>
      <c r="E301">
        <v>6.7953397121844829E-4</v>
      </c>
      <c r="F301">
        <v>1</v>
      </c>
      <c r="G301" t="s">
        <v>651</v>
      </c>
      <c r="H301">
        <v>417</v>
      </c>
      <c r="I301">
        <v>2.2852069838555878E-3</v>
      </c>
      <c r="J301" t="b">
        <f>INDEX(pay!$G:$G,MATCH(C301,pay!$A:$A,0))</f>
        <v>0</v>
      </c>
    </row>
    <row r="302" spans="1:10" x14ac:dyDescent="0.3">
      <c r="A302" t="s">
        <v>9</v>
      </c>
      <c r="B302" t="s">
        <v>654</v>
      </c>
      <c r="C302" t="s">
        <v>655</v>
      </c>
      <c r="D302">
        <v>81</v>
      </c>
      <c r="E302">
        <v>4.43889126360438E-4</v>
      </c>
      <c r="F302">
        <v>3</v>
      </c>
      <c r="G302" t="s">
        <v>651</v>
      </c>
      <c r="H302">
        <v>417</v>
      </c>
      <c r="I302">
        <v>2.2852069838555878E-3</v>
      </c>
      <c r="J302" t="b">
        <f>INDEX(pay!$G:$G,MATCH(C302,pay!$A:$A,0))</f>
        <v>0</v>
      </c>
    </row>
    <row r="303" spans="1:10" x14ac:dyDescent="0.3">
      <c r="A303" t="s">
        <v>9</v>
      </c>
      <c r="B303" t="s">
        <v>656</v>
      </c>
      <c r="C303" t="s">
        <v>657</v>
      </c>
      <c r="D303">
        <v>54</v>
      </c>
      <c r="E303">
        <v>2.95926084240292E-4</v>
      </c>
      <c r="F303">
        <v>4</v>
      </c>
      <c r="G303" t="s">
        <v>651</v>
      </c>
      <c r="H303">
        <v>417</v>
      </c>
      <c r="I303">
        <v>2.2852069838555878E-3</v>
      </c>
      <c r="J303" t="b">
        <f>INDEX(pay!$G:$G,MATCH(C303,pay!$A:$A,0))</f>
        <v>0</v>
      </c>
    </row>
    <row r="304" spans="1:10" x14ac:dyDescent="0.3">
      <c r="A304" t="s">
        <v>9</v>
      </c>
      <c r="B304" t="s">
        <v>658</v>
      </c>
      <c r="C304" t="s">
        <v>659</v>
      </c>
      <c r="D304">
        <v>25</v>
      </c>
      <c r="E304">
        <v>1.3700281677791299E-4</v>
      </c>
      <c r="F304">
        <v>5</v>
      </c>
      <c r="G304" t="s">
        <v>651</v>
      </c>
      <c r="H304">
        <v>417</v>
      </c>
      <c r="I304">
        <v>2.2852069838555878E-3</v>
      </c>
      <c r="J304" t="b">
        <f>INDEX(pay!$G:$G,MATCH(C304,pay!$A:$A,0))</f>
        <v>0</v>
      </c>
    </row>
    <row r="305" spans="1:10" x14ac:dyDescent="0.3">
      <c r="A305" t="s">
        <v>9</v>
      </c>
      <c r="B305" t="s">
        <v>660</v>
      </c>
      <c r="C305" t="s">
        <v>661</v>
      </c>
      <c r="D305">
        <v>107</v>
      </c>
      <c r="E305">
        <v>5.8637205580946744E-4</v>
      </c>
      <c r="F305">
        <v>3</v>
      </c>
      <c r="G305" t="s">
        <v>662</v>
      </c>
      <c r="H305">
        <v>395</v>
      </c>
      <c r="I305">
        <v>2.1646445050910249E-3</v>
      </c>
      <c r="J305" t="b">
        <f>INDEX(pay!$G:$G,MATCH(C305,pay!$A:$A,0))</f>
        <v>0</v>
      </c>
    </row>
    <row r="306" spans="1:10" x14ac:dyDescent="0.3">
      <c r="A306" t="s">
        <v>9</v>
      </c>
      <c r="B306" t="s">
        <v>663</v>
      </c>
      <c r="C306" t="s">
        <v>664</v>
      </c>
      <c r="D306">
        <v>85</v>
      </c>
      <c r="E306">
        <v>4.6580957704490402E-4</v>
      </c>
      <c r="F306">
        <v>4</v>
      </c>
      <c r="G306" t="s">
        <v>662</v>
      </c>
      <c r="H306">
        <v>395</v>
      </c>
      <c r="I306">
        <v>2.1646445050910249E-3</v>
      </c>
      <c r="J306" t="b">
        <f>INDEX(pay!$G:$G,MATCH(C306,pay!$A:$A,0))</f>
        <v>0</v>
      </c>
    </row>
    <row r="307" spans="1:10" x14ac:dyDescent="0.3">
      <c r="A307" t="s">
        <v>9</v>
      </c>
      <c r="B307" t="s">
        <v>665</v>
      </c>
      <c r="C307" t="s">
        <v>666</v>
      </c>
      <c r="D307">
        <v>58</v>
      </c>
      <c r="E307">
        <v>3.1784653492475813E-4</v>
      </c>
      <c r="F307">
        <v>5</v>
      </c>
      <c r="G307" t="s">
        <v>662</v>
      </c>
      <c r="H307">
        <v>395</v>
      </c>
      <c r="I307">
        <v>2.1646445050910249E-3</v>
      </c>
      <c r="J307" t="b">
        <f>INDEX(pay!$G:$G,MATCH(C307,pay!$A:$A,0))</f>
        <v>0</v>
      </c>
    </row>
    <row r="308" spans="1:10" x14ac:dyDescent="0.3">
      <c r="A308" t="s">
        <v>9</v>
      </c>
      <c r="B308" t="s">
        <v>667</v>
      </c>
      <c r="C308" t="s">
        <v>668</v>
      </c>
      <c r="D308">
        <v>42</v>
      </c>
      <c r="E308">
        <v>2.3016473218689381E-4</v>
      </c>
      <c r="F308">
        <v>7</v>
      </c>
      <c r="G308" t="s">
        <v>662</v>
      </c>
      <c r="H308">
        <v>395</v>
      </c>
      <c r="I308">
        <v>2.1646445050910249E-3</v>
      </c>
      <c r="J308" t="b">
        <f>INDEX(pay!$G:$G,MATCH(C308,pay!$A:$A,0))</f>
        <v>0</v>
      </c>
    </row>
    <row r="309" spans="1:10" x14ac:dyDescent="0.3">
      <c r="A309" t="s">
        <v>9</v>
      </c>
      <c r="B309" t="s">
        <v>669</v>
      </c>
      <c r="C309" t="s">
        <v>670</v>
      </c>
      <c r="D309">
        <v>27</v>
      </c>
      <c r="E309">
        <v>1.47963042120146E-4</v>
      </c>
      <c r="F309">
        <v>8</v>
      </c>
      <c r="G309" t="s">
        <v>662</v>
      </c>
      <c r="H309">
        <v>395</v>
      </c>
      <c r="I309">
        <v>2.1646445050910249E-3</v>
      </c>
      <c r="J309" t="b">
        <f>INDEX(pay!$G:$G,MATCH(C309,pay!$A:$A,0))</f>
        <v>0</v>
      </c>
    </row>
    <row r="310" spans="1:10" x14ac:dyDescent="0.3">
      <c r="A310" t="s">
        <v>9</v>
      </c>
      <c r="B310" t="s">
        <v>671</v>
      </c>
      <c r="C310" t="s">
        <v>672</v>
      </c>
      <c r="D310">
        <v>26</v>
      </c>
      <c r="E310">
        <v>1.424829294490295E-4</v>
      </c>
      <c r="F310">
        <v>6</v>
      </c>
      <c r="G310" t="s">
        <v>662</v>
      </c>
      <c r="H310">
        <v>395</v>
      </c>
      <c r="I310">
        <v>2.1646445050910249E-3</v>
      </c>
      <c r="J310" t="b">
        <f>INDEX(pay!$G:$G,MATCH(C310,pay!$A:$A,0))</f>
        <v>0</v>
      </c>
    </row>
    <row r="311" spans="1:10" x14ac:dyDescent="0.3">
      <c r="A311" t="s">
        <v>9</v>
      </c>
      <c r="B311" t="s">
        <v>673</v>
      </c>
      <c r="C311" t="s">
        <v>674</v>
      </c>
      <c r="D311">
        <v>16</v>
      </c>
      <c r="E311">
        <v>8.7681802737864288E-5</v>
      </c>
      <c r="F311">
        <v>10</v>
      </c>
      <c r="G311" t="s">
        <v>662</v>
      </c>
      <c r="H311">
        <v>395</v>
      </c>
      <c r="I311">
        <v>2.1646445050910249E-3</v>
      </c>
      <c r="J311" t="b">
        <f>INDEX(pay!$G:$G,MATCH(C311,pay!$A:$A,0))</f>
        <v>0</v>
      </c>
    </row>
    <row r="312" spans="1:10" x14ac:dyDescent="0.3">
      <c r="A312" t="s">
        <v>9</v>
      </c>
      <c r="B312" t="s">
        <v>675</v>
      </c>
      <c r="C312" t="s">
        <v>676</v>
      </c>
      <c r="D312">
        <v>12</v>
      </c>
      <c r="E312">
        <v>6.5761352053398216E-5</v>
      </c>
      <c r="F312">
        <v>9</v>
      </c>
      <c r="G312" t="s">
        <v>662</v>
      </c>
      <c r="H312">
        <v>395</v>
      </c>
      <c r="I312">
        <v>2.1646445050910249E-3</v>
      </c>
      <c r="J312" t="b">
        <f>INDEX(pay!$G:$G,MATCH(C312,pay!$A:$A,0))</f>
        <v>0</v>
      </c>
    </row>
    <row r="313" spans="1:10" x14ac:dyDescent="0.3">
      <c r="A313" t="s">
        <v>9</v>
      </c>
      <c r="B313" t="s">
        <v>677</v>
      </c>
      <c r="C313" t="s">
        <v>678</v>
      </c>
      <c r="D313">
        <v>12</v>
      </c>
      <c r="E313">
        <v>6.5761352053398216E-5</v>
      </c>
      <c r="F313">
        <v>11</v>
      </c>
      <c r="G313" t="s">
        <v>662</v>
      </c>
      <c r="H313">
        <v>395</v>
      </c>
      <c r="I313">
        <v>2.1646445050910249E-3</v>
      </c>
      <c r="J313" t="b">
        <f>INDEX(pay!$G:$G,MATCH(C313,pay!$A:$A,0))</f>
        <v>0</v>
      </c>
    </row>
    <row r="314" spans="1:10" x14ac:dyDescent="0.3">
      <c r="A314" t="s">
        <v>9</v>
      </c>
      <c r="B314" t="s">
        <v>679</v>
      </c>
      <c r="C314" t="s">
        <v>680</v>
      </c>
      <c r="D314">
        <v>10</v>
      </c>
      <c r="E314">
        <v>5.480112671116518E-5</v>
      </c>
      <c r="F314">
        <v>0</v>
      </c>
      <c r="G314" t="s">
        <v>662</v>
      </c>
      <c r="H314">
        <v>395</v>
      </c>
      <c r="I314">
        <v>2.1646445050910249E-3</v>
      </c>
      <c r="J314" t="b">
        <f>INDEX(pay!$G:$G,MATCH(C314,pay!$A:$A,0))</f>
        <v>0</v>
      </c>
    </row>
    <row r="315" spans="1:10" x14ac:dyDescent="0.3">
      <c r="A315" t="s">
        <v>9</v>
      </c>
      <c r="B315" t="s">
        <v>681</v>
      </c>
      <c r="C315" t="s">
        <v>682</v>
      </c>
      <c r="D315">
        <v>0</v>
      </c>
      <c r="E315">
        <v>0</v>
      </c>
      <c r="F315">
        <v>1</v>
      </c>
      <c r="G315" t="s">
        <v>662</v>
      </c>
      <c r="H315">
        <v>395</v>
      </c>
      <c r="I315">
        <v>2.1646445050910249E-3</v>
      </c>
      <c r="J315" t="b">
        <f>INDEX(pay!$G:$G,MATCH(C315,pay!$A:$A,0))</f>
        <v>0</v>
      </c>
    </row>
    <row r="316" spans="1:10" x14ac:dyDescent="0.3">
      <c r="A316" t="s">
        <v>9</v>
      </c>
      <c r="B316" t="s">
        <v>683</v>
      </c>
      <c r="C316" t="s">
        <v>684</v>
      </c>
      <c r="D316">
        <v>0</v>
      </c>
      <c r="E316">
        <v>0</v>
      </c>
      <c r="F316">
        <v>2</v>
      </c>
      <c r="G316" t="s">
        <v>662</v>
      </c>
      <c r="H316">
        <v>395</v>
      </c>
      <c r="I316">
        <v>2.1646445050910249E-3</v>
      </c>
      <c r="J316" t="b">
        <f>INDEX(pay!$G:$G,MATCH(C316,pay!$A:$A,0))</f>
        <v>0</v>
      </c>
    </row>
    <row r="317" spans="1:10" x14ac:dyDescent="0.3">
      <c r="A317" t="s">
        <v>9</v>
      </c>
      <c r="B317" t="s">
        <v>685</v>
      </c>
      <c r="C317" t="s">
        <v>686</v>
      </c>
      <c r="D317">
        <v>0</v>
      </c>
      <c r="E317">
        <v>0</v>
      </c>
      <c r="F317">
        <v>12</v>
      </c>
      <c r="G317" t="s">
        <v>662</v>
      </c>
      <c r="H317">
        <v>395</v>
      </c>
      <c r="I317">
        <v>2.1646445050910249E-3</v>
      </c>
      <c r="J317" t="b">
        <f>INDEX(pay!$G:$G,MATCH(C317,pay!$A:$A,0))</f>
        <v>0</v>
      </c>
    </row>
    <row r="318" spans="1:10" x14ac:dyDescent="0.3">
      <c r="A318" t="s">
        <v>9</v>
      </c>
      <c r="B318" t="s">
        <v>687</v>
      </c>
      <c r="C318" t="s">
        <v>688</v>
      </c>
      <c r="D318">
        <v>0</v>
      </c>
      <c r="E318">
        <v>0</v>
      </c>
      <c r="F318">
        <v>13</v>
      </c>
      <c r="G318" t="s">
        <v>662</v>
      </c>
      <c r="H318">
        <v>395</v>
      </c>
      <c r="I318">
        <v>2.1646445050910249E-3</v>
      </c>
      <c r="J318" t="b">
        <f>INDEX(pay!$G:$G,MATCH(C318,pay!$A:$A,0))</f>
        <v>0</v>
      </c>
    </row>
    <row r="319" spans="1:10" x14ac:dyDescent="0.3">
      <c r="A319" t="s">
        <v>9</v>
      </c>
      <c r="B319" t="s">
        <v>689</v>
      </c>
      <c r="C319" t="s">
        <v>690</v>
      </c>
      <c r="D319">
        <v>147</v>
      </c>
      <c r="E319">
        <v>8.0557656265412816E-4</v>
      </c>
      <c r="F319">
        <v>4</v>
      </c>
      <c r="G319" t="s">
        <v>691</v>
      </c>
      <c r="H319">
        <v>375</v>
      </c>
      <c r="I319">
        <v>2.0550422516686941E-3</v>
      </c>
      <c r="J319" t="b">
        <f>INDEX(pay!$G:$G,MATCH(C319,pay!$A:$A,0))</f>
        <v>0</v>
      </c>
    </row>
    <row r="320" spans="1:10" x14ac:dyDescent="0.3">
      <c r="A320" t="s">
        <v>9</v>
      </c>
      <c r="B320" t="s">
        <v>692</v>
      </c>
      <c r="C320" t="s">
        <v>693</v>
      </c>
      <c r="D320">
        <v>125</v>
      </c>
      <c r="E320">
        <v>6.8501408388956474E-4</v>
      </c>
      <c r="F320">
        <v>5</v>
      </c>
      <c r="G320" t="s">
        <v>691</v>
      </c>
      <c r="H320">
        <v>375</v>
      </c>
      <c r="I320">
        <v>2.0550422516686941E-3</v>
      </c>
      <c r="J320" t="b">
        <f>INDEX(pay!$G:$G,MATCH(C320,pay!$A:$A,0))</f>
        <v>0</v>
      </c>
    </row>
    <row r="321" spans="1:10" x14ac:dyDescent="0.3">
      <c r="A321" t="s">
        <v>9</v>
      </c>
      <c r="B321" t="s">
        <v>694</v>
      </c>
      <c r="C321" t="s">
        <v>695</v>
      </c>
      <c r="D321">
        <v>53</v>
      </c>
      <c r="E321">
        <v>2.9044597156917539E-4</v>
      </c>
      <c r="F321">
        <v>6</v>
      </c>
      <c r="G321" t="s">
        <v>691</v>
      </c>
      <c r="H321">
        <v>375</v>
      </c>
      <c r="I321">
        <v>2.0550422516686941E-3</v>
      </c>
      <c r="J321" t="b">
        <f>INDEX(pay!$G:$G,MATCH(C321,pay!$A:$A,0))</f>
        <v>0</v>
      </c>
    </row>
    <row r="322" spans="1:10" x14ac:dyDescent="0.3">
      <c r="A322" t="s">
        <v>9</v>
      </c>
      <c r="B322" t="s">
        <v>696</v>
      </c>
      <c r="C322" t="s">
        <v>697</v>
      </c>
      <c r="D322">
        <v>50</v>
      </c>
      <c r="E322">
        <v>2.7400563355582587E-4</v>
      </c>
      <c r="F322">
        <v>3</v>
      </c>
      <c r="G322" t="s">
        <v>691</v>
      </c>
      <c r="H322">
        <v>375</v>
      </c>
      <c r="I322">
        <v>2.0550422516686941E-3</v>
      </c>
      <c r="J322" t="b">
        <f>INDEX(pay!$G:$G,MATCH(C322,pay!$A:$A,0))</f>
        <v>0</v>
      </c>
    </row>
    <row r="323" spans="1:10" x14ac:dyDescent="0.3">
      <c r="A323" t="s">
        <v>9</v>
      </c>
      <c r="B323" t="s">
        <v>698</v>
      </c>
      <c r="C323" t="s">
        <v>699</v>
      </c>
      <c r="D323">
        <v>0</v>
      </c>
      <c r="E323">
        <v>0</v>
      </c>
      <c r="F323">
        <v>1</v>
      </c>
      <c r="G323" t="s">
        <v>691</v>
      </c>
      <c r="H323">
        <v>375</v>
      </c>
      <c r="I323">
        <v>2.0550422516686941E-3</v>
      </c>
      <c r="J323" t="b">
        <f>INDEX(pay!$G:$G,MATCH(C323,pay!$A:$A,0))</f>
        <v>0</v>
      </c>
    </row>
    <row r="324" spans="1:10" x14ac:dyDescent="0.3">
      <c r="A324" t="s">
        <v>9</v>
      </c>
      <c r="B324" t="s">
        <v>700</v>
      </c>
      <c r="C324" t="s">
        <v>701</v>
      </c>
      <c r="D324">
        <v>0</v>
      </c>
      <c r="E324">
        <v>0</v>
      </c>
      <c r="F324">
        <v>2</v>
      </c>
      <c r="G324" t="s">
        <v>691</v>
      </c>
      <c r="H324">
        <v>375</v>
      </c>
      <c r="I324">
        <v>2.0550422516686941E-3</v>
      </c>
      <c r="J324" t="b">
        <f>INDEX(pay!$G:$G,MATCH(C324,pay!$A:$A,0))</f>
        <v>0</v>
      </c>
    </row>
    <row r="325" spans="1:10" x14ac:dyDescent="0.3">
      <c r="A325" t="s">
        <v>9</v>
      </c>
      <c r="B325" t="s">
        <v>702</v>
      </c>
      <c r="C325" t="s">
        <v>703</v>
      </c>
      <c r="D325">
        <v>0</v>
      </c>
      <c r="E325">
        <v>0</v>
      </c>
      <c r="F325">
        <v>7</v>
      </c>
      <c r="G325" t="s">
        <v>691</v>
      </c>
      <c r="H325">
        <v>375</v>
      </c>
      <c r="I325">
        <v>2.0550422516686941E-3</v>
      </c>
      <c r="J325" t="b">
        <f>INDEX(pay!$G:$G,MATCH(C325,pay!$A:$A,0))</f>
        <v>0</v>
      </c>
    </row>
    <row r="326" spans="1:10" x14ac:dyDescent="0.3">
      <c r="A326" t="s">
        <v>9</v>
      </c>
      <c r="B326" t="s">
        <v>704</v>
      </c>
      <c r="C326" t="s">
        <v>705</v>
      </c>
      <c r="D326">
        <v>85</v>
      </c>
      <c r="E326">
        <v>4.6580957704490402E-4</v>
      </c>
      <c r="F326">
        <v>10</v>
      </c>
      <c r="G326" t="s">
        <v>706</v>
      </c>
      <c r="H326">
        <v>372</v>
      </c>
      <c r="I326">
        <v>2.0386019136553451E-3</v>
      </c>
      <c r="J326" t="b">
        <f>INDEX(pay!$G:$G,MATCH(C326,pay!$A:$A,0))</f>
        <v>0</v>
      </c>
    </row>
    <row r="327" spans="1:10" x14ac:dyDescent="0.3">
      <c r="A327" t="s">
        <v>9</v>
      </c>
      <c r="B327" t="s">
        <v>707</v>
      </c>
      <c r="C327" t="s">
        <v>708</v>
      </c>
      <c r="D327">
        <v>52</v>
      </c>
      <c r="E327">
        <v>2.8496585889805888E-4</v>
      </c>
      <c r="F327">
        <v>11</v>
      </c>
      <c r="G327" t="s">
        <v>706</v>
      </c>
      <c r="H327">
        <v>372</v>
      </c>
      <c r="I327">
        <v>2.0386019136553451E-3</v>
      </c>
      <c r="J327" t="b">
        <f>INDEX(pay!$G:$G,MATCH(C327,pay!$A:$A,0))</f>
        <v>0</v>
      </c>
    </row>
    <row r="328" spans="1:10" x14ac:dyDescent="0.3">
      <c r="A328" t="s">
        <v>9</v>
      </c>
      <c r="B328" t="s">
        <v>709</v>
      </c>
      <c r="C328" t="s">
        <v>710</v>
      </c>
      <c r="D328">
        <v>51</v>
      </c>
      <c r="E328">
        <v>2.7948574622694238E-4</v>
      </c>
      <c r="F328">
        <v>9</v>
      </c>
      <c r="G328" t="s">
        <v>706</v>
      </c>
      <c r="H328">
        <v>372</v>
      </c>
      <c r="I328">
        <v>2.0386019136553451E-3</v>
      </c>
      <c r="J328" t="b">
        <f>INDEX(pay!$G:$G,MATCH(C328,pay!$A:$A,0))</f>
        <v>0</v>
      </c>
    </row>
    <row r="329" spans="1:10" x14ac:dyDescent="0.3">
      <c r="A329" t="s">
        <v>9</v>
      </c>
      <c r="B329" t="s">
        <v>711</v>
      </c>
      <c r="C329" t="s">
        <v>712</v>
      </c>
      <c r="D329">
        <v>50</v>
      </c>
      <c r="E329">
        <v>2.7400563355582587E-4</v>
      </c>
      <c r="F329">
        <v>12</v>
      </c>
      <c r="G329" t="s">
        <v>706</v>
      </c>
      <c r="H329">
        <v>372</v>
      </c>
      <c r="I329">
        <v>2.0386019136553451E-3</v>
      </c>
      <c r="J329" t="b">
        <f>INDEX(pay!$G:$G,MATCH(C329,pay!$A:$A,0))</f>
        <v>0</v>
      </c>
    </row>
    <row r="330" spans="1:10" x14ac:dyDescent="0.3">
      <c r="A330" t="s">
        <v>9</v>
      </c>
      <c r="B330" t="s">
        <v>713</v>
      </c>
      <c r="C330" t="s">
        <v>714</v>
      </c>
      <c r="D330">
        <v>38</v>
      </c>
      <c r="E330">
        <v>2.0824428150242771E-4</v>
      </c>
      <c r="F330">
        <v>7</v>
      </c>
      <c r="G330" t="s">
        <v>706</v>
      </c>
      <c r="H330">
        <v>372</v>
      </c>
      <c r="I330">
        <v>2.0386019136553451E-3</v>
      </c>
      <c r="J330" t="b">
        <f>INDEX(pay!$G:$G,MATCH(C330,pay!$A:$A,0))</f>
        <v>0</v>
      </c>
    </row>
    <row r="331" spans="1:10" x14ac:dyDescent="0.3">
      <c r="A331" t="s">
        <v>9</v>
      </c>
      <c r="B331" t="s">
        <v>715</v>
      </c>
      <c r="C331" t="s">
        <v>716</v>
      </c>
      <c r="D331">
        <v>32</v>
      </c>
      <c r="E331">
        <v>1.753636054757286E-4</v>
      </c>
      <c r="F331">
        <v>8</v>
      </c>
      <c r="G331" t="s">
        <v>706</v>
      </c>
      <c r="H331">
        <v>372</v>
      </c>
      <c r="I331">
        <v>2.0386019136553451E-3</v>
      </c>
      <c r="J331" t="b">
        <f>INDEX(pay!$G:$G,MATCH(C331,pay!$A:$A,0))</f>
        <v>0</v>
      </c>
    </row>
    <row r="332" spans="1:10" x14ac:dyDescent="0.3">
      <c r="A332" t="s">
        <v>9</v>
      </c>
      <c r="B332" t="s">
        <v>717</v>
      </c>
      <c r="C332" t="s">
        <v>718</v>
      </c>
      <c r="D332">
        <v>27</v>
      </c>
      <c r="E332">
        <v>1.47963042120146E-4</v>
      </c>
      <c r="F332">
        <v>6</v>
      </c>
      <c r="G332" t="s">
        <v>706</v>
      </c>
      <c r="H332">
        <v>372</v>
      </c>
      <c r="I332">
        <v>2.0386019136553451E-3</v>
      </c>
      <c r="J332" t="b">
        <f>INDEX(pay!$G:$G,MATCH(C332,pay!$A:$A,0))</f>
        <v>0</v>
      </c>
    </row>
    <row r="333" spans="1:10" x14ac:dyDescent="0.3">
      <c r="A333" t="s">
        <v>9</v>
      </c>
      <c r="B333" t="s">
        <v>719</v>
      </c>
      <c r="C333" t="s">
        <v>720</v>
      </c>
      <c r="D333">
        <v>14</v>
      </c>
      <c r="E333">
        <v>7.6721577395631252E-5</v>
      </c>
      <c r="F333">
        <v>14</v>
      </c>
      <c r="G333" t="s">
        <v>706</v>
      </c>
      <c r="H333">
        <v>372</v>
      </c>
      <c r="I333">
        <v>2.0386019136553451E-3</v>
      </c>
      <c r="J333" t="b">
        <f>INDEX(pay!$G:$G,MATCH(C333,pay!$A:$A,0))</f>
        <v>0</v>
      </c>
    </row>
    <row r="334" spans="1:10" x14ac:dyDescent="0.3">
      <c r="A334" t="s">
        <v>9</v>
      </c>
      <c r="B334" t="s">
        <v>721</v>
      </c>
      <c r="C334" t="s">
        <v>722</v>
      </c>
      <c r="D334">
        <v>13</v>
      </c>
      <c r="E334">
        <v>7.1241464724514734E-5</v>
      </c>
      <c r="F334">
        <v>4</v>
      </c>
      <c r="G334" t="s">
        <v>706</v>
      </c>
      <c r="H334">
        <v>372</v>
      </c>
      <c r="I334">
        <v>2.0386019136553451E-3</v>
      </c>
      <c r="J334" t="b">
        <f>INDEX(pay!$G:$G,MATCH(C334,pay!$A:$A,0))</f>
        <v>0</v>
      </c>
    </row>
    <row r="335" spans="1:10" x14ac:dyDescent="0.3">
      <c r="A335" t="s">
        <v>9</v>
      </c>
      <c r="B335" t="s">
        <v>723</v>
      </c>
      <c r="C335" t="s">
        <v>724</v>
      </c>
      <c r="D335">
        <v>10</v>
      </c>
      <c r="E335">
        <v>5.480112671116518E-5</v>
      </c>
      <c r="F335">
        <v>5</v>
      </c>
      <c r="G335" t="s">
        <v>706</v>
      </c>
      <c r="H335">
        <v>372</v>
      </c>
      <c r="I335">
        <v>2.0386019136553451E-3</v>
      </c>
      <c r="J335" t="b">
        <f>INDEX(pay!$G:$G,MATCH(C335,pay!$A:$A,0))</f>
        <v>0</v>
      </c>
    </row>
    <row r="336" spans="1:10" x14ac:dyDescent="0.3">
      <c r="A336" t="s">
        <v>9</v>
      </c>
      <c r="B336" t="s">
        <v>725</v>
      </c>
      <c r="C336" t="s">
        <v>726</v>
      </c>
      <c r="D336">
        <v>0</v>
      </c>
      <c r="E336">
        <v>0</v>
      </c>
      <c r="F336">
        <v>1</v>
      </c>
      <c r="G336" t="s">
        <v>706</v>
      </c>
      <c r="H336">
        <v>372</v>
      </c>
      <c r="I336">
        <v>2.0386019136553451E-3</v>
      </c>
      <c r="J336" t="b">
        <f>INDEX(pay!$G:$G,MATCH(C336,pay!$A:$A,0))</f>
        <v>0</v>
      </c>
    </row>
    <row r="337" spans="1:10" x14ac:dyDescent="0.3">
      <c r="A337" t="s">
        <v>9</v>
      </c>
      <c r="B337" t="s">
        <v>727</v>
      </c>
      <c r="C337" t="s">
        <v>728</v>
      </c>
      <c r="D337">
        <v>0</v>
      </c>
      <c r="E337">
        <v>0</v>
      </c>
      <c r="F337">
        <v>13</v>
      </c>
      <c r="G337" t="s">
        <v>706</v>
      </c>
      <c r="H337">
        <v>372</v>
      </c>
      <c r="I337">
        <v>2.0386019136553451E-3</v>
      </c>
      <c r="J337" t="b">
        <f>INDEX(pay!$G:$G,MATCH(C337,pay!$A:$A,0))</f>
        <v>0</v>
      </c>
    </row>
    <row r="338" spans="1:10" x14ac:dyDescent="0.3">
      <c r="A338" t="s">
        <v>9</v>
      </c>
      <c r="B338" t="s">
        <v>729</v>
      </c>
      <c r="C338" t="s">
        <v>730</v>
      </c>
      <c r="D338">
        <v>0</v>
      </c>
      <c r="E338">
        <v>0</v>
      </c>
      <c r="F338">
        <v>15</v>
      </c>
      <c r="G338" t="s">
        <v>706</v>
      </c>
      <c r="H338">
        <v>372</v>
      </c>
      <c r="I338">
        <v>2.0386019136553451E-3</v>
      </c>
      <c r="J338" t="b">
        <f>INDEX(pay!$G:$G,MATCH(C338,pay!$A:$A,0))</f>
        <v>0</v>
      </c>
    </row>
    <row r="339" spans="1:10" x14ac:dyDescent="0.3">
      <c r="A339" t="s">
        <v>9</v>
      </c>
      <c r="B339" t="s">
        <v>731</v>
      </c>
      <c r="C339" t="s">
        <v>732</v>
      </c>
      <c r="D339">
        <v>219</v>
      </c>
      <c r="E339">
        <v>1.2001446749745179E-3</v>
      </c>
      <c r="F339">
        <v>3</v>
      </c>
      <c r="G339" t="s">
        <v>733</v>
      </c>
      <c r="H339">
        <v>366</v>
      </c>
      <c r="I339">
        <v>2.0057212376286462E-3</v>
      </c>
      <c r="J339" t="b">
        <f>INDEX(pay!$G:$G,MATCH(C339,pay!$A:$A,0))</f>
        <v>0</v>
      </c>
    </row>
    <row r="340" spans="1:10" x14ac:dyDescent="0.3">
      <c r="A340" t="s">
        <v>9</v>
      </c>
      <c r="B340" t="s">
        <v>734</v>
      </c>
      <c r="C340" t="s">
        <v>735</v>
      </c>
      <c r="D340">
        <v>63</v>
      </c>
      <c r="E340">
        <v>3.452470982803407E-4</v>
      </c>
      <c r="F340">
        <v>2</v>
      </c>
      <c r="G340" t="s">
        <v>733</v>
      </c>
      <c r="H340">
        <v>366</v>
      </c>
      <c r="I340">
        <v>2.0057212376286462E-3</v>
      </c>
      <c r="J340" t="b">
        <f>INDEX(pay!$G:$G,MATCH(C340,pay!$A:$A,0))</f>
        <v>0</v>
      </c>
    </row>
    <row r="341" spans="1:10" x14ac:dyDescent="0.3">
      <c r="A341" t="s">
        <v>9</v>
      </c>
      <c r="B341" t="s">
        <v>736</v>
      </c>
      <c r="C341" t="s">
        <v>737</v>
      </c>
      <c r="D341">
        <v>37</v>
      </c>
      <c r="E341">
        <v>2.0276416883131121E-4</v>
      </c>
      <c r="F341">
        <v>4</v>
      </c>
      <c r="G341" t="s">
        <v>733</v>
      </c>
      <c r="H341">
        <v>366</v>
      </c>
      <c r="I341">
        <v>2.0057212376286462E-3</v>
      </c>
      <c r="J341" t="b">
        <f>INDEX(pay!$G:$G,MATCH(C341,pay!$A:$A,0))</f>
        <v>0</v>
      </c>
    </row>
    <row r="342" spans="1:10" x14ac:dyDescent="0.3">
      <c r="A342" t="s">
        <v>9</v>
      </c>
      <c r="B342" t="s">
        <v>738</v>
      </c>
      <c r="C342" t="s">
        <v>739</v>
      </c>
      <c r="D342">
        <v>36</v>
      </c>
      <c r="E342">
        <v>1.972840561601947E-4</v>
      </c>
      <c r="F342">
        <v>5</v>
      </c>
      <c r="G342" t="s">
        <v>733</v>
      </c>
      <c r="H342">
        <v>366</v>
      </c>
      <c r="I342">
        <v>2.0057212376286462E-3</v>
      </c>
      <c r="J342" t="b">
        <f>INDEX(pay!$G:$G,MATCH(C342,pay!$A:$A,0))</f>
        <v>0</v>
      </c>
    </row>
    <row r="343" spans="1:10" x14ac:dyDescent="0.3">
      <c r="A343" t="s">
        <v>9</v>
      </c>
      <c r="B343" t="s">
        <v>740</v>
      </c>
      <c r="C343" t="s">
        <v>741</v>
      </c>
      <c r="D343">
        <v>11</v>
      </c>
      <c r="E343">
        <v>6.0281239382281698E-5</v>
      </c>
      <c r="F343">
        <v>1</v>
      </c>
      <c r="G343" t="s">
        <v>733</v>
      </c>
      <c r="H343">
        <v>366</v>
      </c>
      <c r="I343">
        <v>2.0057212376286462E-3</v>
      </c>
      <c r="J343" t="b">
        <f>INDEX(pay!$G:$G,MATCH(C343,pay!$A:$A,0))</f>
        <v>0</v>
      </c>
    </row>
    <row r="344" spans="1:10" x14ac:dyDescent="0.3">
      <c r="A344" t="s">
        <v>9</v>
      </c>
      <c r="B344" t="s">
        <v>742</v>
      </c>
      <c r="C344" t="s">
        <v>743</v>
      </c>
      <c r="D344">
        <v>0</v>
      </c>
      <c r="E344">
        <v>0</v>
      </c>
      <c r="F344">
        <v>6</v>
      </c>
      <c r="G344" t="s">
        <v>733</v>
      </c>
      <c r="H344">
        <v>366</v>
      </c>
      <c r="I344">
        <v>2.0057212376286462E-3</v>
      </c>
      <c r="J344" t="b">
        <f>INDEX(pay!$G:$G,MATCH(C344,pay!$A:$A,0))</f>
        <v>0</v>
      </c>
    </row>
    <row r="345" spans="1:10" x14ac:dyDescent="0.3">
      <c r="A345" t="s">
        <v>9</v>
      </c>
      <c r="B345" t="s">
        <v>744</v>
      </c>
      <c r="C345" t="s">
        <v>745</v>
      </c>
      <c r="D345">
        <v>0</v>
      </c>
      <c r="E345">
        <v>0</v>
      </c>
      <c r="F345">
        <v>7</v>
      </c>
      <c r="G345" t="s">
        <v>733</v>
      </c>
      <c r="H345">
        <v>366</v>
      </c>
      <c r="I345">
        <v>2.0057212376286462E-3</v>
      </c>
      <c r="J345" t="b">
        <f>INDEX(pay!$G:$G,MATCH(C345,pay!$A:$A,0))</f>
        <v>0</v>
      </c>
    </row>
    <row r="346" spans="1:10" x14ac:dyDescent="0.3">
      <c r="A346" t="s">
        <v>9</v>
      </c>
      <c r="B346" t="s">
        <v>746</v>
      </c>
      <c r="C346" t="s">
        <v>747</v>
      </c>
      <c r="D346">
        <v>147</v>
      </c>
      <c r="E346">
        <v>8.0557656265412816E-4</v>
      </c>
      <c r="F346">
        <v>3</v>
      </c>
      <c r="G346" t="s">
        <v>748</v>
      </c>
      <c r="H346">
        <v>363</v>
      </c>
      <c r="I346">
        <v>1.9892808996152958E-3</v>
      </c>
      <c r="J346" t="b">
        <f>INDEX(pay!$G:$G,MATCH(C346,pay!$A:$A,0))</f>
        <v>1</v>
      </c>
    </row>
    <row r="347" spans="1:10" x14ac:dyDescent="0.3">
      <c r="A347" t="s">
        <v>9</v>
      </c>
      <c r="B347" t="s">
        <v>749</v>
      </c>
      <c r="C347" t="s">
        <v>750</v>
      </c>
      <c r="D347">
        <v>126</v>
      </c>
      <c r="E347">
        <v>6.904941965606813E-4</v>
      </c>
      <c r="F347">
        <v>2</v>
      </c>
      <c r="G347" t="s">
        <v>748</v>
      </c>
      <c r="H347">
        <v>363</v>
      </c>
      <c r="I347">
        <v>1.9892808996152958E-3</v>
      </c>
      <c r="J347" t="b">
        <f>INDEX(pay!$G:$G,MATCH(C347,pay!$A:$A,0))</f>
        <v>1</v>
      </c>
    </row>
    <row r="348" spans="1:10" x14ac:dyDescent="0.3">
      <c r="A348" t="s">
        <v>9</v>
      </c>
      <c r="B348" t="s">
        <v>751</v>
      </c>
      <c r="C348" t="s">
        <v>752</v>
      </c>
      <c r="D348">
        <v>59</v>
      </c>
      <c r="E348">
        <v>3.2332664759587458E-4</v>
      </c>
      <c r="F348">
        <v>4</v>
      </c>
      <c r="G348" t="s">
        <v>748</v>
      </c>
      <c r="H348">
        <v>363</v>
      </c>
      <c r="I348">
        <v>1.9892808996152958E-3</v>
      </c>
      <c r="J348" t="b">
        <f>INDEX(pay!$G:$G,MATCH(C348,pay!$A:$A,0))</f>
        <v>1</v>
      </c>
    </row>
    <row r="349" spans="1:10" x14ac:dyDescent="0.3">
      <c r="A349" t="s">
        <v>9</v>
      </c>
      <c r="B349" t="s">
        <v>753</v>
      </c>
      <c r="C349" t="s">
        <v>754</v>
      </c>
      <c r="D349">
        <v>31</v>
      </c>
      <c r="E349">
        <v>1.698834928046121E-4</v>
      </c>
      <c r="F349">
        <v>5</v>
      </c>
      <c r="G349" t="s">
        <v>748</v>
      </c>
      <c r="H349">
        <v>363</v>
      </c>
      <c r="I349">
        <v>1.9892808996152958E-3</v>
      </c>
      <c r="J349" t="b">
        <f>INDEX(pay!$G:$G,MATCH(C349,pay!$A:$A,0))</f>
        <v>1</v>
      </c>
    </row>
    <row r="350" spans="1:10" x14ac:dyDescent="0.3">
      <c r="A350" t="s">
        <v>9</v>
      </c>
      <c r="B350" t="s">
        <v>755</v>
      </c>
      <c r="C350" t="s">
        <v>756</v>
      </c>
      <c r="D350">
        <v>0</v>
      </c>
      <c r="E350">
        <v>0</v>
      </c>
      <c r="F350">
        <v>1</v>
      </c>
      <c r="G350" t="s">
        <v>748</v>
      </c>
      <c r="H350">
        <v>363</v>
      </c>
      <c r="I350">
        <v>1.9892808996152958E-3</v>
      </c>
      <c r="J350" t="b">
        <f>INDEX(pay!$G:$G,MATCH(C350,pay!$A:$A,0))</f>
        <v>1</v>
      </c>
    </row>
    <row r="351" spans="1:10" x14ac:dyDescent="0.3">
      <c r="A351" t="s">
        <v>9</v>
      </c>
      <c r="B351" t="s">
        <v>757</v>
      </c>
      <c r="C351" t="s">
        <v>758</v>
      </c>
      <c r="D351">
        <v>138</v>
      </c>
      <c r="E351">
        <v>7.5625554861407946E-4</v>
      </c>
      <c r="F351">
        <v>3</v>
      </c>
      <c r="G351" t="s">
        <v>759</v>
      </c>
      <c r="H351">
        <v>351</v>
      </c>
      <c r="I351">
        <v>1.923519547561898E-3</v>
      </c>
      <c r="J351" t="b">
        <f>INDEX(pay!$G:$G,MATCH(C351,pay!$A:$A,0))</f>
        <v>0</v>
      </c>
    </row>
    <row r="352" spans="1:10" x14ac:dyDescent="0.3">
      <c r="A352" t="s">
        <v>9</v>
      </c>
      <c r="B352" t="s">
        <v>760</v>
      </c>
      <c r="C352" t="s">
        <v>761</v>
      </c>
      <c r="D352">
        <v>100</v>
      </c>
      <c r="E352">
        <v>5.4801126711165186E-4</v>
      </c>
      <c r="F352">
        <v>4</v>
      </c>
      <c r="G352" t="s">
        <v>759</v>
      </c>
      <c r="H352">
        <v>351</v>
      </c>
      <c r="I352">
        <v>1.923519547561898E-3</v>
      </c>
      <c r="J352" t="b">
        <f>INDEX(pay!$G:$G,MATCH(C352,pay!$A:$A,0))</f>
        <v>0</v>
      </c>
    </row>
    <row r="353" spans="1:10" x14ac:dyDescent="0.3">
      <c r="A353" t="s">
        <v>9</v>
      </c>
      <c r="B353" t="s">
        <v>762</v>
      </c>
      <c r="C353" t="s">
        <v>763</v>
      </c>
      <c r="D353">
        <v>52</v>
      </c>
      <c r="E353">
        <v>2.8496585889805888E-4</v>
      </c>
      <c r="F353">
        <v>2</v>
      </c>
      <c r="G353" t="s">
        <v>759</v>
      </c>
      <c r="H353">
        <v>351</v>
      </c>
      <c r="I353">
        <v>1.923519547561898E-3</v>
      </c>
      <c r="J353" t="b">
        <f>INDEX(pay!$G:$G,MATCH(C353,pay!$A:$A,0))</f>
        <v>0</v>
      </c>
    </row>
    <row r="354" spans="1:10" x14ac:dyDescent="0.3">
      <c r="A354" t="s">
        <v>9</v>
      </c>
      <c r="B354" t="s">
        <v>764</v>
      </c>
      <c r="C354" t="s">
        <v>765</v>
      </c>
      <c r="D354">
        <v>42</v>
      </c>
      <c r="E354">
        <v>2.3016473218689381E-4</v>
      </c>
      <c r="F354">
        <v>5</v>
      </c>
      <c r="G354" t="s">
        <v>759</v>
      </c>
      <c r="H354">
        <v>351</v>
      </c>
      <c r="I354">
        <v>1.923519547561898E-3</v>
      </c>
      <c r="J354" t="b">
        <f>INDEX(pay!$G:$G,MATCH(C354,pay!$A:$A,0))</f>
        <v>0</v>
      </c>
    </row>
    <row r="355" spans="1:10" x14ac:dyDescent="0.3">
      <c r="A355" t="s">
        <v>9</v>
      </c>
      <c r="B355" t="s">
        <v>766</v>
      </c>
      <c r="C355" t="s">
        <v>767</v>
      </c>
      <c r="D355">
        <v>19</v>
      </c>
      <c r="E355">
        <v>1.041221407512138E-4</v>
      </c>
      <c r="F355">
        <v>1</v>
      </c>
      <c r="G355" t="s">
        <v>759</v>
      </c>
      <c r="H355">
        <v>351</v>
      </c>
      <c r="I355">
        <v>1.923519547561898E-3</v>
      </c>
      <c r="J355" t="b">
        <f>INDEX(pay!$G:$G,MATCH(C355,pay!$A:$A,0))</f>
        <v>0</v>
      </c>
    </row>
    <row r="356" spans="1:10" x14ac:dyDescent="0.3">
      <c r="A356" t="s">
        <v>9</v>
      </c>
      <c r="B356" t="s">
        <v>768</v>
      </c>
      <c r="C356" t="s">
        <v>769</v>
      </c>
      <c r="D356">
        <v>72</v>
      </c>
      <c r="E356">
        <v>3.945681123203893E-4</v>
      </c>
      <c r="F356">
        <v>3</v>
      </c>
      <c r="G356" t="s">
        <v>770</v>
      </c>
      <c r="H356">
        <v>300</v>
      </c>
      <c r="I356">
        <v>1.6440338013349559E-3</v>
      </c>
      <c r="J356" t="b">
        <f>INDEX(pay!$G:$G,MATCH(C356,pay!$A:$A,0))</f>
        <v>0</v>
      </c>
    </row>
    <row r="357" spans="1:10" x14ac:dyDescent="0.3">
      <c r="A357" t="s">
        <v>9</v>
      </c>
      <c r="B357" t="s">
        <v>771</v>
      </c>
      <c r="C357" t="s">
        <v>772</v>
      </c>
      <c r="D357">
        <v>65</v>
      </c>
      <c r="E357">
        <v>3.5620732362257371E-4</v>
      </c>
      <c r="F357">
        <v>5</v>
      </c>
      <c r="G357" t="s">
        <v>770</v>
      </c>
      <c r="H357">
        <v>300</v>
      </c>
      <c r="I357">
        <v>1.6440338013349559E-3</v>
      </c>
      <c r="J357" t="b">
        <f>INDEX(pay!$G:$G,MATCH(C357,pay!$A:$A,0))</f>
        <v>0</v>
      </c>
    </row>
    <row r="358" spans="1:10" x14ac:dyDescent="0.3">
      <c r="A358" t="s">
        <v>9</v>
      </c>
      <c r="B358" t="s">
        <v>773</v>
      </c>
      <c r="C358" t="s">
        <v>774</v>
      </c>
      <c r="D358">
        <v>56</v>
      </c>
      <c r="E358">
        <v>3.0688630958252501E-4</v>
      </c>
      <c r="F358">
        <v>4</v>
      </c>
      <c r="G358" t="s">
        <v>770</v>
      </c>
      <c r="H358">
        <v>300</v>
      </c>
      <c r="I358">
        <v>1.6440338013349559E-3</v>
      </c>
      <c r="J358" t="b">
        <f>INDEX(pay!$G:$G,MATCH(C358,pay!$A:$A,0))</f>
        <v>0</v>
      </c>
    </row>
    <row r="359" spans="1:10" x14ac:dyDescent="0.3">
      <c r="A359" t="s">
        <v>9</v>
      </c>
      <c r="B359" t="s">
        <v>775</v>
      </c>
      <c r="C359" t="s">
        <v>776</v>
      </c>
      <c r="D359">
        <v>41</v>
      </c>
      <c r="E359">
        <v>2.2468461951577731E-4</v>
      </c>
      <c r="F359">
        <v>1</v>
      </c>
      <c r="G359" t="s">
        <v>770</v>
      </c>
      <c r="H359">
        <v>300</v>
      </c>
      <c r="I359">
        <v>1.6440338013349559E-3</v>
      </c>
      <c r="J359" t="b">
        <f>INDEX(pay!$G:$G,MATCH(C359,pay!$A:$A,0))</f>
        <v>0</v>
      </c>
    </row>
    <row r="360" spans="1:10" x14ac:dyDescent="0.3">
      <c r="A360" t="s">
        <v>9</v>
      </c>
      <c r="B360" t="s">
        <v>777</v>
      </c>
      <c r="C360" t="s">
        <v>778</v>
      </c>
      <c r="D360">
        <v>40</v>
      </c>
      <c r="E360">
        <v>2.1920450684466069E-4</v>
      </c>
      <c r="F360">
        <v>2</v>
      </c>
      <c r="G360" t="s">
        <v>770</v>
      </c>
      <c r="H360">
        <v>300</v>
      </c>
      <c r="I360">
        <v>1.6440338013349559E-3</v>
      </c>
      <c r="J360" t="b">
        <f>INDEX(pay!$G:$G,MATCH(C360,pay!$A:$A,0))</f>
        <v>0</v>
      </c>
    </row>
    <row r="361" spans="1:10" x14ac:dyDescent="0.3">
      <c r="A361" t="s">
        <v>9</v>
      </c>
      <c r="B361" t="s">
        <v>779</v>
      </c>
      <c r="C361" t="s">
        <v>780</v>
      </c>
      <c r="D361">
        <v>26</v>
      </c>
      <c r="E361">
        <v>1.424829294490295E-4</v>
      </c>
      <c r="F361">
        <v>6</v>
      </c>
      <c r="G361" t="s">
        <v>770</v>
      </c>
      <c r="H361">
        <v>300</v>
      </c>
      <c r="I361">
        <v>1.6440338013349559E-3</v>
      </c>
      <c r="J361" t="b">
        <f>INDEX(pay!$G:$G,MATCH(C361,pay!$A:$A,0))</f>
        <v>0</v>
      </c>
    </row>
    <row r="362" spans="1:10" x14ac:dyDescent="0.3">
      <c r="A362" t="s">
        <v>9</v>
      </c>
      <c r="B362" t="s">
        <v>781</v>
      </c>
      <c r="C362" t="s">
        <v>782</v>
      </c>
      <c r="D362">
        <v>0</v>
      </c>
      <c r="E362">
        <v>0</v>
      </c>
      <c r="F362">
        <v>7</v>
      </c>
      <c r="G362" t="s">
        <v>770</v>
      </c>
      <c r="H362">
        <v>300</v>
      </c>
      <c r="I362">
        <v>1.6440338013349559E-3</v>
      </c>
      <c r="J362" t="b">
        <f>INDEX(pay!$G:$G,MATCH(C362,pay!$A:$A,0))</f>
        <v>0</v>
      </c>
    </row>
    <row r="363" spans="1:10" x14ac:dyDescent="0.3">
      <c r="A363" t="s">
        <v>9</v>
      </c>
      <c r="B363" t="s">
        <v>783</v>
      </c>
      <c r="C363" t="s">
        <v>784</v>
      </c>
      <c r="D363">
        <v>70</v>
      </c>
      <c r="E363">
        <v>3.8360788697815629E-4</v>
      </c>
      <c r="F363">
        <v>11</v>
      </c>
      <c r="G363" t="s">
        <v>785</v>
      </c>
      <c r="H363">
        <v>298</v>
      </c>
      <c r="I363">
        <v>1.6330735759927219E-3</v>
      </c>
      <c r="J363" t="b">
        <f>INDEX(pay!$G:$G,MATCH(C363,pay!$A:$A,0))</f>
        <v>0</v>
      </c>
    </row>
    <row r="364" spans="1:10" x14ac:dyDescent="0.3">
      <c r="A364" t="s">
        <v>9</v>
      </c>
      <c r="B364" t="s">
        <v>786</v>
      </c>
      <c r="C364" t="s">
        <v>787</v>
      </c>
      <c r="D364">
        <v>50</v>
      </c>
      <c r="E364">
        <v>2.7400563355582587E-4</v>
      </c>
      <c r="F364">
        <v>10</v>
      </c>
      <c r="G364" t="s">
        <v>785</v>
      </c>
      <c r="H364">
        <v>298</v>
      </c>
      <c r="I364">
        <v>1.6330735759927219E-3</v>
      </c>
      <c r="J364" t="b">
        <f>INDEX(pay!$G:$G,MATCH(C364,pay!$A:$A,0))</f>
        <v>0</v>
      </c>
    </row>
    <row r="365" spans="1:10" x14ac:dyDescent="0.3">
      <c r="A365" t="s">
        <v>9</v>
      </c>
      <c r="B365" t="s">
        <v>788</v>
      </c>
      <c r="C365" t="s">
        <v>789</v>
      </c>
      <c r="D365">
        <v>45</v>
      </c>
      <c r="E365">
        <v>2.466050702002433E-4</v>
      </c>
      <c r="F365">
        <v>1</v>
      </c>
      <c r="G365" t="s">
        <v>785</v>
      </c>
      <c r="H365">
        <v>298</v>
      </c>
      <c r="I365">
        <v>1.6330735759927219E-3</v>
      </c>
      <c r="J365" t="b">
        <f>INDEX(pay!$G:$G,MATCH(C365,pay!$A:$A,0))</f>
        <v>0</v>
      </c>
    </row>
    <row r="366" spans="1:10" x14ac:dyDescent="0.3">
      <c r="A366" t="s">
        <v>9</v>
      </c>
      <c r="B366" t="s">
        <v>790</v>
      </c>
      <c r="C366" t="s">
        <v>791</v>
      </c>
      <c r="D366">
        <v>24</v>
      </c>
      <c r="E366">
        <v>1.3152270410679641E-4</v>
      </c>
      <c r="F366">
        <v>6</v>
      </c>
      <c r="G366" t="s">
        <v>785</v>
      </c>
      <c r="H366">
        <v>298</v>
      </c>
      <c r="I366">
        <v>1.6330735759927219E-3</v>
      </c>
      <c r="J366" t="b">
        <f>INDEX(pay!$G:$G,MATCH(C366,pay!$A:$A,0))</f>
        <v>0</v>
      </c>
    </row>
    <row r="367" spans="1:10" x14ac:dyDescent="0.3">
      <c r="A367" t="s">
        <v>9</v>
      </c>
      <c r="B367" t="s">
        <v>792</v>
      </c>
      <c r="C367" t="s">
        <v>793</v>
      </c>
      <c r="D367">
        <v>22</v>
      </c>
      <c r="E367">
        <v>1.205624787645634E-4</v>
      </c>
      <c r="F367">
        <v>8</v>
      </c>
      <c r="G367" t="s">
        <v>785</v>
      </c>
      <c r="H367">
        <v>298</v>
      </c>
      <c r="I367">
        <v>1.6330735759927219E-3</v>
      </c>
      <c r="J367" t="b">
        <f>INDEX(pay!$G:$G,MATCH(C367,pay!$A:$A,0))</f>
        <v>0</v>
      </c>
    </row>
    <row r="368" spans="1:10" x14ac:dyDescent="0.3">
      <c r="A368" t="s">
        <v>9</v>
      </c>
      <c r="B368" t="s">
        <v>794</v>
      </c>
      <c r="C368" t="s">
        <v>795</v>
      </c>
      <c r="D368">
        <v>22</v>
      </c>
      <c r="E368">
        <v>1.205624787645634E-4</v>
      </c>
      <c r="F368">
        <v>9</v>
      </c>
      <c r="G368" t="s">
        <v>785</v>
      </c>
      <c r="H368">
        <v>298</v>
      </c>
      <c r="I368">
        <v>1.6330735759927219E-3</v>
      </c>
      <c r="J368" t="b">
        <f>INDEX(pay!$G:$G,MATCH(C368,pay!$A:$A,0))</f>
        <v>0</v>
      </c>
    </row>
    <row r="369" spans="1:10" x14ac:dyDescent="0.3">
      <c r="A369" t="s">
        <v>9</v>
      </c>
      <c r="B369" t="s">
        <v>796</v>
      </c>
      <c r="C369" t="s">
        <v>797</v>
      </c>
      <c r="D369">
        <v>17</v>
      </c>
      <c r="E369">
        <v>9.3161915408980806E-5</v>
      </c>
      <c r="F369">
        <v>4</v>
      </c>
      <c r="G369" t="s">
        <v>785</v>
      </c>
      <c r="H369">
        <v>298</v>
      </c>
      <c r="I369">
        <v>1.6330735759927219E-3</v>
      </c>
      <c r="J369" t="b">
        <f>INDEX(pay!$G:$G,MATCH(C369,pay!$A:$A,0))</f>
        <v>0</v>
      </c>
    </row>
    <row r="370" spans="1:10" x14ac:dyDescent="0.3">
      <c r="A370" t="s">
        <v>9</v>
      </c>
      <c r="B370" t="s">
        <v>798</v>
      </c>
      <c r="C370" t="s">
        <v>799</v>
      </c>
      <c r="D370">
        <v>13</v>
      </c>
      <c r="E370">
        <v>7.1241464724514734E-5</v>
      </c>
      <c r="F370">
        <v>2</v>
      </c>
      <c r="G370" t="s">
        <v>785</v>
      </c>
      <c r="H370">
        <v>298</v>
      </c>
      <c r="I370">
        <v>1.6330735759927219E-3</v>
      </c>
      <c r="J370" t="b">
        <f>INDEX(pay!$G:$G,MATCH(C370,pay!$A:$A,0))</f>
        <v>0</v>
      </c>
    </row>
    <row r="371" spans="1:10" x14ac:dyDescent="0.3">
      <c r="A371" t="s">
        <v>9</v>
      </c>
      <c r="B371" t="s">
        <v>800</v>
      </c>
      <c r="C371" t="s">
        <v>801</v>
      </c>
      <c r="D371">
        <v>12</v>
      </c>
      <c r="E371">
        <v>6.5761352053398216E-5</v>
      </c>
      <c r="F371">
        <v>3</v>
      </c>
      <c r="G371" t="s">
        <v>785</v>
      </c>
      <c r="H371">
        <v>298</v>
      </c>
      <c r="I371">
        <v>1.6330735759927219E-3</v>
      </c>
      <c r="J371" t="b">
        <f>INDEX(pay!$G:$G,MATCH(C371,pay!$A:$A,0))</f>
        <v>0</v>
      </c>
    </row>
    <row r="372" spans="1:10" x14ac:dyDescent="0.3">
      <c r="A372" t="s">
        <v>9</v>
      </c>
      <c r="B372" t="s">
        <v>802</v>
      </c>
      <c r="C372" t="s">
        <v>803</v>
      </c>
      <c r="D372">
        <v>12</v>
      </c>
      <c r="E372">
        <v>6.5761352053398216E-5</v>
      </c>
      <c r="F372">
        <v>7</v>
      </c>
      <c r="G372" t="s">
        <v>785</v>
      </c>
      <c r="H372">
        <v>298</v>
      </c>
      <c r="I372">
        <v>1.6330735759927219E-3</v>
      </c>
      <c r="J372" t="b">
        <f>INDEX(pay!$G:$G,MATCH(C372,pay!$A:$A,0))</f>
        <v>0</v>
      </c>
    </row>
    <row r="373" spans="1:10" x14ac:dyDescent="0.3">
      <c r="A373" t="s">
        <v>9</v>
      </c>
      <c r="B373" t="s">
        <v>804</v>
      </c>
      <c r="C373" t="s">
        <v>805</v>
      </c>
      <c r="D373">
        <v>11</v>
      </c>
      <c r="E373">
        <v>6.0281239382281698E-5</v>
      </c>
      <c r="F373">
        <v>0</v>
      </c>
      <c r="G373" t="s">
        <v>785</v>
      </c>
      <c r="H373">
        <v>298</v>
      </c>
      <c r="I373">
        <v>1.6330735759927219E-3</v>
      </c>
      <c r="J373" t="b">
        <f>INDEX(pay!$G:$G,MATCH(C373,pay!$A:$A,0))</f>
        <v>0</v>
      </c>
    </row>
    <row r="374" spans="1:10" x14ac:dyDescent="0.3">
      <c r="A374" t="s">
        <v>9</v>
      </c>
      <c r="B374" t="s">
        <v>806</v>
      </c>
      <c r="C374" t="s">
        <v>807</v>
      </c>
      <c r="D374">
        <v>0</v>
      </c>
      <c r="E374">
        <v>0</v>
      </c>
      <c r="F374">
        <v>5</v>
      </c>
      <c r="G374" t="s">
        <v>785</v>
      </c>
      <c r="H374">
        <v>298</v>
      </c>
      <c r="I374">
        <v>1.6330735759927219E-3</v>
      </c>
      <c r="J374" t="b">
        <f>INDEX(pay!$G:$G,MATCH(C374,pay!$A:$A,0))</f>
        <v>0</v>
      </c>
    </row>
    <row r="375" spans="1:10" x14ac:dyDescent="0.3">
      <c r="A375" t="s">
        <v>9</v>
      </c>
      <c r="B375" t="s">
        <v>808</v>
      </c>
      <c r="C375" t="s">
        <v>809</v>
      </c>
      <c r="D375">
        <v>0</v>
      </c>
      <c r="E375">
        <v>0</v>
      </c>
      <c r="F375">
        <v>12</v>
      </c>
      <c r="G375" t="s">
        <v>785</v>
      </c>
      <c r="H375">
        <v>298</v>
      </c>
      <c r="I375">
        <v>1.6330735759927219E-3</v>
      </c>
      <c r="J375" t="b">
        <f>INDEX(pay!$G:$G,MATCH(C375,pay!$A:$A,0))</f>
        <v>0</v>
      </c>
    </row>
    <row r="376" spans="1:10" x14ac:dyDescent="0.3">
      <c r="A376" t="s">
        <v>9</v>
      </c>
      <c r="B376" t="s">
        <v>810</v>
      </c>
      <c r="C376" t="s">
        <v>811</v>
      </c>
      <c r="D376">
        <v>95</v>
      </c>
      <c r="E376">
        <v>5.2061070375606917E-4</v>
      </c>
      <c r="F376">
        <v>6</v>
      </c>
      <c r="G376" t="s">
        <v>812</v>
      </c>
      <c r="H376">
        <v>270</v>
      </c>
      <c r="I376">
        <v>1.47963042120146E-3</v>
      </c>
      <c r="J376" t="b">
        <f>INDEX(pay!$G:$G,MATCH(C376,pay!$A:$A,0))</f>
        <v>0</v>
      </c>
    </row>
    <row r="377" spans="1:10" x14ac:dyDescent="0.3">
      <c r="A377" t="s">
        <v>9</v>
      </c>
      <c r="B377" t="s">
        <v>813</v>
      </c>
      <c r="C377" t="s">
        <v>814</v>
      </c>
      <c r="D377">
        <v>75</v>
      </c>
      <c r="E377">
        <v>4.1100845033373892E-4</v>
      </c>
      <c r="F377">
        <v>5</v>
      </c>
      <c r="G377" t="s">
        <v>812</v>
      </c>
      <c r="H377">
        <v>270</v>
      </c>
      <c r="I377">
        <v>1.47963042120146E-3</v>
      </c>
      <c r="J377" t="b">
        <f>INDEX(pay!$G:$G,MATCH(C377,pay!$A:$A,0))</f>
        <v>0</v>
      </c>
    </row>
    <row r="378" spans="1:10" x14ac:dyDescent="0.3">
      <c r="A378" t="s">
        <v>9</v>
      </c>
      <c r="B378" t="s">
        <v>815</v>
      </c>
      <c r="C378" t="s">
        <v>816</v>
      </c>
      <c r="D378">
        <v>51</v>
      </c>
      <c r="E378">
        <v>2.7948574622694238E-4</v>
      </c>
      <c r="F378">
        <v>3</v>
      </c>
      <c r="G378" t="s">
        <v>812</v>
      </c>
      <c r="H378">
        <v>270</v>
      </c>
      <c r="I378">
        <v>1.47963042120146E-3</v>
      </c>
      <c r="J378" t="b">
        <f>INDEX(pay!$G:$G,MATCH(C378,pay!$A:$A,0))</f>
        <v>0</v>
      </c>
    </row>
    <row r="379" spans="1:10" x14ac:dyDescent="0.3">
      <c r="A379" t="s">
        <v>9</v>
      </c>
      <c r="B379" t="s">
        <v>817</v>
      </c>
      <c r="C379" t="s">
        <v>818</v>
      </c>
      <c r="D379">
        <v>29</v>
      </c>
      <c r="E379">
        <v>1.5892326746237901E-4</v>
      </c>
      <c r="F379">
        <v>7</v>
      </c>
      <c r="G379" t="s">
        <v>812</v>
      </c>
      <c r="H379">
        <v>270</v>
      </c>
      <c r="I379">
        <v>1.47963042120146E-3</v>
      </c>
      <c r="J379" t="b">
        <f>INDEX(pay!$G:$G,MATCH(C379,pay!$A:$A,0))</f>
        <v>0</v>
      </c>
    </row>
    <row r="380" spans="1:10" x14ac:dyDescent="0.3">
      <c r="A380" t="s">
        <v>9</v>
      </c>
      <c r="B380" t="s">
        <v>819</v>
      </c>
      <c r="C380" t="s">
        <v>820</v>
      </c>
      <c r="D380">
        <v>10</v>
      </c>
      <c r="E380">
        <v>5.480112671116518E-5</v>
      </c>
      <c r="F380">
        <v>1</v>
      </c>
      <c r="G380" t="s">
        <v>812</v>
      </c>
      <c r="H380">
        <v>270</v>
      </c>
      <c r="I380">
        <v>1.47963042120146E-3</v>
      </c>
      <c r="J380" t="b">
        <f>INDEX(pay!$G:$G,MATCH(C380,pay!$A:$A,0))</f>
        <v>0</v>
      </c>
    </row>
    <row r="381" spans="1:10" x14ac:dyDescent="0.3">
      <c r="A381" t="s">
        <v>9</v>
      </c>
      <c r="B381" t="s">
        <v>821</v>
      </c>
      <c r="C381" t="s">
        <v>822</v>
      </c>
      <c r="D381">
        <v>10</v>
      </c>
      <c r="E381">
        <v>5.480112671116518E-5</v>
      </c>
      <c r="F381">
        <v>2</v>
      </c>
      <c r="G381" t="s">
        <v>812</v>
      </c>
      <c r="H381">
        <v>270</v>
      </c>
      <c r="I381">
        <v>1.47963042120146E-3</v>
      </c>
      <c r="J381" t="b">
        <f>INDEX(pay!$G:$G,MATCH(C381,pay!$A:$A,0))</f>
        <v>0</v>
      </c>
    </row>
    <row r="382" spans="1:10" x14ac:dyDescent="0.3">
      <c r="A382" t="s">
        <v>9</v>
      </c>
      <c r="B382" t="s">
        <v>823</v>
      </c>
      <c r="C382" t="s">
        <v>824</v>
      </c>
      <c r="D382">
        <v>0</v>
      </c>
      <c r="E382">
        <v>0</v>
      </c>
      <c r="F382">
        <v>4</v>
      </c>
      <c r="G382" t="s">
        <v>812</v>
      </c>
      <c r="H382">
        <v>270</v>
      </c>
      <c r="I382">
        <v>1.47963042120146E-3</v>
      </c>
      <c r="J382" t="b">
        <f>INDEX(pay!$G:$G,MATCH(C382,pay!$A:$A,0))</f>
        <v>0</v>
      </c>
    </row>
    <row r="383" spans="1:10" x14ac:dyDescent="0.3">
      <c r="A383" t="s">
        <v>9</v>
      </c>
      <c r="B383" t="s">
        <v>825</v>
      </c>
      <c r="C383" t="s">
        <v>826</v>
      </c>
      <c r="D383">
        <v>87</v>
      </c>
      <c r="E383">
        <v>4.7676980238713708E-4</v>
      </c>
      <c r="F383">
        <v>3</v>
      </c>
      <c r="G383" t="s">
        <v>827</v>
      </c>
      <c r="H383">
        <v>267</v>
      </c>
      <c r="I383">
        <v>1.4631900831881099E-3</v>
      </c>
      <c r="J383" t="b">
        <f>INDEX(pay!$G:$G,MATCH(C383,pay!$A:$A,0))</f>
        <v>0</v>
      </c>
    </row>
    <row r="384" spans="1:10" x14ac:dyDescent="0.3">
      <c r="A384" t="s">
        <v>9</v>
      </c>
      <c r="B384" t="s">
        <v>828</v>
      </c>
      <c r="C384" t="s">
        <v>829</v>
      </c>
      <c r="D384">
        <v>77</v>
      </c>
      <c r="E384">
        <v>4.2196867567597187E-4</v>
      </c>
      <c r="F384">
        <v>4</v>
      </c>
      <c r="G384" t="s">
        <v>827</v>
      </c>
      <c r="H384">
        <v>267</v>
      </c>
      <c r="I384">
        <v>1.4631900831881099E-3</v>
      </c>
      <c r="J384" t="b">
        <f>INDEX(pay!$G:$G,MATCH(C384,pay!$A:$A,0))</f>
        <v>0</v>
      </c>
    </row>
    <row r="385" spans="1:10" x14ac:dyDescent="0.3">
      <c r="A385" t="s">
        <v>9</v>
      </c>
      <c r="B385" t="s">
        <v>830</v>
      </c>
      <c r="C385" t="s">
        <v>831</v>
      </c>
      <c r="D385">
        <v>49</v>
      </c>
      <c r="E385">
        <v>2.6852552088470942E-4</v>
      </c>
      <c r="F385">
        <v>5</v>
      </c>
      <c r="G385" t="s">
        <v>827</v>
      </c>
      <c r="H385">
        <v>267</v>
      </c>
      <c r="I385">
        <v>1.4631900831881099E-3</v>
      </c>
      <c r="J385" t="b">
        <f>INDEX(pay!$G:$G,MATCH(C385,pay!$A:$A,0))</f>
        <v>0</v>
      </c>
    </row>
    <row r="386" spans="1:10" x14ac:dyDescent="0.3">
      <c r="A386" t="s">
        <v>9</v>
      </c>
      <c r="B386" t="s">
        <v>832</v>
      </c>
      <c r="C386" t="s">
        <v>833</v>
      </c>
      <c r="D386">
        <v>38</v>
      </c>
      <c r="E386">
        <v>2.0824428150242771E-4</v>
      </c>
      <c r="F386">
        <v>2</v>
      </c>
      <c r="G386" t="s">
        <v>827</v>
      </c>
      <c r="H386">
        <v>267</v>
      </c>
      <c r="I386">
        <v>1.4631900831881099E-3</v>
      </c>
      <c r="J386" t="b">
        <f>INDEX(pay!$G:$G,MATCH(C386,pay!$A:$A,0))</f>
        <v>0</v>
      </c>
    </row>
    <row r="387" spans="1:10" x14ac:dyDescent="0.3">
      <c r="A387" t="s">
        <v>9</v>
      </c>
      <c r="B387" t="s">
        <v>834</v>
      </c>
      <c r="C387" t="s">
        <v>835</v>
      </c>
      <c r="D387">
        <v>16</v>
      </c>
      <c r="E387">
        <v>8.7681802737864288E-5</v>
      </c>
      <c r="F387">
        <v>6</v>
      </c>
      <c r="G387" t="s">
        <v>827</v>
      </c>
      <c r="H387">
        <v>267</v>
      </c>
      <c r="I387">
        <v>1.4631900831881099E-3</v>
      </c>
      <c r="J387" t="b">
        <f>INDEX(pay!$G:$G,MATCH(C387,pay!$A:$A,0))</f>
        <v>0</v>
      </c>
    </row>
    <row r="388" spans="1:10" x14ac:dyDescent="0.3">
      <c r="A388" t="s">
        <v>9</v>
      </c>
      <c r="B388" t="s">
        <v>836</v>
      </c>
      <c r="C388" t="s">
        <v>837</v>
      </c>
      <c r="D388">
        <v>0</v>
      </c>
      <c r="E388">
        <v>0</v>
      </c>
      <c r="F388">
        <v>1</v>
      </c>
      <c r="G388" t="s">
        <v>827</v>
      </c>
      <c r="H388">
        <v>267</v>
      </c>
      <c r="I388">
        <v>1.4631900831881099E-3</v>
      </c>
      <c r="J388" t="b">
        <f>INDEX(pay!$G:$G,MATCH(C388,pay!$A:$A,0))</f>
        <v>0</v>
      </c>
    </row>
    <row r="389" spans="1:10" x14ac:dyDescent="0.3">
      <c r="A389" t="s">
        <v>9</v>
      </c>
      <c r="B389" t="s">
        <v>838</v>
      </c>
      <c r="C389" t="s">
        <v>839</v>
      </c>
      <c r="D389">
        <v>0</v>
      </c>
      <c r="E389">
        <v>0</v>
      </c>
      <c r="F389">
        <v>7</v>
      </c>
      <c r="G389" t="s">
        <v>827</v>
      </c>
      <c r="H389">
        <v>267</v>
      </c>
      <c r="I389">
        <v>1.4631900831881099E-3</v>
      </c>
      <c r="J389" t="b">
        <f>INDEX(pay!$G:$G,MATCH(C389,pay!$A:$A,0))</f>
        <v>0</v>
      </c>
    </row>
    <row r="390" spans="1:10" x14ac:dyDescent="0.3">
      <c r="A390" t="s">
        <v>9</v>
      </c>
      <c r="B390" t="s">
        <v>840</v>
      </c>
      <c r="C390" t="s">
        <v>841</v>
      </c>
      <c r="D390">
        <v>0</v>
      </c>
      <c r="E390">
        <v>0</v>
      </c>
      <c r="F390">
        <v>8</v>
      </c>
      <c r="G390" t="s">
        <v>827</v>
      </c>
      <c r="H390">
        <v>267</v>
      </c>
      <c r="I390">
        <v>1.4631900831881099E-3</v>
      </c>
      <c r="J390" t="b">
        <f>INDEX(pay!$G:$G,MATCH(C390,pay!$A:$A,0))</f>
        <v>0</v>
      </c>
    </row>
    <row r="391" spans="1:10" x14ac:dyDescent="0.3">
      <c r="A391" t="s">
        <v>9</v>
      </c>
      <c r="B391" t="s">
        <v>842</v>
      </c>
      <c r="C391" t="s">
        <v>843</v>
      </c>
      <c r="D391">
        <v>98</v>
      </c>
      <c r="E391">
        <v>5.3705104176941874E-4</v>
      </c>
      <c r="F391">
        <v>2</v>
      </c>
      <c r="G391" t="s">
        <v>844</v>
      </c>
      <c r="H391">
        <v>223</v>
      </c>
      <c r="I391">
        <v>1.2220651256589839E-3</v>
      </c>
      <c r="J391" t="b">
        <f>INDEX(pay!$G:$G,MATCH(C391,pay!$A:$A,0))</f>
        <v>0</v>
      </c>
    </row>
    <row r="392" spans="1:10" x14ac:dyDescent="0.3">
      <c r="A392" t="s">
        <v>9</v>
      </c>
      <c r="B392" t="s">
        <v>845</v>
      </c>
      <c r="C392" t="s">
        <v>846</v>
      </c>
      <c r="D392">
        <v>73</v>
      </c>
      <c r="E392">
        <v>4.000482249915058E-4</v>
      </c>
      <c r="F392">
        <v>1</v>
      </c>
      <c r="G392" t="s">
        <v>844</v>
      </c>
      <c r="H392">
        <v>223</v>
      </c>
      <c r="I392">
        <v>1.2220651256589839E-3</v>
      </c>
      <c r="J392" t="b">
        <f>INDEX(pay!$G:$G,MATCH(C392,pay!$A:$A,0))</f>
        <v>0</v>
      </c>
    </row>
    <row r="393" spans="1:10" x14ac:dyDescent="0.3">
      <c r="A393" t="s">
        <v>9</v>
      </c>
      <c r="B393" t="s">
        <v>847</v>
      </c>
      <c r="C393" t="s">
        <v>848</v>
      </c>
      <c r="D393">
        <v>52</v>
      </c>
      <c r="E393">
        <v>2.8496585889805888E-4</v>
      </c>
      <c r="F393">
        <v>3</v>
      </c>
      <c r="G393" t="s">
        <v>844</v>
      </c>
      <c r="H393">
        <v>223</v>
      </c>
      <c r="I393">
        <v>1.2220651256589839E-3</v>
      </c>
      <c r="J393" t="b">
        <f>INDEX(pay!$G:$G,MATCH(C393,pay!$A:$A,0))</f>
        <v>0</v>
      </c>
    </row>
    <row r="394" spans="1:10" x14ac:dyDescent="0.3">
      <c r="A394" t="s">
        <v>9</v>
      </c>
      <c r="B394" t="s">
        <v>849</v>
      </c>
      <c r="C394" t="s">
        <v>850</v>
      </c>
      <c r="D394">
        <v>0</v>
      </c>
      <c r="E394">
        <v>0</v>
      </c>
      <c r="F394">
        <v>4</v>
      </c>
      <c r="G394" t="s">
        <v>844</v>
      </c>
      <c r="H394">
        <v>223</v>
      </c>
      <c r="I394">
        <v>1.2220651256589839E-3</v>
      </c>
      <c r="J394" t="b">
        <f>INDEX(pay!$G:$G,MATCH(C394,pay!$A:$A,0))</f>
        <v>0</v>
      </c>
    </row>
    <row r="395" spans="1:10" x14ac:dyDescent="0.3">
      <c r="A395" t="s">
        <v>9</v>
      </c>
      <c r="B395" t="s">
        <v>851</v>
      </c>
      <c r="C395" t="s">
        <v>852</v>
      </c>
      <c r="D395">
        <v>146</v>
      </c>
      <c r="E395">
        <v>8.000964499830116E-4</v>
      </c>
      <c r="F395">
        <v>3</v>
      </c>
      <c r="G395" t="s">
        <v>853</v>
      </c>
      <c r="H395">
        <v>222</v>
      </c>
      <c r="I395">
        <v>1.2165850129878669E-3</v>
      </c>
      <c r="J395" t="b">
        <f>INDEX(pay!$G:$G,MATCH(C395,pay!$A:$A,0))</f>
        <v>0</v>
      </c>
    </row>
    <row r="396" spans="1:10" x14ac:dyDescent="0.3">
      <c r="A396" t="s">
        <v>9</v>
      </c>
      <c r="B396" t="s">
        <v>854</v>
      </c>
      <c r="C396" t="s">
        <v>855</v>
      </c>
      <c r="D396">
        <v>41</v>
      </c>
      <c r="E396">
        <v>2.2468461951577731E-4</v>
      </c>
      <c r="F396">
        <v>4</v>
      </c>
      <c r="G396" t="s">
        <v>853</v>
      </c>
      <c r="H396">
        <v>222</v>
      </c>
      <c r="I396">
        <v>1.2165850129878669E-3</v>
      </c>
      <c r="J396" t="b">
        <f>INDEX(pay!$G:$G,MATCH(C396,pay!$A:$A,0))</f>
        <v>0</v>
      </c>
    </row>
    <row r="397" spans="1:10" x14ac:dyDescent="0.3">
      <c r="A397" t="s">
        <v>9</v>
      </c>
      <c r="B397" t="s">
        <v>856</v>
      </c>
      <c r="C397" t="s">
        <v>857</v>
      </c>
      <c r="D397">
        <v>13</v>
      </c>
      <c r="E397">
        <v>7.1241464724514734E-5</v>
      </c>
      <c r="F397">
        <v>5</v>
      </c>
      <c r="G397" t="s">
        <v>853</v>
      </c>
      <c r="H397">
        <v>222</v>
      </c>
      <c r="I397">
        <v>1.2165850129878669E-3</v>
      </c>
      <c r="J397" t="b">
        <f>INDEX(pay!$G:$G,MATCH(C397,pay!$A:$A,0))</f>
        <v>0</v>
      </c>
    </row>
    <row r="398" spans="1:10" x14ac:dyDescent="0.3">
      <c r="A398" t="s">
        <v>9</v>
      </c>
      <c r="B398" t="s">
        <v>858</v>
      </c>
      <c r="C398" t="s">
        <v>859</v>
      </c>
      <c r="D398">
        <v>12</v>
      </c>
      <c r="E398">
        <v>6.5761352053398216E-5</v>
      </c>
      <c r="F398">
        <v>2</v>
      </c>
      <c r="G398" t="s">
        <v>853</v>
      </c>
      <c r="H398">
        <v>222</v>
      </c>
      <c r="I398">
        <v>1.2165850129878669E-3</v>
      </c>
      <c r="J398" t="b">
        <f>INDEX(pay!$G:$G,MATCH(C398,pay!$A:$A,0))</f>
        <v>0</v>
      </c>
    </row>
    <row r="399" spans="1:10" x14ac:dyDescent="0.3">
      <c r="A399" t="s">
        <v>9</v>
      </c>
      <c r="B399" t="s">
        <v>860</v>
      </c>
      <c r="C399" t="s">
        <v>861</v>
      </c>
      <c r="D399">
        <v>10</v>
      </c>
      <c r="E399">
        <v>5.480112671116518E-5</v>
      </c>
      <c r="F399">
        <v>1</v>
      </c>
      <c r="G399" t="s">
        <v>853</v>
      </c>
      <c r="H399">
        <v>222</v>
      </c>
      <c r="I399">
        <v>1.2165850129878669E-3</v>
      </c>
      <c r="J399" t="b">
        <f>INDEX(pay!$G:$G,MATCH(C399,pay!$A:$A,0))</f>
        <v>0</v>
      </c>
    </row>
    <row r="400" spans="1:10" x14ac:dyDescent="0.3">
      <c r="A400" t="s">
        <v>9</v>
      </c>
      <c r="B400" t="s">
        <v>862</v>
      </c>
      <c r="C400" t="s">
        <v>863</v>
      </c>
      <c r="D400">
        <v>72</v>
      </c>
      <c r="E400">
        <v>3.945681123203893E-4</v>
      </c>
      <c r="F400">
        <v>5</v>
      </c>
      <c r="G400" t="s">
        <v>864</v>
      </c>
      <c r="H400">
        <v>209</v>
      </c>
      <c r="I400">
        <v>1.1453435482633521E-3</v>
      </c>
      <c r="J400" t="b">
        <f>INDEX(pay!$G:$G,MATCH(C400,pay!$A:$A,0))</f>
        <v>0</v>
      </c>
    </row>
    <row r="401" spans="1:10" x14ac:dyDescent="0.3">
      <c r="A401" t="s">
        <v>9</v>
      </c>
      <c r="B401" t="s">
        <v>865</v>
      </c>
      <c r="C401" t="s">
        <v>866</v>
      </c>
      <c r="D401">
        <v>53</v>
      </c>
      <c r="E401">
        <v>2.9044597156917539E-4</v>
      </c>
      <c r="F401">
        <v>4</v>
      </c>
      <c r="G401" t="s">
        <v>864</v>
      </c>
      <c r="H401">
        <v>209</v>
      </c>
      <c r="I401">
        <v>1.1453435482633521E-3</v>
      </c>
      <c r="J401" t="b">
        <f>INDEX(pay!$G:$G,MATCH(C401,pay!$A:$A,0))</f>
        <v>0</v>
      </c>
    </row>
    <row r="402" spans="1:10" x14ac:dyDescent="0.3">
      <c r="A402" t="s">
        <v>9</v>
      </c>
      <c r="B402" t="s">
        <v>867</v>
      </c>
      <c r="C402" t="s">
        <v>868</v>
      </c>
      <c r="D402">
        <v>48</v>
      </c>
      <c r="E402">
        <v>2.6304540821359292E-4</v>
      </c>
      <c r="F402">
        <v>6</v>
      </c>
      <c r="G402" t="s">
        <v>864</v>
      </c>
      <c r="H402">
        <v>209</v>
      </c>
      <c r="I402">
        <v>1.1453435482633521E-3</v>
      </c>
      <c r="J402" t="b">
        <f>INDEX(pay!$G:$G,MATCH(C402,pay!$A:$A,0))</f>
        <v>0</v>
      </c>
    </row>
    <row r="403" spans="1:10" x14ac:dyDescent="0.3">
      <c r="A403" t="s">
        <v>9</v>
      </c>
      <c r="B403" t="s">
        <v>869</v>
      </c>
      <c r="C403" t="s">
        <v>870</v>
      </c>
      <c r="D403">
        <v>24</v>
      </c>
      <c r="E403">
        <v>1.3152270410679641E-4</v>
      </c>
      <c r="F403">
        <v>3</v>
      </c>
      <c r="G403" t="s">
        <v>864</v>
      </c>
      <c r="H403">
        <v>209</v>
      </c>
      <c r="I403">
        <v>1.1453435482633521E-3</v>
      </c>
      <c r="J403" t="b">
        <f>INDEX(pay!$G:$G,MATCH(C403,pay!$A:$A,0))</f>
        <v>0</v>
      </c>
    </row>
    <row r="404" spans="1:10" x14ac:dyDescent="0.3">
      <c r="A404" t="s">
        <v>9</v>
      </c>
      <c r="B404" t="s">
        <v>871</v>
      </c>
      <c r="C404" t="s">
        <v>872</v>
      </c>
      <c r="D404">
        <v>12</v>
      </c>
      <c r="E404">
        <v>6.5761352053398216E-5</v>
      </c>
      <c r="F404">
        <v>7</v>
      </c>
      <c r="G404" t="s">
        <v>864</v>
      </c>
      <c r="H404">
        <v>209</v>
      </c>
      <c r="I404">
        <v>1.1453435482633521E-3</v>
      </c>
      <c r="J404" t="b">
        <f>INDEX(pay!$G:$G,MATCH(C404,pay!$A:$A,0))</f>
        <v>0</v>
      </c>
    </row>
    <row r="405" spans="1:10" x14ac:dyDescent="0.3">
      <c r="A405" t="s">
        <v>9</v>
      </c>
      <c r="B405" t="s">
        <v>873</v>
      </c>
      <c r="C405" t="s">
        <v>874</v>
      </c>
      <c r="D405">
        <v>0</v>
      </c>
      <c r="E405">
        <v>0</v>
      </c>
      <c r="F405">
        <v>1</v>
      </c>
      <c r="G405" t="s">
        <v>864</v>
      </c>
      <c r="H405">
        <v>209</v>
      </c>
      <c r="I405">
        <v>1.1453435482633521E-3</v>
      </c>
      <c r="J405" t="b">
        <f>INDEX(pay!$G:$G,MATCH(C405,pay!$A:$A,0))</f>
        <v>0</v>
      </c>
    </row>
    <row r="406" spans="1:10" x14ac:dyDescent="0.3">
      <c r="A406" t="s">
        <v>9</v>
      </c>
      <c r="B406" t="s">
        <v>875</v>
      </c>
      <c r="C406" t="s">
        <v>876</v>
      </c>
      <c r="D406">
        <v>0</v>
      </c>
      <c r="E406">
        <v>0</v>
      </c>
      <c r="F406">
        <v>2</v>
      </c>
      <c r="G406" t="s">
        <v>864</v>
      </c>
      <c r="H406">
        <v>209</v>
      </c>
      <c r="I406">
        <v>1.1453435482633521E-3</v>
      </c>
      <c r="J406" t="b">
        <f>INDEX(pay!$G:$G,MATCH(C406,pay!$A:$A,0))</f>
        <v>0</v>
      </c>
    </row>
    <row r="407" spans="1:10" x14ac:dyDescent="0.3">
      <c r="A407" t="s">
        <v>9</v>
      </c>
      <c r="B407" t="s">
        <v>877</v>
      </c>
      <c r="C407" t="s">
        <v>878</v>
      </c>
      <c r="D407">
        <v>69</v>
      </c>
      <c r="E407">
        <v>3.7812777430703968E-4</v>
      </c>
      <c r="F407">
        <v>10</v>
      </c>
      <c r="G407" t="s">
        <v>879</v>
      </c>
      <c r="H407">
        <v>202</v>
      </c>
      <c r="I407">
        <v>1.106982759565537E-3</v>
      </c>
      <c r="J407" t="b">
        <f>INDEX(pay!$G:$G,MATCH(C407,pay!$A:$A,0))</f>
        <v>0</v>
      </c>
    </row>
    <row r="408" spans="1:10" x14ac:dyDescent="0.3">
      <c r="A408" t="s">
        <v>9</v>
      </c>
      <c r="B408" t="s">
        <v>880</v>
      </c>
      <c r="C408" t="s">
        <v>881</v>
      </c>
      <c r="D408">
        <v>58</v>
      </c>
      <c r="E408">
        <v>3.1784653492475813E-4</v>
      </c>
      <c r="F408">
        <v>9</v>
      </c>
      <c r="G408" t="s">
        <v>879</v>
      </c>
      <c r="H408">
        <v>202</v>
      </c>
      <c r="I408">
        <v>1.106982759565537E-3</v>
      </c>
      <c r="J408" t="b">
        <f>INDEX(pay!$G:$G,MATCH(C408,pay!$A:$A,0))</f>
        <v>0</v>
      </c>
    </row>
    <row r="409" spans="1:10" x14ac:dyDescent="0.3">
      <c r="A409" t="s">
        <v>9</v>
      </c>
      <c r="B409" t="s">
        <v>882</v>
      </c>
      <c r="C409" t="s">
        <v>883</v>
      </c>
      <c r="D409">
        <v>39</v>
      </c>
      <c r="E409">
        <v>2.1372439417354419E-4</v>
      </c>
      <c r="F409">
        <v>7</v>
      </c>
      <c r="G409" t="s">
        <v>879</v>
      </c>
      <c r="H409">
        <v>202</v>
      </c>
      <c r="I409">
        <v>1.106982759565537E-3</v>
      </c>
      <c r="J409" t="b">
        <f>INDEX(pay!$G:$G,MATCH(C409,pay!$A:$A,0))</f>
        <v>0</v>
      </c>
    </row>
    <row r="410" spans="1:10" x14ac:dyDescent="0.3">
      <c r="A410" t="s">
        <v>9</v>
      </c>
      <c r="B410" t="s">
        <v>884</v>
      </c>
      <c r="C410" t="s">
        <v>885</v>
      </c>
      <c r="D410">
        <v>25</v>
      </c>
      <c r="E410">
        <v>1.3700281677791299E-4</v>
      </c>
      <c r="F410">
        <v>8</v>
      </c>
      <c r="G410" t="s">
        <v>879</v>
      </c>
      <c r="H410">
        <v>202</v>
      </c>
      <c r="I410">
        <v>1.106982759565537E-3</v>
      </c>
      <c r="J410" t="b">
        <f>INDEX(pay!$G:$G,MATCH(C410,pay!$A:$A,0))</f>
        <v>0</v>
      </c>
    </row>
    <row r="411" spans="1:10" x14ac:dyDescent="0.3">
      <c r="A411" t="s">
        <v>9</v>
      </c>
      <c r="B411" t="s">
        <v>886</v>
      </c>
      <c r="C411" t="s">
        <v>887</v>
      </c>
      <c r="D411">
        <v>11</v>
      </c>
      <c r="E411">
        <v>6.0281239382281698E-5</v>
      </c>
      <c r="F411">
        <v>6</v>
      </c>
      <c r="G411" t="s">
        <v>879</v>
      </c>
      <c r="H411">
        <v>202</v>
      </c>
      <c r="I411">
        <v>1.106982759565537E-3</v>
      </c>
      <c r="J411" t="b">
        <f>INDEX(pay!$G:$G,MATCH(C411,pay!$A:$A,0))</f>
        <v>0</v>
      </c>
    </row>
    <row r="412" spans="1:10" x14ac:dyDescent="0.3">
      <c r="A412" t="s">
        <v>9</v>
      </c>
      <c r="B412" t="s">
        <v>888</v>
      </c>
      <c r="C412" t="s">
        <v>889</v>
      </c>
      <c r="D412">
        <v>100</v>
      </c>
      <c r="E412">
        <v>5.4801126711165186E-4</v>
      </c>
      <c r="F412">
        <v>2</v>
      </c>
      <c r="G412" t="s">
        <v>890</v>
      </c>
      <c r="H412">
        <v>189</v>
      </c>
      <c r="I412">
        <v>1.035741294841022E-3</v>
      </c>
      <c r="J412" t="b">
        <f>INDEX(pay!$G:$G,MATCH(C412,pay!$A:$A,0))</f>
        <v>0</v>
      </c>
    </row>
    <row r="413" spans="1:10" x14ac:dyDescent="0.3">
      <c r="A413" t="s">
        <v>9</v>
      </c>
      <c r="B413" t="s">
        <v>891</v>
      </c>
      <c r="C413" t="s">
        <v>892</v>
      </c>
      <c r="D413">
        <v>71</v>
      </c>
      <c r="E413">
        <v>3.8908799964927279E-4</v>
      </c>
      <c r="F413">
        <v>3</v>
      </c>
      <c r="G413" t="s">
        <v>890</v>
      </c>
      <c r="H413">
        <v>189</v>
      </c>
      <c r="I413">
        <v>1.035741294841022E-3</v>
      </c>
      <c r="J413" t="b">
        <f>INDEX(pay!$G:$G,MATCH(C413,pay!$A:$A,0))</f>
        <v>0</v>
      </c>
    </row>
    <row r="414" spans="1:10" x14ac:dyDescent="0.3">
      <c r="A414" t="s">
        <v>9</v>
      </c>
      <c r="B414" t="s">
        <v>893</v>
      </c>
      <c r="C414" t="s">
        <v>894</v>
      </c>
      <c r="D414">
        <v>18</v>
      </c>
      <c r="E414">
        <v>9.8642028080097324E-5</v>
      </c>
      <c r="F414">
        <v>4</v>
      </c>
      <c r="G414" t="s">
        <v>890</v>
      </c>
      <c r="H414">
        <v>189</v>
      </c>
      <c r="I414">
        <v>1.035741294841022E-3</v>
      </c>
      <c r="J414" t="b">
        <f>INDEX(pay!$G:$G,MATCH(C414,pay!$A:$A,0))</f>
        <v>0</v>
      </c>
    </row>
    <row r="415" spans="1:10" x14ac:dyDescent="0.3">
      <c r="A415" t="s">
        <v>9</v>
      </c>
      <c r="B415" t="s">
        <v>895</v>
      </c>
      <c r="C415" t="s">
        <v>896</v>
      </c>
      <c r="D415">
        <v>0</v>
      </c>
      <c r="E415">
        <v>0</v>
      </c>
      <c r="F415">
        <v>1</v>
      </c>
      <c r="G415" t="s">
        <v>890</v>
      </c>
      <c r="H415">
        <v>189</v>
      </c>
      <c r="I415">
        <v>1.035741294841022E-3</v>
      </c>
      <c r="J415" t="b">
        <f>INDEX(pay!$G:$G,MATCH(C415,pay!$A:$A,0))</f>
        <v>0</v>
      </c>
    </row>
    <row r="416" spans="1:10" x14ac:dyDescent="0.3">
      <c r="A416" t="s">
        <v>9</v>
      </c>
      <c r="B416" t="s">
        <v>897</v>
      </c>
      <c r="C416" t="s">
        <v>898</v>
      </c>
      <c r="D416">
        <v>0</v>
      </c>
      <c r="E416">
        <v>0</v>
      </c>
      <c r="F416">
        <v>5</v>
      </c>
      <c r="G416" t="s">
        <v>890</v>
      </c>
      <c r="H416">
        <v>189</v>
      </c>
      <c r="I416">
        <v>1.035741294841022E-3</v>
      </c>
      <c r="J416" t="b">
        <f>INDEX(pay!$G:$G,MATCH(C416,pay!$A:$A,0))</f>
        <v>0</v>
      </c>
    </row>
    <row r="417" spans="1:10" x14ac:dyDescent="0.3">
      <c r="A417" t="s">
        <v>9</v>
      </c>
      <c r="B417" t="s">
        <v>899</v>
      </c>
      <c r="C417" t="s">
        <v>900</v>
      </c>
      <c r="D417">
        <v>106</v>
      </c>
      <c r="E417">
        <v>5.8089194313835088E-4</v>
      </c>
      <c r="F417">
        <v>3</v>
      </c>
      <c r="G417" t="s">
        <v>901</v>
      </c>
      <c r="H417">
        <v>172</v>
      </c>
      <c r="I417">
        <v>9.4257937943204115E-4</v>
      </c>
      <c r="J417" t="b">
        <f>INDEX(pay!$G:$G,MATCH(C417,pay!$A:$A,0))</f>
        <v>0</v>
      </c>
    </row>
    <row r="418" spans="1:10" x14ac:dyDescent="0.3">
      <c r="A418" t="s">
        <v>9</v>
      </c>
      <c r="B418" t="s">
        <v>902</v>
      </c>
      <c r="C418" t="s">
        <v>903</v>
      </c>
      <c r="D418">
        <v>66</v>
      </c>
      <c r="E418">
        <v>3.6168743629369022E-4</v>
      </c>
      <c r="F418">
        <v>4</v>
      </c>
      <c r="G418" t="s">
        <v>901</v>
      </c>
      <c r="H418">
        <v>172</v>
      </c>
      <c r="I418">
        <v>9.4257937943204115E-4</v>
      </c>
      <c r="J418" t="b">
        <f>INDEX(pay!$G:$G,MATCH(C418,pay!$A:$A,0))</f>
        <v>0</v>
      </c>
    </row>
    <row r="419" spans="1:10" x14ac:dyDescent="0.3">
      <c r="A419" t="s">
        <v>9</v>
      </c>
      <c r="B419" t="s">
        <v>904</v>
      </c>
      <c r="C419" t="s">
        <v>905</v>
      </c>
      <c r="D419">
        <v>0</v>
      </c>
      <c r="E419">
        <v>0</v>
      </c>
      <c r="F419">
        <v>1</v>
      </c>
      <c r="G419" t="s">
        <v>901</v>
      </c>
      <c r="H419">
        <v>172</v>
      </c>
      <c r="I419">
        <v>9.4257937943204115E-4</v>
      </c>
      <c r="J419" t="b">
        <f>INDEX(pay!$G:$G,MATCH(C419,pay!$A:$A,0))</f>
        <v>0</v>
      </c>
    </row>
    <row r="420" spans="1:10" x14ac:dyDescent="0.3">
      <c r="A420" t="s">
        <v>9</v>
      </c>
      <c r="B420" t="s">
        <v>906</v>
      </c>
      <c r="C420" t="s">
        <v>907</v>
      </c>
      <c r="D420">
        <v>0</v>
      </c>
      <c r="E420">
        <v>0</v>
      </c>
      <c r="F420">
        <v>2</v>
      </c>
      <c r="G420" t="s">
        <v>901</v>
      </c>
      <c r="H420">
        <v>172</v>
      </c>
      <c r="I420">
        <v>9.4257937943204115E-4</v>
      </c>
      <c r="J420" t="b">
        <f>INDEX(pay!$G:$G,MATCH(C420,pay!$A:$A,0))</f>
        <v>0</v>
      </c>
    </row>
    <row r="421" spans="1:10" x14ac:dyDescent="0.3">
      <c r="A421" t="s">
        <v>9</v>
      </c>
      <c r="B421" t="s">
        <v>908</v>
      </c>
      <c r="C421" t="s">
        <v>909</v>
      </c>
      <c r="D421">
        <v>75</v>
      </c>
      <c r="E421">
        <v>4.1100845033373892E-4</v>
      </c>
      <c r="F421">
        <v>2</v>
      </c>
      <c r="G421" t="s">
        <v>910</v>
      </c>
      <c r="H421">
        <v>155</v>
      </c>
      <c r="I421">
        <v>8.4941746402306031E-4</v>
      </c>
      <c r="J421" t="b">
        <f>INDEX(pay!$G:$G,MATCH(C421,pay!$A:$A,0))</f>
        <v>0</v>
      </c>
    </row>
    <row r="422" spans="1:10" x14ac:dyDescent="0.3">
      <c r="A422" t="s">
        <v>9</v>
      </c>
      <c r="B422" t="s">
        <v>911</v>
      </c>
      <c r="C422" t="s">
        <v>912</v>
      </c>
      <c r="D422">
        <v>53</v>
      </c>
      <c r="E422">
        <v>2.9044597156917539E-4</v>
      </c>
      <c r="F422">
        <v>3</v>
      </c>
      <c r="G422" t="s">
        <v>910</v>
      </c>
      <c r="H422">
        <v>155</v>
      </c>
      <c r="I422">
        <v>8.4941746402306031E-4</v>
      </c>
      <c r="J422" t="b">
        <f>INDEX(pay!$G:$G,MATCH(C422,pay!$A:$A,0))</f>
        <v>0</v>
      </c>
    </row>
    <row r="423" spans="1:10" x14ac:dyDescent="0.3">
      <c r="A423" t="s">
        <v>9</v>
      </c>
      <c r="B423" t="s">
        <v>913</v>
      </c>
      <c r="C423" t="s">
        <v>914</v>
      </c>
      <c r="D423">
        <v>16</v>
      </c>
      <c r="E423">
        <v>8.7681802737864288E-5</v>
      </c>
      <c r="F423">
        <v>4</v>
      </c>
      <c r="G423" t="s">
        <v>910</v>
      </c>
      <c r="H423">
        <v>155</v>
      </c>
      <c r="I423">
        <v>8.4941746402306031E-4</v>
      </c>
      <c r="J423" t="b">
        <f>INDEX(pay!$G:$G,MATCH(C423,pay!$A:$A,0))</f>
        <v>0</v>
      </c>
    </row>
    <row r="424" spans="1:10" x14ac:dyDescent="0.3">
      <c r="A424" t="s">
        <v>9</v>
      </c>
      <c r="B424" t="s">
        <v>915</v>
      </c>
      <c r="C424" t="s">
        <v>916</v>
      </c>
      <c r="D424">
        <v>11</v>
      </c>
      <c r="E424">
        <v>6.0281239382281698E-5</v>
      </c>
      <c r="F424">
        <v>1</v>
      </c>
      <c r="G424" t="s">
        <v>910</v>
      </c>
      <c r="H424">
        <v>155</v>
      </c>
      <c r="I424">
        <v>8.4941746402306031E-4</v>
      </c>
      <c r="J424" t="b">
        <f>INDEX(pay!$G:$G,MATCH(C424,pay!$A:$A,0))</f>
        <v>0</v>
      </c>
    </row>
    <row r="425" spans="1:10" x14ac:dyDescent="0.3">
      <c r="A425" t="s">
        <v>9</v>
      </c>
      <c r="B425" t="s">
        <v>917</v>
      </c>
      <c r="C425" t="s">
        <v>918</v>
      </c>
      <c r="D425">
        <v>0</v>
      </c>
      <c r="E425">
        <v>0</v>
      </c>
      <c r="F425">
        <v>5</v>
      </c>
      <c r="G425" t="s">
        <v>910</v>
      </c>
      <c r="H425">
        <v>155</v>
      </c>
      <c r="I425">
        <v>8.4941746402306031E-4</v>
      </c>
      <c r="J425" t="b">
        <f>INDEX(pay!$G:$G,MATCH(C425,pay!$A:$A,0))</f>
        <v>0</v>
      </c>
    </row>
    <row r="426" spans="1:10" x14ac:dyDescent="0.3">
      <c r="A426" t="s">
        <v>9</v>
      </c>
      <c r="B426" t="s">
        <v>919</v>
      </c>
      <c r="C426" t="s">
        <v>920</v>
      </c>
      <c r="D426">
        <v>53</v>
      </c>
      <c r="E426">
        <v>2.9044597156917539E-4</v>
      </c>
      <c r="F426">
        <v>3</v>
      </c>
      <c r="G426" t="s">
        <v>921</v>
      </c>
      <c r="H426">
        <v>152</v>
      </c>
      <c r="I426">
        <v>8.3297712600971074E-4</v>
      </c>
      <c r="J426" t="b">
        <f>INDEX(pay!$G:$G,MATCH(C426,pay!$A:$A,0))</f>
        <v>0</v>
      </c>
    </row>
    <row r="427" spans="1:10" x14ac:dyDescent="0.3">
      <c r="A427" t="s">
        <v>9</v>
      </c>
      <c r="B427" t="s">
        <v>922</v>
      </c>
      <c r="C427" t="s">
        <v>923</v>
      </c>
      <c r="D427">
        <v>51</v>
      </c>
      <c r="E427">
        <v>2.7948574622694238E-4</v>
      </c>
      <c r="F427">
        <v>2</v>
      </c>
      <c r="G427" t="s">
        <v>921</v>
      </c>
      <c r="H427">
        <v>152</v>
      </c>
      <c r="I427">
        <v>8.3297712600971074E-4</v>
      </c>
      <c r="J427" t="b">
        <f>INDEX(pay!$G:$G,MATCH(C427,pay!$A:$A,0))</f>
        <v>0</v>
      </c>
    </row>
    <row r="428" spans="1:10" x14ac:dyDescent="0.3">
      <c r="A428" t="s">
        <v>9</v>
      </c>
      <c r="B428" t="s">
        <v>924</v>
      </c>
      <c r="C428" t="s">
        <v>925</v>
      </c>
      <c r="D428">
        <v>27</v>
      </c>
      <c r="E428">
        <v>1.47963042120146E-4</v>
      </c>
      <c r="F428">
        <v>1</v>
      </c>
      <c r="G428" t="s">
        <v>921</v>
      </c>
      <c r="H428">
        <v>152</v>
      </c>
      <c r="I428">
        <v>8.3297712600971074E-4</v>
      </c>
      <c r="J428" t="b">
        <f>INDEX(pay!$G:$G,MATCH(C428,pay!$A:$A,0))</f>
        <v>0</v>
      </c>
    </row>
    <row r="429" spans="1:10" x14ac:dyDescent="0.3">
      <c r="A429" t="s">
        <v>9</v>
      </c>
      <c r="B429" t="s">
        <v>926</v>
      </c>
      <c r="C429" t="s">
        <v>927</v>
      </c>
      <c r="D429">
        <v>21</v>
      </c>
      <c r="E429">
        <v>1.1508236609344691E-4</v>
      </c>
      <c r="F429">
        <v>0</v>
      </c>
      <c r="G429" t="s">
        <v>921</v>
      </c>
      <c r="H429">
        <v>152</v>
      </c>
      <c r="I429">
        <v>8.3297712600971074E-4</v>
      </c>
      <c r="J429" t="b">
        <f>INDEX(pay!$G:$G,MATCH(C429,pay!$A:$A,0))</f>
        <v>0</v>
      </c>
    </row>
    <row r="430" spans="1:10" x14ac:dyDescent="0.3">
      <c r="A430" t="s">
        <v>9</v>
      </c>
      <c r="B430" t="s">
        <v>928</v>
      </c>
      <c r="C430" t="s">
        <v>929</v>
      </c>
      <c r="D430">
        <v>66</v>
      </c>
      <c r="E430">
        <v>3.6168743629369022E-4</v>
      </c>
      <c r="F430">
        <v>4</v>
      </c>
      <c r="G430" t="s">
        <v>930</v>
      </c>
      <c r="H430">
        <v>145</v>
      </c>
      <c r="I430">
        <v>7.9461633731189515E-4</v>
      </c>
      <c r="J430" t="b">
        <f>INDEX(pay!$G:$G,MATCH(C430,pay!$A:$A,0))</f>
        <v>0</v>
      </c>
    </row>
    <row r="431" spans="1:10" x14ac:dyDescent="0.3">
      <c r="A431" t="s">
        <v>9</v>
      </c>
      <c r="B431" t="s">
        <v>931</v>
      </c>
      <c r="C431" t="s">
        <v>932</v>
      </c>
      <c r="D431">
        <v>51</v>
      </c>
      <c r="E431">
        <v>2.7948574622694238E-4</v>
      </c>
      <c r="F431">
        <v>3</v>
      </c>
      <c r="G431" t="s">
        <v>930</v>
      </c>
      <c r="H431">
        <v>145</v>
      </c>
      <c r="I431">
        <v>7.9461633731189515E-4</v>
      </c>
      <c r="J431" t="b">
        <f>INDEX(pay!$G:$G,MATCH(C431,pay!$A:$A,0))</f>
        <v>0</v>
      </c>
    </row>
    <row r="432" spans="1:10" x14ac:dyDescent="0.3">
      <c r="A432" t="s">
        <v>9</v>
      </c>
      <c r="B432" t="s">
        <v>933</v>
      </c>
      <c r="C432" t="s">
        <v>934</v>
      </c>
      <c r="D432">
        <v>15</v>
      </c>
      <c r="E432">
        <v>8.220169006674777E-5</v>
      </c>
      <c r="F432">
        <v>5</v>
      </c>
      <c r="G432" t="s">
        <v>930</v>
      </c>
      <c r="H432">
        <v>145</v>
      </c>
      <c r="I432">
        <v>7.9461633731189515E-4</v>
      </c>
      <c r="J432" t="b">
        <f>INDEX(pay!$G:$G,MATCH(C432,pay!$A:$A,0))</f>
        <v>0</v>
      </c>
    </row>
    <row r="433" spans="1:10" x14ac:dyDescent="0.3">
      <c r="A433" t="s">
        <v>9</v>
      </c>
      <c r="B433" t="s">
        <v>935</v>
      </c>
      <c r="C433" t="s">
        <v>936</v>
      </c>
      <c r="D433">
        <v>13</v>
      </c>
      <c r="E433">
        <v>7.1241464724514734E-5</v>
      </c>
      <c r="F433">
        <v>6</v>
      </c>
      <c r="G433" t="s">
        <v>930</v>
      </c>
      <c r="H433">
        <v>145</v>
      </c>
      <c r="I433">
        <v>7.9461633731189515E-4</v>
      </c>
      <c r="J433" t="b">
        <f>INDEX(pay!$G:$G,MATCH(C433,pay!$A:$A,0))</f>
        <v>0</v>
      </c>
    </row>
    <row r="434" spans="1:10" x14ac:dyDescent="0.3">
      <c r="A434" t="s">
        <v>9</v>
      </c>
      <c r="B434" t="s">
        <v>937</v>
      </c>
      <c r="C434" t="s">
        <v>938</v>
      </c>
      <c r="D434">
        <v>0</v>
      </c>
      <c r="E434">
        <v>0</v>
      </c>
      <c r="F434">
        <v>1</v>
      </c>
      <c r="G434" t="s">
        <v>930</v>
      </c>
      <c r="H434">
        <v>145</v>
      </c>
      <c r="I434">
        <v>7.9461633731189515E-4</v>
      </c>
      <c r="J434" t="b">
        <f>INDEX(pay!$G:$G,MATCH(C434,pay!$A:$A,0))</f>
        <v>0</v>
      </c>
    </row>
    <row r="435" spans="1:10" x14ac:dyDescent="0.3">
      <c r="A435" t="s">
        <v>9</v>
      </c>
      <c r="B435" t="s">
        <v>939</v>
      </c>
      <c r="C435" t="s">
        <v>940</v>
      </c>
      <c r="D435">
        <v>0</v>
      </c>
      <c r="E435">
        <v>0</v>
      </c>
      <c r="F435">
        <v>2</v>
      </c>
      <c r="G435" t="s">
        <v>930</v>
      </c>
      <c r="H435">
        <v>145</v>
      </c>
      <c r="I435">
        <v>7.9461633731189515E-4</v>
      </c>
      <c r="J435" t="b">
        <f>INDEX(pay!$G:$G,MATCH(C435,pay!$A:$A,0))</f>
        <v>0</v>
      </c>
    </row>
    <row r="436" spans="1:10" x14ac:dyDescent="0.3">
      <c r="A436" t="s">
        <v>9</v>
      </c>
      <c r="B436" t="s">
        <v>941</v>
      </c>
      <c r="C436" t="s">
        <v>942</v>
      </c>
      <c r="D436">
        <v>0</v>
      </c>
      <c r="E436">
        <v>0</v>
      </c>
      <c r="F436">
        <v>7</v>
      </c>
      <c r="G436" t="s">
        <v>930</v>
      </c>
      <c r="H436">
        <v>145</v>
      </c>
      <c r="I436">
        <v>7.9461633731189515E-4</v>
      </c>
      <c r="J436" t="b">
        <f>INDEX(pay!$G:$G,MATCH(C436,pay!$A:$A,0))</f>
        <v>0</v>
      </c>
    </row>
    <row r="437" spans="1:10" x14ac:dyDescent="0.3">
      <c r="A437" t="s">
        <v>9</v>
      </c>
      <c r="B437" t="s">
        <v>943</v>
      </c>
      <c r="C437" t="s">
        <v>944</v>
      </c>
      <c r="D437">
        <v>0</v>
      </c>
      <c r="E437">
        <v>0</v>
      </c>
      <c r="F437">
        <v>8</v>
      </c>
      <c r="G437" t="s">
        <v>930</v>
      </c>
      <c r="H437">
        <v>145</v>
      </c>
      <c r="I437">
        <v>7.9461633731189515E-4</v>
      </c>
      <c r="J437" t="b">
        <f>INDEX(pay!$G:$G,MATCH(C437,pay!$A:$A,0))</f>
        <v>0</v>
      </c>
    </row>
    <row r="438" spans="1:10" x14ac:dyDescent="0.3">
      <c r="A438" t="s">
        <v>9</v>
      </c>
      <c r="B438" t="s">
        <v>945</v>
      </c>
      <c r="C438" t="s">
        <v>946</v>
      </c>
      <c r="D438">
        <v>0</v>
      </c>
      <c r="E438">
        <v>0</v>
      </c>
      <c r="F438">
        <v>9</v>
      </c>
      <c r="G438" t="s">
        <v>930</v>
      </c>
      <c r="H438">
        <v>145</v>
      </c>
      <c r="I438">
        <v>7.9461633731189515E-4</v>
      </c>
      <c r="J438" t="b">
        <f>INDEX(pay!$G:$G,MATCH(C438,pay!$A:$A,0))</f>
        <v>0</v>
      </c>
    </row>
    <row r="439" spans="1:10" x14ac:dyDescent="0.3">
      <c r="A439" t="s">
        <v>9</v>
      </c>
      <c r="B439" t="s">
        <v>947</v>
      </c>
      <c r="C439" t="s">
        <v>948</v>
      </c>
      <c r="D439">
        <v>56</v>
      </c>
      <c r="E439">
        <v>3.0688630958252501E-4</v>
      </c>
      <c r="F439">
        <v>2</v>
      </c>
      <c r="G439" t="s">
        <v>949</v>
      </c>
      <c r="H439">
        <v>132</v>
      </c>
      <c r="I439">
        <v>7.2337487258738043E-4</v>
      </c>
      <c r="J439" t="b">
        <f>INDEX(pay!$G:$G,MATCH(C439,pay!$A:$A,0))</f>
        <v>0</v>
      </c>
    </row>
    <row r="440" spans="1:10" x14ac:dyDescent="0.3">
      <c r="A440" t="s">
        <v>9</v>
      </c>
      <c r="B440" t="s">
        <v>950</v>
      </c>
      <c r="C440" t="s">
        <v>951</v>
      </c>
      <c r="D440">
        <v>55</v>
      </c>
      <c r="E440">
        <v>3.0140619691140851E-4</v>
      </c>
      <c r="F440">
        <v>1</v>
      </c>
      <c r="G440" t="s">
        <v>949</v>
      </c>
      <c r="H440">
        <v>132</v>
      </c>
      <c r="I440">
        <v>7.2337487258738043E-4</v>
      </c>
      <c r="J440" t="b">
        <f>INDEX(pay!$G:$G,MATCH(C440,pay!$A:$A,0))</f>
        <v>0</v>
      </c>
    </row>
    <row r="441" spans="1:10" x14ac:dyDescent="0.3">
      <c r="A441" t="s">
        <v>9</v>
      </c>
      <c r="B441" t="s">
        <v>952</v>
      </c>
      <c r="C441" t="s">
        <v>953</v>
      </c>
      <c r="D441">
        <v>53</v>
      </c>
      <c r="E441">
        <v>2.9044597156917539E-4</v>
      </c>
      <c r="F441">
        <v>5</v>
      </c>
      <c r="G441" t="s">
        <v>954</v>
      </c>
      <c r="H441">
        <v>132</v>
      </c>
      <c r="I441">
        <v>7.2337487258738033E-4</v>
      </c>
      <c r="J441" t="b">
        <f>INDEX(pay!$G:$G,MATCH(C441,pay!$A:$A,0))</f>
        <v>0</v>
      </c>
    </row>
    <row r="442" spans="1:10" x14ac:dyDescent="0.3">
      <c r="A442" t="s">
        <v>9</v>
      </c>
      <c r="B442" t="s">
        <v>955</v>
      </c>
      <c r="C442" t="s">
        <v>956</v>
      </c>
      <c r="D442">
        <v>40</v>
      </c>
      <c r="E442">
        <v>2.1920450684466069E-4</v>
      </c>
      <c r="F442">
        <v>5</v>
      </c>
      <c r="G442" t="s">
        <v>957</v>
      </c>
      <c r="H442">
        <v>132</v>
      </c>
      <c r="I442">
        <v>7.2337487258738043E-4</v>
      </c>
      <c r="J442" t="b">
        <f>INDEX(pay!$G:$G,MATCH(C442,pay!$A:$A,0))</f>
        <v>0</v>
      </c>
    </row>
    <row r="443" spans="1:10" x14ac:dyDescent="0.3">
      <c r="A443" t="s">
        <v>9</v>
      </c>
      <c r="B443" t="s">
        <v>958</v>
      </c>
      <c r="C443" t="s">
        <v>959</v>
      </c>
      <c r="D443">
        <v>34</v>
      </c>
      <c r="E443">
        <v>1.8632383081796161E-4</v>
      </c>
      <c r="F443">
        <v>3</v>
      </c>
      <c r="G443" t="s">
        <v>957</v>
      </c>
      <c r="H443">
        <v>132</v>
      </c>
      <c r="I443">
        <v>7.2337487258738043E-4</v>
      </c>
      <c r="J443" t="b">
        <f>INDEX(pay!$G:$G,MATCH(C443,pay!$A:$A,0))</f>
        <v>0</v>
      </c>
    </row>
    <row r="444" spans="1:10" x14ac:dyDescent="0.3">
      <c r="A444" t="s">
        <v>9</v>
      </c>
      <c r="B444" t="s">
        <v>960</v>
      </c>
      <c r="C444" t="s">
        <v>961</v>
      </c>
      <c r="D444">
        <v>29</v>
      </c>
      <c r="E444">
        <v>1.5892326746237901E-4</v>
      </c>
      <c r="F444">
        <v>4</v>
      </c>
      <c r="G444" t="s">
        <v>954</v>
      </c>
      <c r="H444">
        <v>132</v>
      </c>
      <c r="I444">
        <v>7.2337487258738033E-4</v>
      </c>
      <c r="J444" t="b">
        <f>INDEX(pay!$G:$G,MATCH(C444,pay!$A:$A,0))</f>
        <v>0</v>
      </c>
    </row>
    <row r="445" spans="1:10" x14ac:dyDescent="0.3">
      <c r="A445" t="s">
        <v>9</v>
      </c>
      <c r="B445" t="s">
        <v>962</v>
      </c>
      <c r="C445" t="s">
        <v>963</v>
      </c>
      <c r="D445">
        <v>29</v>
      </c>
      <c r="E445">
        <v>1.5892326746237901E-4</v>
      </c>
      <c r="F445">
        <v>4</v>
      </c>
      <c r="G445" t="s">
        <v>957</v>
      </c>
      <c r="H445">
        <v>132</v>
      </c>
      <c r="I445">
        <v>7.2337487258738043E-4</v>
      </c>
      <c r="J445" t="b">
        <f>INDEX(pay!$G:$G,MATCH(C445,pay!$A:$A,0))</f>
        <v>0</v>
      </c>
    </row>
    <row r="446" spans="1:10" x14ac:dyDescent="0.3">
      <c r="A446" t="s">
        <v>9</v>
      </c>
      <c r="B446" t="s">
        <v>964</v>
      </c>
      <c r="C446" t="s">
        <v>965</v>
      </c>
      <c r="D446">
        <v>22</v>
      </c>
      <c r="E446">
        <v>1.205624787645634E-4</v>
      </c>
      <c r="F446">
        <v>3</v>
      </c>
      <c r="G446" t="s">
        <v>954</v>
      </c>
      <c r="H446">
        <v>132</v>
      </c>
      <c r="I446">
        <v>7.2337487258738033E-4</v>
      </c>
      <c r="J446" t="b">
        <f>INDEX(pay!$G:$G,MATCH(C446,pay!$A:$A,0))</f>
        <v>0</v>
      </c>
    </row>
    <row r="447" spans="1:10" x14ac:dyDescent="0.3">
      <c r="A447" t="s">
        <v>9</v>
      </c>
      <c r="B447" t="s">
        <v>966</v>
      </c>
      <c r="C447" t="s">
        <v>967</v>
      </c>
      <c r="D447">
        <v>16</v>
      </c>
      <c r="E447">
        <v>8.7681802737864288E-5</v>
      </c>
      <c r="F447">
        <v>6</v>
      </c>
      <c r="G447" t="s">
        <v>954</v>
      </c>
      <c r="H447">
        <v>132</v>
      </c>
      <c r="I447">
        <v>7.2337487258738033E-4</v>
      </c>
      <c r="J447" t="b">
        <f>INDEX(pay!$G:$G,MATCH(C447,pay!$A:$A,0))</f>
        <v>0</v>
      </c>
    </row>
    <row r="448" spans="1:10" x14ac:dyDescent="0.3">
      <c r="A448" t="s">
        <v>9</v>
      </c>
      <c r="B448" t="s">
        <v>968</v>
      </c>
      <c r="C448" t="s">
        <v>969</v>
      </c>
      <c r="D448">
        <v>15</v>
      </c>
      <c r="E448">
        <v>8.220169006674777E-5</v>
      </c>
      <c r="F448">
        <v>6</v>
      </c>
      <c r="G448" t="s">
        <v>957</v>
      </c>
      <c r="H448">
        <v>132</v>
      </c>
      <c r="I448">
        <v>7.2337487258738043E-4</v>
      </c>
      <c r="J448" t="b">
        <f>INDEX(pay!$G:$G,MATCH(C448,pay!$A:$A,0))</f>
        <v>0</v>
      </c>
    </row>
    <row r="449" spans="1:10" x14ac:dyDescent="0.3">
      <c r="A449" t="s">
        <v>9</v>
      </c>
      <c r="B449" t="s">
        <v>970</v>
      </c>
      <c r="C449" t="s">
        <v>971</v>
      </c>
      <c r="D449">
        <v>14</v>
      </c>
      <c r="E449">
        <v>7.6721577395631252E-5</v>
      </c>
      <c r="F449">
        <v>2</v>
      </c>
      <c r="G449" t="s">
        <v>957</v>
      </c>
      <c r="H449">
        <v>132</v>
      </c>
      <c r="I449">
        <v>7.2337487258738043E-4</v>
      </c>
      <c r="J449" t="b">
        <f>INDEX(pay!$G:$G,MATCH(C449,pay!$A:$A,0))</f>
        <v>0</v>
      </c>
    </row>
    <row r="450" spans="1:10" x14ac:dyDescent="0.3">
      <c r="A450" t="s">
        <v>9</v>
      </c>
      <c r="B450" t="s">
        <v>972</v>
      </c>
      <c r="C450" t="s">
        <v>973</v>
      </c>
      <c r="D450">
        <v>12</v>
      </c>
      <c r="E450">
        <v>6.5761352053398216E-5</v>
      </c>
      <c r="F450">
        <v>2</v>
      </c>
      <c r="G450" t="s">
        <v>954</v>
      </c>
      <c r="H450">
        <v>132</v>
      </c>
      <c r="I450">
        <v>7.2337487258738033E-4</v>
      </c>
      <c r="J450" t="b">
        <f>INDEX(pay!$G:$G,MATCH(C450,pay!$A:$A,0))</f>
        <v>0</v>
      </c>
    </row>
    <row r="451" spans="1:10" x14ac:dyDescent="0.3">
      <c r="A451" t="s">
        <v>9</v>
      </c>
      <c r="B451" t="s">
        <v>974</v>
      </c>
      <c r="C451" t="s">
        <v>975</v>
      </c>
      <c r="D451">
        <v>11</v>
      </c>
      <c r="E451">
        <v>6.0281239382281698E-5</v>
      </c>
      <c r="F451">
        <v>4</v>
      </c>
      <c r="G451" t="s">
        <v>949</v>
      </c>
      <c r="H451">
        <v>132</v>
      </c>
      <c r="I451">
        <v>7.2337487258738043E-4</v>
      </c>
      <c r="J451" t="b">
        <f>INDEX(pay!$G:$G,MATCH(C451,pay!$A:$A,0))</f>
        <v>0</v>
      </c>
    </row>
    <row r="452" spans="1:10" x14ac:dyDescent="0.3">
      <c r="A452" t="s">
        <v>9</v>
      </c>
      <c r="B452" t="s">
        <v>976</v>
      </c>
      <c r="C452" t="s">
        <v>977</v>
      </c>
      <c r="D452">
        <v>10</v>
      </c>
      <c r="E452">
        <v>5.480112671116518E-5</v>
      </c>
      <c r="F452">
        <v>3</v>
      </c>
      <c r="G452" t="s">
        <v>949</v>
      </c>
      <c r="H452">
        <v>132</v>
      </c>
      <c r="I452">
        <v>7.2337487258738043E-4</v>
      </c>
      <c r="J452" t="b">
        <f>INDEX(pay!$G:$G,MATCH(C452,pay!$A:$A,0))</f>
        <v>0</v>
      </c>
    </row>
    <row r="453" spans="1:10" x14ac:dyDescent="0.3">
      <c r="A453" t="s">
        <v>9</v>
      </c>
      <c r="B453" t="s">
        <v>978</v>
      </c>
      <c r="C453" t="s">
        <v>979</v>
      </c>
      <c r="D453">
        <v>0</v>
      </c>
      <c r="E453">
        <v>0</v>
      </c>
      <c r="F453">
        <v>5</v>
      </c>
      <c r="G453" t="s">
        <v>949</v>
      </c>
      <c r="H453">
        <v>132</v>
      </c>
      <c r="I453">
        <v>7.2337487258738043E-4</v>
      </c>
      <c r="J453" t="b">
        <f>INDEX(pay!$G:$G,MATCH(C453,pay!$A:$A,0))</f>
        <v>0</v>
      </c>
    </row>
    <row r="454" spans="1:10" x14ac:dyDescent="0.3">
      <c r="A454" t="s">
        <v>9</v>
      </c>
      <c r="B454" t="s">
        <v>980</v>
      </c>
      <c r="C454" t="s">
        <v>981</v>
      </c>
      <c r="D454">
        <v>0</v>
      </c>
      <c r="E454">
        <v>0</v>
      </c>
      <c r="F454">
        <v>7</v>
      </c>
      <c r="G454" t="s">
        <v>954</v>
      </c>
      <c r="H454">
        <v>132</v>
      </c>
      <c r="I454">
        <v>7.2337487258738033E-4</v>
      </c>
      <c r="J454" t="b">
        <f>INDEX(pay!$G:$G,MATCH(C454,pay!$A:$A,0))</f>
        <v>0</v>
      </c>
    </row>
    <row r="455" spans="1:10" x14ac:dyDescent="0.3">
      <c r="A455" t="s">
        <v>9</v>
      </c>
      <c r="B455" t="s">
        <v>982</v>
      </c>
      <c r="C455" t="s">
        <v>983</v>
      </c>
      <c r="D455">
        <v>0</v>
      </c>
      <c r="E455">
        <v>0</v>
      </c>
      <c r="F455">
        <v>7</v>
      </c>
      <c r="G455" t="s">
        <v>957</v>
      </c>
      <c r="H455">
        <v>132</v>
      </c>
      <c r="I455">
        <v>7.2337487258738043E-4</v>
      </c>
      <c r="J455" t="b">
        <f>INDEX(pay!$G:$G,MATCH(C455,pay!$A:$A,0))</f>
        <v>0</v>
      </c>
    </row>
    <row r="456" spans="1:10" x14ac:dyDescent="0.3">
      <c r="A456" t="s">
        <v>9</v>
      </c>
      <c r="B456" t="s">
        <v>984</v>
      </c>
      <c r="C456" t="s">
        <v>985</v>
      </c>
      <c r="D456">
        <v>0</v>
      </c>
      <c r="E456">
        <v>0</v>
      </c>
      <c r="F456">
        <v>8</v>
      </c>
      <c r="G456" t="s">
        <v>957</v>
      </c>
      <c r="H456">
        <v>132</v>
      </c>
      <c r="I456">
        <v>7.2337487258738043E-4</v>
      </c>
      <c r="J456" t="b">
        <f>INDEX(pay!$G:$G,MATCH(C456,pay!$A:$A,0))</f>
        <v>0</v>
      </c>
    </row>
    <row r="457" spans="1:10" x14ac:dyDescent="0.3">
      <c r="A457" t="s">
        <v>9</v>
      </c>
      <c r="B457" t="s">
        <v>986</v>
      </c>
      <c r="C457" t="s">
        <v>987</v>
      </c>
      <c r="D457">
        <v>97</v>
      </c>
      <c r="E457">
        <v>5.3157092909830229E-4</v>
      </c>
      <c r="F457">
        <v>2</v>
      </c>
      <c r="G457" t="s">
        <v>988</v>
      </c>
      <c r="H457">
        <v>129</v>
      </c>
      <c r="I457">
        <v>7.0693453457403087E-4</v>
      </c>
      <c r="J457" t="b">
        <f>INDEX(pay!$G:$G,MATCH(C457,pay!$A:$A,0))</f>
        <v>0</v>
      </c>
    </row>
    <row r="458" spans="1:10" x14ac:dyDescent="0.3">
      <c r="A458" t="s">
        <v>9</v>
      </c>
      <c r="B458" t="s">
        <v>989</v>
      </c>
      <c r="C458" t="s">
        <v>990</v>
      </c>
      <c r="D458">
        <v>32</v>
      </c>
      <c r="E458">
        <v>1.753636054757286E-4</v>
      </c>
      <c r="F458">
        <v>1</v>
      </c>
      <c r="G458" t="s">
        <v>988</v>
      </c>
      <c r="H458">
        <v>129</v>
      </c>
      <c r="I458">
        <v>7.0693453457403087E-4</v>
      </c>
      <c r="J458" t="b">
        <f>INDEX(pay!$G:$G,MATCH(C458,pay!$A:$A,0))</f>
        <v>0</v>
      </c>
    </row>
    <row r="459" spans="1:10" x14ac:dyDescent="0.3">
      <c r="A459" t="s">
        <v>9</v>
      </c>
      <c r="B459" t="s">
        <v>991</v>
      </c>
      <c r="C459" t="s">
        <v>992</v>
      </c>
      <c r="D459">
        <v>69</v>
      </c>
      <c r="E459">
        <v>3.7812777430703968E-4</v>
      </c>
      <c r="F459">
        <v>2</v>
      </c>
      <c r="G459" t="s">
        <v>993</v>
      </c>
      <c r="H459">
        <v>128</v>
      </c>
      <c r="I459">
        <v>7.0145442190291431E-4</v>
      </c>
      <c r="J459" t="b">
        <f>INDEX(pay!$G:$G,MATCH(C459,pay!$A:$A,0))</f>
        <v>0</v>
      </c>
    </row>
    <row r="460" spans="1:10" x14ac:dyDescent="0.3">
      <c r="A460" t="s">
        <v>9</v>
      </c>
      <c r="B460" t="s">
        <v>994</v>
      </c>
      <c r="C460" t="s">
        <v>995</v>
      </c>
      <c r="D460">
        <v>27</v>
      </c>
      <c r="E460">
        <v>1.47963042120146E-4</v>
      </c>
      <c r="F460">
        <v>3</v>
      </c>
      <c r="G460" t="s">
        <v>993</v>
      </c>
      <c r="H460">
        <v>128</v>
      </c>
      <c r="I460">
        <v>7.0145442190291431E-4</v>
      </c>
      <c r="J460" t="b">
        <f>INDEX(pay!$G:$G,MATCH(C460,pay!$A:$A,0))</f>
        <v>0</v>
      </c>
    </row>
    <row r="461" spans="1:10" x14ac:dyDescent="0.3">
      <c r="A461" t="s">
        <v>9</v>
      </c>
      <c r="B461" t="s">
        <v>996</v>
      </c>
      <c r="C461" t="s">
        <v>997</v>
      </c>
      <c r="D461">
        <v>19</v>
      </c>
      <c r="E461">
        <v>1.041221407512138E-4</v>
      </c>
      <c r="F461">
        <v>4</v>
      </c>
      <c r="G461" t="s">
        <v>993</v>
      </c>
      <c r="H461">
        <v>128</v>
      </c>
      <c r="I461">
        <v>7.0145442190291431E-4</v>
      </c>
      <c r="J461" t="b">
        <f>INDEX(pay!$G:$G,MATCH(C461,pay!$A:$A,0))</f>
        <v>0</v>
      </c>
    </row>
    <row r="462" spans="1:10" x14ac:dyDescent="0.3">
      <c r="A462" t="s">
        <v>9</v>
      </c>
      <c r="B462" t="s">
        <v>998</v>
      </c>
      <c r="C462" t="s">
        <v>999</v>
      </c>
      <c r="D462">
        <v>13</v>
      </c>
      <c r="E462">
        <v>7.1241464724514734E-5</v>
      </c>
      <c r="F462">
        <v>5</v>
      </c>
      <c r="G462" t="s">
        <v>993</v>
      </c>
      <c r="H462">
        <v>128</v>
      </c>
      <c r="I462">
        <v>7.0145442190291431E-4</v>
      </c>
      <c r="J462" t="b">
        <f>INDEX(pay!$G:$G,MATCH(C462,pay!$A:$A,0))</f>
        <v>0</v>
      </c>
    </row>
    <row r="463" spans="1:10" x14ac:dyDescent="0.3">
      <c r="A463" t="s">
        <v>9</v>
      </c>
      <c r="B463" t="s">
        <v>1000</v>
      </c>
      <c r="C463" t="s">
        <v>1001</v>
      </c>
      <c r="D463">
        <v>0</v>
      </c>
      <c r="E463">
        <v>0</v>
      </c>
      <c r="F463">
        <v>1</v>
      </c>
      <c r="G463" t="s">
        <v>993</v>
      </c>
      <c r="H463">
        <v>128</v>
      </c>
      <c r="I463">
        <v>7.0145442190291431E-4</v>
      </c>
      <c r="J463" t="b">
        <f>INDEX(pay!$G:$G,MATCH(C463,pay!$A:$A,0))</f>
        <v>0</v>
      </c>
    </row>
    <row r="464" spans="1:10" x14ac:dyDescent="0.3">
      <c r="A464" t="s">
        <v>9</v>
      </c>
      <c r="B464" t="s">
        <v>1002</v>
      </c>
      <c r="C464" t="s">
        <v>1003</v>
      </c>
      <c r="D464">
        <v>44</v>
      </c>
      <c r="E464">
        <v>2.4112495752912679E-4</v>
      </c>
      <c r="F464">
        <v>1</v>
      </c>
      <c r="G464" t="s">
        <v>1004</v>
      </c>
      <c r="H464">
        <v>126</v>
      </c>
      <c r="I464">
        <v>6.904941965606813E-4</v>
      </c>
      <c r="J464" t="b">
        <f>INDEX(pay!$G:$G,MATCH(C464,pay!$A:$A,0))</f>
        <v>0</v>
      </c>
    </row>
    <row r="465" spans="1:10" x14ac:dyDescent="0.3">
      <c r="A465" t="s">
        <v>9</v>
      </c>
      <c r="B465" t="s">
        <v>1005</v>
      </c>
      <c r="C465" t="s">
        <v>1006</v>
      </c>
      <c r="D465">
        <v>42</v>
      </c>
      <c r="E465">
        <v>2.3016473218689381E-4</v>
      </c>
      <c r="F465">
        <v>2</v>
      </c>
      <c r="G465" t="s">
        <v>1004</v>
      </c>
      <c r="H465">
        <v>126</v>
      </c>
      <c r="I465">
        <v>6.904941965606813E-4</v>
      </c>
      <c r="J465" t="b">
        <f>INDEX(pay!$G:$G,MATCH(C465,pay!$A:$A,0))</f>
        <v>0</v>
      </c>
    </row>
    <row r="466" spans="1:10" x14ac:dyDescent="0.3">
      <c r="A466" t="s">
        <v>9</v>
      </c>
      <c r="B466" t="s">
        <v>1007</v>
      </c>
      <c r="C466" t="s">
        <v>1008</v>
      </c>
      <c r="D466">
        <v>26</v>
      </c>
      <c r="E466">
        <v>1.424829294490295E-4</v>
      </c>
      <c r="F466">
        <v>3</v>
      </c>
      <c r="G466" t="s">
        <v>1004</v>
      </c>
      <c r="H466">
        <v>126</v>
      </c>
      <c r="I466">
        <v>6.904941965606813E-4</v>
      </c>
      <c r="J466" t="b">
        <f>INDEX(pay!$G:$G,MATCH(C466,pay!$A:$A,0))</f>
        <v>0</v>
      </c>
    </row>
    <row r="467" spans="1:10" x14ac:dyDescent="0.3">
      <c r="A467" t="s">
        <v>9</v>
      </c>
      <c r="B467" t="s">
        <v>1009</v>
      </c>
      <c r="C467" t="s">
        <v>1010</v>
      </c>
      <c r="D467">
        <v>14</v>
      </c>
      <c r="E467">
        <v>7.6721577395631252E-5</v>
      </c>
      <c r="F467">
        <v>4</v>
      </c>
      <c r="G467" t="s">
        <v>1004</v>
      </c>
      <c r="H467">
        <v>126</v>
      </c>
      <c r="I467">
        <v>6.904941965606813E-4</v>
      </c>
      <c r="J467" t="b">
        <f>INDEX(pay!$G:$G,MATCH(C467,pay!$A:$A,0))</f>
        <v>0</v>
      </c>
    </row>
    <row r="468" spans="1:10" x14ac:dyDescent="0.3">
      <c r="A468" t="s">
        <v>9</v>
      </c>
      <c r="B468" t="s">
        <v>1011</v>
      </c>
      <c r="C468" t="s">
        <v>1012</v>
      </c>
      <c r="D468">
        <v>0</v>
      </c>
      <c r="E468">
        <v>0</v>
      </c>
      <c r="F468">
        <v>0</v>
      </c>
      <c r="G468" t="s">
        <v>1004</v>
      </c>
      <c r="H468">
        <v>126</v>
      </c>
      <c r="I468">
        <v>6.904941965606813E-4</v>
      </c>
      <c r="J468" t="b">
        <f>INDEX(pay!$G:$G,MATCH(C468,pay!$A:$A,0))</f>
        <v>0</v>
      </c>
    </row>
    <row r="469" spans="1:10" x14ac:dyDescent="0.3">
      <c r="A469" t="s">
        <v>9</v>
      </c>
      <c r="B469" t="s">
        <v>1013</v>
      </c>
      <c r="C469" t="s">
        <v>1014</v>
      </c>
      <c r="D469">
        <v>0</v>
      </c>
      <c r="E469">
        <v>0</v>
      </c>
      <c r="F469">
        <v>5</v>
      </c>
      <c r="G469" t="s">
        <v>1004</v>
      </c>
      <c r="H469">
        <v>126</v>
      </c>
      <c r="I469">
        <v>6.904941965606813E-4</v>
      </c>
      <c r="J469" t="b">
        <f>INDEX(pay!$G:$G,MATCH(C469,pay!$A:$A,0))</f>
        <v>0</v>
      </c>
    </row>
    <row r="470" spans="1:10" x14ac:dyDescent="0.3">
      <c r="A470" t="s">
        <v>9</v>
      </c>
      <c r="B470" t="s">
        <v>1015</v>
      </c>
      <c r="C470" t="s">
        <v>1016</v>
      </c>
      <c r="D470">
        <v>0</v>
      </c>
      <c r="E470">
        <v>0</v>
      </c>
      <c r="F470">
        <v>6</v>
      </c>
      <c r="G470" t="s">
        <v>1004</v>
      </c>
      <c r="H470">
        <v>126</v>
      </c>
      <c r="I470">
        <v>6.904941965606813E-4</v>
      </c>
      <c r="J470" t="b">
        <f>INDEX(pay!$G:$G,MATCH(C470,pay!$A:$A,0))</f>
        <v>0</v>
      </c>
    </row>
    <row r="471" spans="1:10" x14ac:dyDescent="0.3">
      <c r="A471" t="s">
        <v>9</v>
      </c>
      <c r="B471" t="s">
        <v>1017</v>
      </c>
      <c r="C471" t="s">
        <v>1018</v>
      </c>
      <c r="D471">
        <v>0</v>
      </c>
      <c r="E471">
        <v>0</v>
      </c>
      <c r="F471">
        <v>8</v>
      </c>
      <c r="G471" t="s">
        <v>1004</v>
      </c>
      <c r="H471">
        <v>126</v>
      </c>
      <c r="I471">
        <v>6.904941965606813E-4</v>
      </c>
      <c r="J471" t="b">
        <f>INDEX(pay!$G:$G,MATCH(C471,pay!$A:$A,0))</f>
        <v>0</v>
      </c>
    </row>
    <row r="472" spans="1:10" x14ac:dyDescent="0.3">
      <c r="A472" t="s">
        <v>9</v>
      </c>
      <c r="B472" t="s">
        <v>1019</v>
      </c>
      <c r="C472" t="s">
        <v>1020</v>
      </c>
      <c r="D472">
        <v>114</v>
      </c>
      <c r="E472">
        <v>6.2473284450728303E-4</v>
      </c>
      <c r="F472">
        <v>2</v>
      </c>
      <c r="G472" t="s">
        <v>1021</v>
      </c>
      <c r="H472">
        <v>124</v>
      </c>
      <c r="I472">
        <v>6.7953397121844818E-4</v>
      </c>
      <c r="J472" t="b">
        <f>INDEX(pay!$G:$G,MATCH(C472,pay!$A:$A,0))</f>
        <v>0</v>
      </c>
    </row>
    <row r="473" spans="1:10" x14ac:dyDescent="0.3">
      <c r="A473" t="s">
        <v>9</v>
      </c>
      <c r="B473" t="s">
        <v>1022</v>
      </c>
      <c r="C473" t="s">
        <v>1023</v>
      </c>
      <c r="D473">
        <v>10</v>
      </c>
      <c r="E473">
        <v>5.480112671116518E-5</v>
      </c>
      <c r="F473">
        <v>3</v>
      </c>
      <c r="G473" t="s">
        <v>1021</v>
      </c>
      <c r="H473">
        <v>124</v>
      </c>
      <c r="I473">
        <v>6.7953397121844818E-4</v>
      </c>
      <c r="J473" t="b">
        <f>INDEX(pay!$G:$G,MATCH(C473,pay!$A:$A,0))</f>
        <v>0</v>
      </c>
    </row>
    <row r="474" spans="1:10" x14ac:dyDescent="0.3">
      <c r="A474" t="s">
        <v>9</v>
      </c>
      <c r="B474" t="s">
        <v>1024</v>
      </c>
      <c r="C474" t="s">
        <v>1025</v>
      </c>
      <c r="D474">
        <v>0</v>
      </c>
      <c r="E474">
        <v>0</v>
      </c>
      <c r="F474">
        <v>1</v>
      </c>
      <c r="G474" t="s">
        <v>1021</v>
      </c>
      <c r="H474">
        <v>124</v>
      </c>
      <c r="I474">
        <v>6.7953397121844818E-4</v>
      </c>
      <c r="J474" t="b">
        <f>INDEX(pay!$G:$G,MATCH(C474,pay!$A:$A,0))</f>
        <v>0</v>
      </c>
    </row>
    <row r="475" spans="1:10" x14ac:dyDescent="0.3">
      <c r="A475" t="s">
        <v>9</v>
      </c>
      <c r="B475" t="s">
        <v>1026</v>
      </c>
      <c r="C475" t="s">
        <v>1027</v>
      </c>
      <c r="D475">
        <v>0</v>
      </c>
      <c r="E475">
        <v>0</v>
      </c>
      <c r="F475">
        <v>4</v>
      </c>
      <c r="G475" t="s">
        <v>1021</v>
      </c>
      <c r="H475">
        <v>124</v>
      </c>
      <c r="I475">
        <v>6.7953397121844818E-4</v>
      </c>
      <c r="J475" t="b">
        <f>INDEX(pay!$G:$G,MATCH(C475,pay!$A:$A,0))</f>
        <v>0</v>
      </c>
    </row>
    <row r="476" spans="1:10" x14ac:dyDescent="0.3">
      <c r="A476" t="s">
        <v>9</v>
      </c>
      <c r="B476" t="s">
        <v>1028</v>
      </c>
      <c r="C476" t="s">
        <v>1029</v>
      </c>
      <c r="D476">
        <v>0</v>
      </c>
      <c r="E476">
        <v>0</v>
      </c>
      <c r="F476">
        <v>5</v>
      </c>
      <c r="G476" t="s">
        <v>1021</v>
      </c>
      <c r="H476">
        <v>124</v>
      </c>
      <c r="I476">
        <v>6.7953397121844818E-4</v>
      </c>
      <c r="J476" t="b">
        <f>INDEX(pay!$G:$G,MATCH(C476,pay!$A:$A,0))</f>
        <v>0</v>
      </c>
    </row>
    <row r="477" spans="1:10" x14ac:dyDescent="0.3">
      <c r="A477" t="s">
        <v>9</v>
      </c>
      <c r="B477" t="s">
        <v>1030</v>
      </c>
      <c r="C477" t="s">
        <v>1031</v>
      </c>
      <c r="D477">
        <v>82</v>
      </c>
      <c r="E477">
        <v>4.4936923903155451E-4</v>
      </c>
      <c r="F477">
        <v>3</v>
      </c>
      <c r="G477" t="s">
        <v>1032</v>
      </c>
      <c r="H477">
        <v>121</v>
      </c>
      <c r="I477">
        <v>6.6309363320509872E-4</v>
      </c>
      <c r="J477" t="b">
        <f>INDEX(pay!$G:$G,MATCH(C477,pay!$A:$A,0))</f>
        <v>0</v>
      </c>
    </row>
    <row r="478" spans="1:10" x14ac:dyDescent="0.3">
      <c r="A478" t="s">
        <v>9</v>
      </c>
      <c r="B478" t="s">
        <v>1033</v>
      </c>
      <c r="C478" t="s">
        <v>1034</v>
      </c>
      <c r="D478">
        <v>24</v>
      </c>
      <c r="E478">
        <v>1.3152270410679641E-4</v>
      </c>
      <c r="F478">
        <v>4</v>
      </c>
      <c r="G478" t="s">
        <v>1032</v>
      </c>
      <c r="H478">
        <v>121</v>
      </c>
      <c r="I478">
        <v>6.6309363320509872E-4</v>
      </c>
      <c r="J478" t="b">
        <f>INDEX(pay!$G:$G,MATCH(C478,pay!$A:$A,0))</f>
        <v>0</v>
      </c>
    </row>
    <row r="479" spans="1:10" x14ac:dyDescent="0.3">
      <c r="A479" t="s">
        <v>9</v>
      </c>
      <c r="B479" t="s">
        <v>1035</v>
      </c>
      <c r="C479" t="s">
        <v>1036</v>
      </c>
      <c r="D479">
        <v>15</v>
      </c>
      <c r="E479">
        <v>8.220169006674777E-5</v>
      </c>
      <c r="F479">
        <v>5</v>
      </c>
      <c r="G479" t="s">
        <v>1032</v>
      </c>
      <c r="H479">
        <v>121</v>
      </c>
      <c r="I479">
        <v>6.6309363320509872E-4</v>
      </c>
      <c r="J479" t="b">
        <f>INDEX(pay!$G:$G,MATCH(C479,pay!$A:$A,0))</f>
        <v>0</v>
      </c>
    </row>
    <row r="480" spans="1:10" x14ac:dyDescent="0.3">
      <c r="A480" t="s">
        <v>9</v>
      </c>
      <c r="B480" t="s">
        <v>1037</v>
      </c>
      <c r="C480" t="s">
        <v>1038</v>
      </c>
      <c r="D480">
        <v>0</v>
      </c>
      <c r="E480">
        <v>0</v>
      </c>
      <c r="F480">
        <v>2</v>
      </c>
      <c r="G480" t="s">
        <v>1032</v>
      </c>
      <c r="H480">
        <v>121</v>
      </c>
      <c r="I480">
        <v>6.6309363320509872E-4</v>
      </c>
      <c r="J480" t="b">
        <f>INDEX(pay!$G:$G,MATCH(C480,pay!$A:$A,0))</f>
        <v>0</v>
      </c>
    </row>
    <row r="481" spans="1:10" x14ac:dyDescent="0.3">
      <c r="A481" t="s">
        <v>9</v>
      </c>
      <c r="B481" t="s">
        <v>1039</v>
      </c>
      <c r="C481" t="s">
        <v>1040</v>
      </c>
      <c r="D481">
        <v>0</v>
      </c>
      <c r="E481">
        <v>0</v>
      </c>
      <c r="F481">
        <v>6</v>
      </c>
      <c r="G481" t="s">
        <v>1032</v>
      </c>
      <c r="H481">
        <v>121</v>
      </c>
      <c r="I481">
        <v>6.6309363320509872E-4</v>
      </c>
      <c r="J481" t="b">
        <f>INDEX(pay!$G:$G,MATCH(C481,pay!$A:$A,0))</f>
        <v>0</v>
      </c>
    </row>
    <row r="482" spans="1:10" hidden="1" x14ac:dyDescent="0.3">
      <c r="A482" t="s">
        <v>9</v>
      </c>
      <c r="B482" t="s">
        <v>1041</v>
      </c>
      <c r="C482" t="s">
        <v>1042</v>
      </c>
      <c r="D482">
        <v>42</v>
      </c>
      <c r="E482">
        <v>2.3016473218689381E-4</v>
      </c>
      <c r="F482">
        <v>3</v>
      </c>
      <c r="G482" t="s">
        <v>1043</v>
      </c>
      <c r="H482">
        <v>111</v>
      </c>
      <c r="I482">
        <v>6.0829250649393346E-4</v>
      </c>
      <c r="J482" t="b">
        <f>INDEX(pay!$G:$G,MATCH(C482,pay!$A:$A,0))</f>
        <v>1</v>
      </c>
    </row>
    <row r="483" spans="1:10" hidden="1" x14ac:dyDescent="0.3">
      <c r="A483" t="s">
        <v>9</v>
      </c>
      <c r="B483" t="s">
        <v>1044</v>
      </c>
      <c r="C483" t="s">
        <v>1045</v>
      </c>
      <c r="D483">
        <v>21</v>
      </c>
      <c r="E483">
        <v>1.1508236609344691E-4</v>
      </c>
      <c r="F483">
        <v>1</v>
      </c>
      <c r="G483" t="s">
        <v>1043</v>
      </c>
      <c r="H483">
        <v>111</v>
      </c>
      <c r="I483">
        <v>6.0829250649393346E-4</v>
      </c>
      <c r="J483" t="b">
        <f>INDEX(pay!$G:$G,MATCH(C483,pay!$A:$A,0))</f>
        <v>1</v>
      </c>
    </row>
    <row r="484" spans="1:10" hidden="1" x14ac:dyDescent="0.3">
      <c r="A484" t="s">
        <v>9</v>
      </c>
      <c r="B484" t="s">
        <v>1046</v>
      </c>
      <c r="C484" t="s">
        <v>1047</v>
      </c>
      <c r="D484">
        <v>21</v>
      </c>
      <c r="E484">
        <v>1.1508236609344691E-4</v>
      </c>
      <c r="F484">
        <v>5</v>
      </c>
      <c r="G484" t="s">
        <v>1043</v>
      </c>
      <c r="H484">
        <v>111</v>
      </c>
      <c r="I484">
        <v>6.0829250649393346E-4</v>
      </c>
      <c r="J484" t="b">
        <f>INDEX(pay!$G:$G,MATCH(C484,pay!$A:$A,0))</f>
        <v>1</v>
      </c>
    </row>
    <row r="485" spans="1:10" hidden="1" x14ac:dyDescent="0.3">
      <c r="A485" t="s">
        <v>9</v>
      </c>
      <c r="B485" t="s">
        <v>1048</v>
      </c>
      <c r="C485" t="s">
        <v>1049</v>
      </c>
      <c r="D485">
        <v>14</v>
      </c>
      <c r="E485">
        <v>7.6721577395631252E-5</v>
      </c>
      <c r="F485">
        <v>4</v>
      </c>
      <c r="G485" t="s">
        <v>1043</v>
      </c>
      <c r="H485">
        <v>111</v>
      </c>
      <c r="I485">
        <v>6.0829250649393346E-4</v>
      </c>
      <c r="J485" t="b">
        <f>INDEX(pay!$G:$G,MATCH(C485,pay!$A:$A,0))</f>
        <v>1</v>
      </c>
    </row>
    <row r="486" spans="1:10" hidden="1" x14ac:dyDescent="0.3">
      <c r="A486" t="s">
        <v>9</v>
      </c>
      <c r="B486" t="s">
        <v>1050</v>
      </c>
      <c r="C486" t="s">
        <v>1051</v>
      </c>
      <c r="D486">
        <v>13</v>
      </c>
      <c r="E486">
        <v>7.1241464724514734E-5</v>
      </c>
      <c r="F486">
        <v>2</v>
      </c>
      <c r="G486" t="s">
        <v>1043</v>
      </c>
      <c r="H486">
        <v>111</v>
      </c>
      <c r="I486">
        <v>6.0829250649393346E-4</v>
      </c>
      <c r="J486" t="b">
        <f>INDEX(pay!$G:$G,MATCH(C486,pay!$A:$A,0))</f>
        <v>1</v>
      </c>
    </row>
    <row r="487" spans="1:10" hidden="1" x14ac:dyDescent="0.3">
      <c r="A487" t="s">
        <v>9</v>
      </c>
      <c r="B487" t="s">
        <v>1052</v>
      </c>
      <c r="C487" t="s">
        <v>1053</v>
      </c>
      <c r="D487">
        <v>0</v>
      </c>
      <c r="E487">
        <v>0</v>
      </c>
      <c r="F487">
        <v>7</v>
      </c>
      <c r="G487" t="s">
        <v>1043</v>
      </c>
      <c r="H487">
        <v>111</v>
      </c>
      <c r="I487">
        <v>6.0829250649393346E-4</v>
      </c>
      <c r="J487" t="b">
        <f>INDEX(pay!$G:$G,MATCH(C487,pay!$A:$A,0))</f>
        <v>1</v>
      </c>
    </row>
    <row r="488" spans="1:10" x14ac:dyDescent="0.3">
      <c r="A488" t="s">
        <v>9</v>
      </c>
      <c r="B488" t="s">
        <v>1054</v>
      </c>
      <c r="C488" t="s">
        <v>1055</v>
      </c>
      <c r="D488">
        <v>38</v>
      </c>
      <c r="E488">
        <v>2.0824428150242771E-4</v>
      </c>
      <c r="F488">
        <v>1</v>
      </c>
      <c r="G488" t="s">
        <v>1056</v>
      </c>
      <c r="H488">
        <v>86</v>
      </c>
      <c r="I488">
        <v>4.7128968971602058E-4</v>
      </c>
      <c r="J488" t="b">
        <f>INDEX(pay!$G:$G,MATCH(C488,pay!$A:$A,0))</f>
        <v>0</v>
      </c>
    </row>
    <row r="489" spans="1:10" x14ac:dyDescent="0.3">
      <c r="A489" t="s">
        <v>9</v>
      </c>
      <c r="B489" t="s">
        <v>1057</v>
      </c>
      <c r="C489" t="s">
        <v>1058</v>
      </c>
      <c r="D489">
        <v>27</v>
      </c>
      <c r="E489">
        <v>1.47963042120146E-4</v>
      </c>
      <c r="F489">
        <v>0</v>
      </c>
      <c r="G489" t="s">
        <v>1056</v>
      </c>
      <c r="H489">
        <v>86</v>
      </c>
      <c r="I489">
        <v>4.7128968971602058E-4</v>
      </c>
      <c r="J489" t="b">
        <f>INDEX(pay!$G:$G,MATCH(C489,pay!$A:$A,0))</f>
        <v>0</v>
      </c>
    </row>
    <row r="490" spans="1:10" x14ac:dyDescent="0.3">
      <c r="A490" t="s">
        <v>9</v>
      </c>
      <c r="B490" t="s">
        <v>1059</v>
      </c>
      <c r="C490" t="s">
        <v>1060</v>
      </c>
      <c r="D490">
        <v>21</v>
      </c>
      <c r="E490">
        <v>1.1508236609344691E-4</v>
      </c>
      <c r="F490">
        <v>2</v>
      </c>
      <c r="G490" t="s">
        <v>1056</v>
      </c>
      <c r="H490">
        <v>86</v>
      </c>
      <c r="I490">
        <v>4.7128968971602058E-4</v>
      </c>
      <c r="J490" t="b">
        <f>INDEX(pay!$G:$G,MATCH(C490,pay!$A:$A,0))</f>
        <v>0</v>
      </c>
    </row>
    <row r="491" spans="1:10" x14ac:dyDescent="0.3">
      <c r="A491" t="s">
        <v>9</v>
      </c>
      <c r="B491" t="s">
        <v>1061</v>
      </c>
      <c r="C491" t="s">
        <v>1062</v>
      </c>
      <c r="D491">
        <v>0</v>
      </c>
      <c r="E491">
        <v>0</v>
      </c>
      <c r="F491">
        <v>3</v>
      </c>
      <c r="G491" t="s">
        <v>1056</v>
      </c>
      <c r="H491">
        <v>86</v>
      </c>
      <c r="I491">
        <v>4.7128968971602058E-4</v>
      </c>
      <c r="J491" t="b">
        <f>INDEX(pay!$G:$G,MATCH(C491,pay!$A:$A,0))</f>
        <v>0</v>
      </c>
    </row>
    <row r="492" spans="1:10" x14ac:dyDescent="0.3">
      <c r="A492" t="s">
        <v>9</v>
      </c>
      <c r="B492" t="s">
        <v>1063</v>
      </c>
      <c r="C492" t="s">
        <v>1064</v>
      </c>
      <c r="D492">
        <v>36</v>
      </c>
      <c r="E492">
        <v>1.972840561601947E-4</v>
      </c>
      <c r="F492">
        <v>6</v>
      </c>
      <c r="G492" t="s">
        <v>1065</v>
      </c>
      <c r="H492">
        <v>82</v>
      </c>
      <c r="I492">
        <v>4.4936923903155451E-4</v>
      </c>
      <c r="J492" t="b">
        <f>INDEX(pay!$G:$G,MATCH(C492,pay!$A:$A,0))</f>
        <v>0</v>
      </c>
    </row>
    <row r="493" spans="1:10" x14ac:dyDescent="0.3">
      <c r="A493" t="s">
        <v>9</v>
      </c>
      <c r="B493" t="s">
        <v>1066</v>
      </c>
      <c r="C493" t="s">
        <v>1067</v>
      </c>
      <c r="D493">
        <v>21</v>
      </c>
      <c r="E493">
        <v>1.1508236609344691E-4</v>
      </c>
      <c r="F493">
        <v>7</v>
      </c>
      <c r="G493" t="s">
        <v>1065</v>
      </c>
      <c r="H493">
        <v>82</v>
      </c>
      <c r="I493">
        <v>4.4936923903155451E-4</v>
      </c>
      <c r="J493" t="b">
        <f>INDEX(pay!$G:$G,MATCH(C493,pay!$A:$A,0))</f>
        <v>0</v>
      </c>
    </row>
    <row r="494" spans="1:10" x14ac:dyDescent="0.3">
      <c r="A494" t="s">
        <v>9</v>
      </c>
      <c r="B494" t="s">
        <v>1068</v>
      </c>
      <c r="C494" t="s">
        <v>1069</v>
      </c>
      <c r="D494">
        <v>13</v>
      </c>
      <c r="E494">
        <v>7.1241464724514734E-5</v>
      </c>
      <c r="F494">
        <v>3</v>
      </c>
      <c r="G494" t="s">
        <v>1065</v>
      </c>
      <c r="H494">
        <v>82</v>
      </c>
      <c r="I494">
        <v>4.4936923903155451E-4</v>
      </c>
      <c r="J494" t="b">
        <f>INDEX(pay!$G:$G,MATCH(C494,pay!$A:$A,0))</f>
        <v>0</v>
      </c>
    </row>
    <row r="495" spans="1:10" x14ac:dyDescent="0.3">
      <c r="A495" t="s">
        <v>9</v>
      </c>
      <c r="B495" t="s">
        <v>1070</v>
      </c>
      <c r="C495" t="s">
        <v>1071</v>
      </c>
      <c r="D495">
        <v>12</v>
      </c>
      <c r="E495">
        <v>6.5761352053398216E-5</v>
      </c>
      <c r="F495">
        <v>5</v>
      </c>
      <c r="G495" t="s">
        <v>1065</v>
      </c>
      <c r="H495">
        <v>82</v>
      </c>
      <c r="I495">
        <v>4.4936923903155451E-4</v>
      </c>
      <c r="J495" t="b">
        <f>INDEX(pay!$G:$G,MATCH(C495,pay!$A:$A,0))</f>
        <v>0</v>
      </c>
    </row>
    <row r="496" spans="1:10" x14ac:dyDescent="0.3">
      <c r="A496" t="s">
        <v>9</v>
      </c>
      <c r="B496" t="s">
        <v>1072</v>
      </c>
      <c r="C496" t="s">
        <v>1073</v>
      </c>
      <c r="D496">
        <v>0</v>
      </c>
      <c r="E496">
        <v>0</v>
      </c>
      <c r="F496">
        <v>1</v>
      </c>
      <c r="G496" t="s">
        <v>1065</v>
      </c>
      <c r="H496">
        <v>82</v>
      </c>
      <c r="I496">
        <v>4.4936923903155451E-4</v>
      </c>
      <c r="J496" t="b">
        <f>INDEX(pay!$G:$G,MATCH(C496,pay!$A:$A,0))</f>
        <v>0</v>
      </c>
    </row>
    <row r="497" spans="1:10" x14ac:dyDescent="0.3">
      <c r="A497" t="s">
        <v>9</v>
      </c>
      <c r="B497" t="s">
        <v>1074</v>
      </c>
      <c r="C497" t="s">
        <v>1075</v>
      </c>
      <c r="D497">
        <v>0</v>
      </c>
      <c r="E497">
        <v>0</v>
      </c>
      <c r="F497">
        <v>2</v>
      </c>
      <c r="G497" t="s">
        <v>1065</v>
      </c>
      <c r="H497">
        <v>82</v>
      </c>
      <c r="I497">
        <v>4.4936923903155451E-4</v>
      </c>
      <c r="J497" t="b">
        <f>INDEX(pay!$G:$G,MATCH(C497,pay!$A:$A,0))</f>
        <v>0</v>
      </c>
    </row>
    <row r="498" spans="1:10" x14ac:dyDescent="0.3">
      <c r="A498" t="s">
        <v>9</v>
      </c>
      <c r="B498" t="s">
        <v>1076</v>
      </c>
      <c r="C498" t="s">
        <v>1077</v>
      </c>
      <c r="D498">
        <v>0</v>
      </c>
      <c r="E498">
        <v>0</v>
      </c>
      <c r="F498">
        <v>4</v>
      </c>
      <c r="G498" t="s">
        <v>1065</v>
      </c>
      <c r="H498">
        <v>82</v>
      </c>
      <c r="I498">
        <v>4.4936923903155451E-4</v>
      </c>
      <c r="J498" t="b">
        <f>INDEX(pay!$G:$G,MATCH(C498,pay!$A:$A,0))</f>
        <v>0</v>
      </c>
    </row>
    <row r="499" spans="1:10" x14ac:dyDescent="0.3">
      <c r="A499" t="s">
        <v>9</v>
      </c>
      <c r="B499" t="s">
        <v>1078</v>
      </c>
      <c r="C499" t="s">
        <v>1079</v>
      </c>
      <c r="D499">
        <v>52</v>
      </c>
      <c r="E499">
        <v>2.8496585889805888E-4</v>
      </c>
      <c r="F499">
        <v>11</v>
      </c>
      <c r="G499" t="s">
        <v>1080</v>
      </c>
      <c r="H499">
        <v>78</v>
      </c>
      <c r="I499">
        <v>4.2744878834708838E-4</v>
      </c>
      <c r="J499" t="b">
        <f>INDEX(pay!$G:$G,MATCH(C499,pay!$A:$A,0))</f>
        <v>0</v>
      </c>
    </row>
    <row r="500" spans="1:10" x14ac:dyDescent="0.3">
      <c r="A500" t="s">
        <v>9</v>
      </c>
      <c r="B500" t="s">
        <v>1081</v>
      </c>
      <c r="C500" t="s">
        <v>1082</v>
      </c>
      <c r="D500">
        <v>26</v>
      </c>
      <c r="E500">
        <v>1.424829294490295E-4</v>
      </c>
      <c r="F500">
        <v>12</v>
      </c>
      <c r="G500" t="s">
        <v>1080</v>
      </c>
      <c r="H500">
        <v>78</v>
      </c>
      <c r="I500">
        <v>4.2744878834708838E-4</v>
      </c>
      <c r="J500" t="b">
        <f>INDEX(pay!$G:$G,MATCH(C500,pay!$A:$A,0))</f>
        <v>0</v>
      </c>
    </row>
    <row r="501" spans="1:10" hidden="1" x14ac:dyDescent="0.3">
      <c r="A501" t="s">
        <v>9</v>
      </c>
      <c r="B501" t="s">
        <v>1083</v>
      </c>
      <c r="C501" t="s">
        <v>1084</v>
      </c>
      <c r="D501">
        <v>54</v>
      </c>
      <c r="E501">
        <v>2.95926084240292E-4</v>
      </c>
      <c r="F501">
        <v>4</v>
      </c>
      <c r="G501" t="s">
        <v>1085</v>
      </c>
      <c r="H501">
        <v>77</v>
      </c>
      <c r="I501">
        <v>4.2196867567597187E-4</v>
      </c>
      <c r="J501" t="b">
        <f>INDEX(pay!$G:$G,MATCH(C501,pay!$A:$A,0))</f>
        <v>1</v>
      </c>
    </row>
    <row r="502" spans="1:10" hidden="1" x14ac:dyDescent="0.3">
      <c r="A502" t="s">
        <v>9</v>
      </c>
      <c r="B502" t="s">
        <v>1086</v>
      </c>
      <c r="C502" t="s">
        <v>1087</v>
      </c>
      <c r="D502">
        <v>23</v>
      </c>
      <c r="E502">
        <v>1.260425914356799E-4</v>
      </c>
      <c r="F502">
        <v>3</v>
      </c>
      <c r="G502" t="s">
        <v>1085</v>
      </c>
      <c r="H502">
        <v>77</v>
      </c>
      <c r="I502">
        <v>4.2196867567597187E-4</v>
      </c>
      <c r="J502" t="b">
        <f>INDEX(pay!$G:$G,MATCH(C502,pay!$A:$A,0))</f>
        <v>1</v>
      </c>
    </row>
    <row r="503" spans="1:10" hidden="1" x14ac:dyDescent="0.3">
      <c r="A503" t="s">
        <v>9</v>
      </c>
      <c r="B503" t="s">
        <v>1088</v>
      </c>
      <c r="C503" t="s">
        <v>1089</v>
      </c>
      <c r="D503">
        <v>0</v>
      </c>
      <c r="E503">
        <v>0</v>
      </c>
      <c r="F503">
        <v>1</v>
      </c>
      <c r="G503" t="s">
        <v>1085</v>
      </c>
      <c r="H503">
        <v>77</v>
      </c>
      <c r="I503">
        <v>4.2196867567597187E-4</v>
      </c>
      <c r="J503" t="b">
        <f>INDEX(pay!$G:$G,MATCH(C503,pay!$A:$A,0))</f>
        <v>1</v>
      </c>
    </row>
    <row r="504" spans="1:10" hidden="1" x14ac:dyDescent="0.3">
      <c r="A504" t="s">
        <v>9</v>
      </c>
      <c r="B504" t="s">
        <v>1090</v>
      </c>
      <c r="C504" t="s">
        <v>1091</v>
      </c>
      <c r="D504">
        <v>0</v>
      </c>
      <c r="E504">
        <v>0</v>
      </c>
      <c r="F504">
        <v>2</v>
      </c>
      <c r="G504" t="s">
        <v>1085</v>
      </c>
      <c r="H504">
        <v>77</v>
      </c>
      <c r="I504">
        <v>4.2196867567597187E-4</v>
      </c>
      <c r="J504" t="b">
        <f>INDEX(pay!$G:$G,MATCH(C504,pay!$A:$A,0))</f>
        <v>1</v>
      </c>
    </row>
    <row r="505" spans="1:10" x14ac:dyDescent="0.3">
      <c r="A505" t="s">
        <v>9</v>
      </c>
      <c r="B505" t="s">
        <v>1092</v>
      </c>
      <c r="C505" t="s">
        <v>1093</v>
      </c>
      <c r="D505">
        <v>49</v>
      </c>
      <c r="E505">
        <v>2.6852552088470942E-4</v>
      </c>
      <c r="F505">
        <v>2</v>
      </c>
      <c r="G505" t="s">
        <v>1094</v>
      </c>
      <c r="H505">
        <v>72</v>
      </c>
      <c r="I505">
        <v>3.945681123203893E-4</v>
      </c>
      <c r="J505" t="b">
        <f>INDEX(pay!$G:$G,MATCH(C505,pay!$A:$A,0))</f>
        <v>0</v>
      </c>
    </row>
    <row r="506" spans="1:10" x14ac:dyDescent="0.3">
      <c r="A506" t="s">
        <v>9</v>
      </c>
      <c r="B506" t="s">
        <v>1095</v>
      </c>
      <c r="C506" t="s">
        <v>1096</v>
      </c>
      <c r="D506">
        <v>12</v>
      </c>
      <c r="E506">
        <v>6.5761352053398216E-5</v>
      </c>
      <c r="F506">
        <v>3</v>
      </c>
      <c r="G506" t="s">
        <v>1094</v>
      </c>
      <c r="H506">
        <v>72</v>
      </c>
      <c r="I506">
        <v>3.945681123203893E-4</v>
      </c>
      <c r="J506" t="b">
        <f>INDEX(pay!$G:$G,MATCH(C506,pay!$A:$A,0))</f>
        <v>0</v>
      </c>
    </row>
    <row r="507" spans="1:10" x14ac:dyDescent="0.3">
      <c r="A507" t="s">
        <v>9</v>
      </c>
      <c r="B507" t="s">
        <v>1097</v>
      </c>
      <c r="C507" t="s">
        <v>1098</v>
      </c>
      <c r="D507">
        <v>11</v>
      </c>
      <c r="E507">
        <v>6.0281239382281698E-5</v>
      </c>
      <c r="F507">
        <v>4</v>
      </c>
      <c r="G507" t="s">
        <v>1094</v>
      </c>
      <c r="H507">
        <v>72</v>
      </c>
      <c r="I507">
        <v>3.945681123203893E-4</v>
      </c>
      <c r="J507" t="b">
        <f>INDEX(pay!$G:$G,MATCH(C507,pay!$A:$A,0))</f>
        <v>0</v>
      </c>
    </row>
    <row r="508" spans="1:10" x14ac:dyDescent="0.3">
      <c r="A508" t="s">
        <v>9</v>
      </c>
      <c r="B508" t="s">
        <v>1099</v>
      </c>
      <c r="C508" t="s">
        <v>1100</v>
      </c>
      <c r="D508">
        <v>0</v>
      </c>
      <c r="E508">
        <v>0</v>
      </c>
      <c r="F508">
        <v>1</v>
      </c>
      <c r="G508" t="s">
        <v>1094</v>
      </c>
      <c r="H508">
        <v>72</v>
      </c>
      <c r="I508">
        <v>3.945681123203893E-4</v>
      </c>
      <c r="J508" t="b">
        <f>INDEX(pay!$G:$G,MATCH(C508,pay!$A:$A,0))</f>
        <v>0</v>
      </c>
    </row>
    <row r="509" spans="1:10" x14ac:dyDescent="0.3">
      <c r="A509" t="s">
        <v>9</v>
      </c>
      <c r="B509" t="s">
        <v>1101</v>
      </c>
      <c r="C509" t="s">
        <v>1102</v>
      </c>
      <c r="D509">
        <v>0</v>
      </c>
      <c r="E509">
        <v>0</v>
      </c>
      <c r="F509">
        <v>5</v>
      </c>
      <c r="G509" t="s">
        <v>1094</v>
      </c>
      <c r="H509">
        <v>72</v>
      </c>
      <c r="I509">
        <v>3.945681123203893E-4</v>
      </c>
      <c r="J509" t="b">
        <f>INDEX(pay!$G:$G,MATCH(C509,pay!$A:$A,0))</f>
        <v>0</v>
      </c>
    </row>
    <row r="510" spans="1:10" x14ac:dyDescent="0.3">
      <c r="A510" t="s">
        <v>9</v>
      </c>
      <c r="B510" t="s">
        <v>1103</v>
      </c>
      <c r="C510" t="s">
        <v>1104</v>
      </c>
      <c r="D510">
        <v>0</v>
      </c>
      <c r="E510">
        <v>0</v>
      </c>
      <c r="F510">
        <v>6</v>
      </c>
      <c r="G510" t="s">
        <v>1094</v>
      </c>
      <c r="H510">
        <v>72</v>
      </c>
      <c r="I510">
        <v>3.945681123203893E-4</v>
      </c>
      <c r="J510" t="b">
        <f>INDEX(pay!$G:$G,MATCH(C510,pay!$A:$A,0))</f>
        <v>0</v>
      </c>
    </row>
    <row r="511" spans="1:10" x14ac:dyDescent="0.3">
      <c r="A511" t="s">
        <v>9</v>
      </c>
      <c r="B511" t="s">
        <v>1105</v>
      </c>
      <c r="C511" t="s">
        <v>1106</v>
      </c>
      <c r="D511">
        <v>63</v>
      </c>
      <c r="E511">
        <v>3.452470982803407E-4</v>
      </c>
      <c r="F511">
        <v>0</v>
      </c>
      <c r="G511" t="s">
        <v>1107</v>
      </c>
      <c r="H511">
        <v>63</v>
      </c>
      <c r="I511">
        <v>3.452470982803407E-4</v>
      </c>
      <c r="J511" t="b">
        <f>INDEX(pay!$G:$G,MATCH(C511,pay!$A:$A,0))</f>
        <v>0</v>
      </c>
    </row>
    <row r="512" spans="1:10" x14ac:dyDescent="0.3">
      <c r="A512" t="s">
        <v>9</v>
      </c>
      <c r="B512" t="s">
        <v>1108</v>
      </c>
      <c r="C512" t="s">
        <v>1109</v>
      </c>
      <c r="D512">
        <v>36</v>
      </c>
      <c r="E512">
        <v>1.972840561601947E-4</v>
      </c>
      <c r="F512">
        <v>5</v>
      </c>
      <c r="G512" t="s">
        <v>1110</v>
      </c>
      <c r="H512">
        <v>63</v>
      </c>
      <c r="I512">
        <v>3.452470982803407E-4</v>
      </c>
      <c r="J512" t="b">
        <f>INDEX(pay!$G:$G,MATCH(C512,pay!$A:$A,0))</f>
        <v>0</v>
      </c>
    </row>
    <row r="513" spans="1:10" x14ac:dyDescent="0.3">
      <c r="A513" t="s">
        <v>9</v>
      </c>
      <c r="B513" t="s">
        <v>1111</v>
      </c>
      <c r="C513" t="s">
        <v>1112</v>
      </c>
      <c r="D513">
        <v>17</v>
      </c>
      <c r="E513">
        <v>9.3161915408980806E-5</v>
      </c>
      <c r="F513">
        <v>2</v>
      </c>
      <c r="G513" t="s">
        <v>1110</v>
      </c>
      <c r="H513">
        <v>63</v>
      </c>
      <c r="I513">
        <v>3.452470982803407E-4</v>
      </c>
      <c r="J513" t="b">
        <f>INDEX(pay!$G:$G,MATCH(C513,pay!$A:$A,0))</f>
        <v>0</v>
      </c>
    </row>
    <row r="514" spans="1:10" x14ac:dyDescent="0.3">
      <c r="A514" t="s">
        <v>9</v>
      </c>
      <c r="B514" t="s">
        <v>1113</v>
      </c>
      <c r="C514" t="s">
        <v>1114</v>
      </c>
      <c r="D514">
        <v>10</v>
      </c>
      <c r="E514">
        <v>5.480112671116518E-5</v>
      </c>
      <c r="F514">
        <v>3</v>
      </c>
      <c r="G514" t="s">
        <v>1110</v>
      </c>
      <c r="H514">
        <v>63</v>
      </c>
      <c r="I514">
        <v>3.452470982803407E-4</v>
      </c>
      <c r="J514" t="b">
        <f>INDEX(pay!$G:$G,MATCH(C514,pay!$A:$A,0))</f>
        <v>0</v>
      </c>
    </row>
    <row r="515" spans="1:10" x14ac:dyDescent="0.3">
      <c r="A515" t="s">
        <v>9</v>
      </c>
      <c r="B515" t="s">
        <v>1115</v>
      </c>
      <c r="C515" t="s">
        <v>1116</v>
      </c>
      <c r="D515">
        <v>0</v>
      </c>
      <c r="E515">
        <v>0</v>
      </c>
      <c r="F515">
        <v>1</v>
      </c>
      <c r="G515" t="s">
        <v>1110</v>
      </c>
      <c r="H515">
        <v>63</v>
      </c>
      <c r="I515">
        <v>3.452470982803407E-4</v>
      </c>
      <c r="J515" t="b">
        <f>INDEX(pay!$G:$G,MATCH(C515,pay!$A:$A,0))</f>
        <v>0</v>
      </c>
    </row>
    <row r="516" spans="1:10" x14ac:dyDescent="0.3">
      <c r="A516" t="s">
        <v>9</v>
      </c>
      <c r="B516" t="s">
        <v>1117</v>
      </c>
      <c r="C516" t="s">
        <v>1118</v>
      </c>
      <c r="D516">
        <v>0</v>
      </c>
      <c r="E516">
        <v>0</v>
      </c>
      <c r="F516">
        <v>4</v>
      </c>
      <c r="G516" t="s">
        <v>1110</v>
      </c>
      <c r="H516">
        <v>63</v>
      </c>
      <c r="I516">
        <v>3.452470982803407E-4</v>
      </c>
      <c r="J516" t="b">
        <f>INDEX(pay!$G:$G,MATCH(C516,pay!$A:$A,0))</f>
        <v>0</v>
      </c>
    </row>
    <row r="517" spans="1:10" x14ac:dyDescent="0.3">
      <c r="A517" t="s">
        <v>9</v>
      </c>
      <c r="B517" t="s">
        <v>1119</v>
      </c>
      <c r="C517" t="s">
        <v>1120</v>
      </c>
      <c r="D517">
        <v>0</v>
      </c>
      <c r="E517">
        <v>0</v>
      </c>
      <c r="F517">
        <v>6</v>
      </c>
      <c r="G517" t="s">
        <v>1110</v>
      </c>
      <c r="H517">
        <v>63</v>
      </c>
      <c r="I517">
        <v>3.452470982803407E-4</v>
      </c>
      <c r="J517" t="b">
        <f>INDEX(pay!$G:$G,MATCH(C517,pay!$A:$A,0))</f>
        <v>0</v>
      </c>
    </row>
    <row r="518" spans="1:10" x14ac:dyDescent="0.3">
      <c r="A518" t="s">
        <v>9</v>
      </c>
      <c r="B518" t="s">
        <v>1121</v>
      </c>
      <c r="C518" t="s">
        <v>1122</v>
      </c>
      <c r="D518">
        <v>0</v>
      </c>
      <c r="E518">
        <v>0</v>
      </c>
      <c r="F518">
        <v>7</v>
      </c>
      <c r="G518" t="s">
        <v>1110</v>
      </c>
      <c r="H518">
        <v>63</v>
      </c>
      <c r="I518">
        <v>3.452470982803407E-4</v>
      </c>
      <c r="J518" t="b">
        <f>INDEX(pay!$G:$G,MATCH(C518,pay!$A:$A,0))</f>
        <v>0</v>
      </c>
    </row>
    <row r="519" spans="1:10" x14ac:dyDescent="0.3">
      <c r="A519" t="s">
        <v>9</v>
      </c>
      <c r="B519" t="s">
        <v>1123</v>
      </c>
      <c r="C519" t="s">
        <v>1124</v>
      </c>
      <c r="D519">
        <v>28</v>
      </c>
      <c r="E519">
        <v>1.534431547912625E-4</v>
      </c>
      <c r="F519">
        <v>3</v>
      </c>
      <c r="G519" t="s">
        <v>1125</v>
      </c>
      <c r="H519">
        <v>62</v>
      </c>
      <c r="I519">
        <v>3.3976698560922409E-4</v>
      </c>
      <c r="J519" t="b">
        <f>INDEX(pay!$G:$G,MATCH(C519,pay!$A:$A,0))</f>
        <v>0</v>
      </c>
    </row>
    <row r="520" spans="1:10" x14ac:dyDescent="0.3">
      <c r="A520" t="s">
        <v>9</v>
      </c>
      <c r="B520" t="s">
        <v>1126</v>
      </c>
      <c r="C520" t="s">
        <v>1127</v>
      </c>
      <c r="D520">
        <v>19</v>
      </c>
      <c r="E520">
        <v>1.041221407512138E-4</v>
      </c>
      <c r="F520">
        <v>2</v>
      </c>
      <c r="G520" t="s">
        <v>1125</v>
      </c>
      <c r="H520">
        <v>62</v>
      </c>
      <c r="I520">
        <v>3.3976698560922409E-4</v>
      </c>
      <c r="J520" t="b">
        <f>INDEX(pay!$G:$G,MATCH(C520,pay!$A:$A,0))</f>
        <v>0</v>
      </c>
    </row>
    <row r="521" spans="1:10" x14ac:dyDescent="0.3">
      <c r="A521" t="s">
        <v>9</v>
      </c>
      <c r="B521" t="s">
        <v>1128</v>
      </c>
      <c r="C521" t="s">
        <v>1129</v>
      </c>
      <c r="D521">
        <v>15</v>
      </c>
      <c r="E521">
        <v>8.220169006674777E-5</v>
      </c>
      <c r="F521">
        <v>1</v>
      </c>
      <c r="G521" t="s">
        <v>1125</v>
      </c>
      <c r="H521">
        <v>62</v>
      </c>
      <c r="I521">
        <v>3.3976698560922409E-4</v>
      </c>
      <c r="J521" t="b">
        <f>INDEX(pay!$G:$G,MATCH(C521,pay!$A:$A,0))</f>
        <v>0</v>
      </c>
    </row>
    <row r="522" spans="1:10" x14ac:dyDescent="0.3">
      <c r="A522" t="s">
        <v>9</v>
      </c>
      <c r="B522" t="s">
        <v>1130</v>
      </c>
      <c r="C522" t="s">
        <v>1131</v>
      </c>
      <c r="D522">
        <v>0</v>
      </c>
      <c r="E522">
        <v>0</v>
      </c>
      <c r="F522">
        <v>0</v>
      </c>
      <c r="G522" t="s">
        <v>1125</v>
      </c>
      <c r="H522">
        <v>62</v>
      </c>
      <c r="I522">
        <v>3.3976698560922409E-4</v>
      </c>
      <c r="J522" t="b">
        <f>INDEX(pay!$G:$G,MATCH(C522,pay!$A:$A,0))</f>
        <v>0</v>
      </c>
    </row>
    <row r="523" spans="1:10" x14ac:dyDescent="0.3">
      <c r="A523" t="s">
        <v>9</v>
      </c>
      <c r="B523" t="s">
        <v>1132</v>
      </c>
      <c r="C523" t="s">
        <v>1133</v>
      </c>
      <c r="D523">
        <v>0</v>
      </c>
      <c r="E523">
        <v>0</v>
      </c>
      <c r="F523">
        <v>4</v>
      </c>
      <c r="G523" t="s">
        <v>1125</v>
      </c>
      <c r="H523">
        <v>62</v>
      </c>
      <c r="I523">
        <v>3.3976698560922409E-4</v>
      </c>
      <c r="J523" t="b">
        <f>INDEX(pay!$G:$G,MATCH(C523,pay!$A:$A,0))</f>
        <v>0</v>
      </c>
    </row>
    <row r="524" spans="1:10" x14ac:dyDescent="0.3">
      <c r="A524" t="s">
        <v>9</v>
      </c>
      <c r="B524" t="s">
        <v>1134</v>
      </c>
      <c r="C524" t="s">
        <v>1135</v>
      </c>
      <c r="D524">
        <v>30</v>
      </c>
      <c r="E524">
        <v>1.6440338013349549E-4</v>
      </c>
      <c r="F524">
        <v>1</v>
      </c>
      <c r="G524" t="s">
        <v>1136</v>
      </c>
      <c r="H524">
        <v>60</v>
      </c>
      <c r="I524">
        <v>3.2880676026699108E-4</v>
      </c>
      <c r="J524" t="b">
        <f>INDEX(pay!$G:$G,MATCH(C524,pay!$A:$A,0))</f>
        <v>0</v>
      </c>
    </row>
    <row r="525" spans="1:10" x14ac:dyDescent="0.3">
      <c r="A525" t="s">
        <v>9</v>
      </c>
      <c r="B525" t="s">
        <v>1137</v>
      </c>
      <c r="C525" t="s">
        <v>1138</v>
      </c>
      <c r="D525">
        <v>30</v>
      </c>
      <c r="E525">
        <v>1.6440338013349549E-4</v>
      </c>
      <c r="F525">
        <v>2</v>
      </c>
      <c r="G525" t="s">
        <v>1136</v>
      </c>
      <c r="H525">
        <v>60</v>
      </c>
      <c r="I525">
        <v>3.2880676026699108E-4</v>
      </c>
      <c r="J525" t="b">
        <f>INDEX(pay!$G:$G,MATCH(C525,pay!$A:$A,0))</f>
        <v>0</v>
      </c>
    </row>
    <row r="526" spans="1:10" x14ac:dyDescent="0.3">
      <c r="A526" t="s">
        <v>9</v>
      </c>
      <c r="B526" t="s">
        <v>1139</v>
      </c>
      <c r="C526" t="s">
        <v>1140</v>
      </c>
      <c r="D526">
        <v>0</v>
      </c>
      <c r="E526">
        <v>0</v>
      </c>
      <c r="F526">
        <v>3</v>
      </c>
      <c r="G526" t="s">
        <v>1136</v>
      </c>
      <c r="H526">
        <v>60</v>
      </c>
      <c r="I526">
        <v>3.2880676026699108E-4</v>
      </c>
      <c r="J526" t="b">
        <f>INDEX(pay!$G:$G,MATCH(C526,pay!$A:$A,0))</f>
        <v>0</v>
      </c>
    </row>
    <row r="527" spans="1:10" x14ac:dyDescent="0.3">
      <c r="A527" t="s">
        <v>9</v>
      </c>
      <c r="B527" t="s">
        <v>1141</v>
      </c>
      <c r="C527" t="s">
        <v>1142</v>
      </c>
      <c r="D527">
        <v>21</v>
      </c>
      <c r="E527">
        <v>1.1508236609344691E-4</v>
      </c>
      <c r="F527">
        <v>5</v>
      </c>
      <c r="G527" t="s">
        <v>1143</v>
      </c>
      <c r="H527">
        <v>52</v>
      </c>
      <c r="I527">
        <v>2.8496585889805888E-4</v>
      </c>
      <c r="J527" t="b">
        <f>INDEX(pay!$G:$G,MATCH(C527,pay!$A:$A,0))</f>
        <v>0</v>
      </c>
    </row>
    <row r="528" spans="1:10" x14ac:dyDescent="0.3">
      <c r="A528" t="s">
        <v>9</v>
      </c>
      <c r="B528" t="s">
        <v>1144</v>
      </c>
      <c r="C528" t="s">
        <v>1145</v>
      </c>
      <c r="D528">
        <v>19</v>
      </c>
      <c r="E528">
        <v>1.041221407512138E-4</v>
      </c>
      <c r="F528">
        <v>6</v>
      </c>
      <c r="G528" t="s">
        <v>1143</v>
      </c>
      <c r="H528">
        <v>52</v>
      </c>
      <c r="I528">
        <v>2.8496585889805888E-4</v>
      </c>
      <c r="J528" t="b">
        <f>INDEX(pay!$G:$G,MATCH(C528,pay!$A:$A,0))</f>
        <v>0</v>
      </c>
    </row>
    <row r="529" spans="1:10" x14ac:dyDescent="0.3">
      <c r="A529" t="s">
        <v>9</v>
      </c>
      <c r="B529" t="s">
        <v>1146</v>
      </c>
      <c r="C529" t="s">
        <v>1147</v>
      </c>
      <c r="D529">
        <v>12</v>
      </c>
      <c r="E529">
        <v>6.5761352053398216E-5</v>
      </c>
      <c r="F529">
        <v>7</v>
      </c>
      <c r="G529" t="s">
        <v>1143</v>
      </c>
      <c r="H529">
        <v>52</v>
      </c>
      <c r="I529">
        <v>2.8496585889805888E-4</v>
      </c>
      <c r="J529" t="b">
        <f>INDEX(pay!$G:$G,MATCH(C529,pay!$A:$A,0))</f>
        <v>0</v>
      </c>
    </row>
    <row r="530" spans="1:10" x14ac:dyDescent="0.3">
      <c r="A530" t="s">
        <v>9</v>
      </c>
      <c r="B530" t="s">
        <v>1148</v>
      </c>
      <c r="C530" t="s">
        <v>1149</v>
      </c>
      <c r="D530">
        <v>0</v>
      </c>
      <c r="E530">
        <v>0</v>
      </c>
      <c r="F530">
        <v>2</v>
      </c>
      <c r="G530" t="s">
        <v>1143</v>
      </c>
      <c r="H530">
        <v>52</v>
      </c>
      <c r="I530">
        <v>2.8496585889805888E-4</v>
      </c>
      <c r="J530" t="b">
        <f>INDEX(pay!$G:$G,MATCH(C530,pay!$A:$A,0))</f>
        <v>0</v>
      </c>
    </row>
    <row r="531" spans="1:10" x14ac:dyDescent="0.3">
      <c r="A531" t="s">
        <v>9</v>
      </c>
      <c r="B531" t="s">
        <v>1150</v>
      </c>
      <c r="C531" t="s">
        <v>1151</v>
      </c>
      <c r="D531">
        <v>0</v>
      </c>
      <c r="E531">
        <v>0</v>
      </c>
      <c r="F531">
        <v>3</v>
      </c>
      <c r="G531" t="s">
        <v>1143</v>
      </c>
      <c r="H531">
        <v>52</v>
      </c>
      <c r="I531">
        <v>2.8496585889805888E-4</v>
      </c>
      <c r="J531" t="b">
        <f>INDEX(pay!$G:$G,MATCH(C531,pay!$A:$A,0))</f>
        <v>0</v>
      </c>
    </row>
    <row r="532" spans="1:10" x14ac:dyDescent="0.3">
      <c r="A532" t="s">
        <v>9</v>
      </c>
      <c r="B532" t="s">
        <v>1152</v>
      </c>
      <c r="C532" t="s">
        <v>1153</v>
      </c>
      <c r="D532">
        <v>0</v>
      </c>
      <c r="E532">
        <v>0</v>
      </c>
      <c r="F532">
        <v>4</v>
      </c>
      <c r="G532" t="s">
        <v>1143</v>
      </c>
      <c r="H532">
        <v>52</v>
      </c>
      <c r="I532">
        <v>2.8496585889805888E-4</v>
      </c>
      <c r="J532" t="b">
        <f>INDEX(pay!$G:$G,MATCH(C532,pay!$A:$A,0))</f>
        <v>0</v>
      </c>
    </row>
    <row r="533" spans="1:10" x14ac:dyDescent="0.3">
      <c r="A533" t="s">
        <v>9</v>
      </c>
      <c r="B533" t="s">
        <v>1154</v>
      </c>
      <c r="C533" t="s">
        <v>1155</v>
      </c>
      <c r="D533">
        <v>0</v>
      </c>
      <c r="E533">
        <v>0</v>
      </c>
      <c r="F533">
        <v>8</v>
      </c>
      <c r="G533" t="s">
        <v>1143</v>
      </c>
      <c r="H533">
        <v>52</v>
      </c>
      <c r="I533">
        <v>2.8496585889805888E-4</v>
      </c>
      <c r="J533" t="b">
        <f>INDEX(pay!$G:$G,MATCH(C533,pay!$A:$A,0))</f>
        <v>0</v>
      </c>
    </row>
    <row r="534" spans="1:10" x14ac:dyDescent="0.3">
      <c r="A534" t="s">
        <v>9</v>
      </c>
      <c r="B534" t="s">
        <v>1156</v>
      </c>
      <c r="C534" t="s">
        <v>1157</v>
      </c>
      <c r="D534">
        <v>0</v>
      </c>
      <c r="E534">
        <v>0</v>
      </c>
      <c r="F534">
        <v>9</v>
      </c>
      <c r="G534" t="s">
        <v>1143</v>
      </c>
      <c r="H534">
        <v>52</v>
      </c>
      <c r="I534">
        <v>2.8496585889805888E-4</v>
      </c>
      <c r="J534" t="b">
        <f>INDEX(pay!$G:$G,MATCH(C534,pay!$A:$A,0))</f>
        <v>0</v>
      </c>
    </row>
    <row r="535" spans="1:10" x14ac:dyDescent="0.3">
      <c r="A535" t="s">
        <v>9</v>
      </c>
      <c r="B535" t="s">
        <v>1158</v>
      </c>
      <c r="C535" t="s">
        <v>1159</v>
      </c>
      <c r="D535">
        <v>0</v>
      </c>
      <c r="E535">
        <v>0</v>
      </c>
      <c r="F535">
        <v>10</v>
      </c>
      <c r="G535" t="s">
        <v>1143</v>
      </c>
      <c r="H535">
        <v>52</v>
      </c>
      <c r="I535">
        <v>2.8496585889805888E-4</v>
      </c>
      <c r="J535" t="b">
        <f>INDEX(pay!$G:$G,MATCH(C535,pay!$A:$A,0))</f>
        <v>0</v>
      </c>
    </row>
    <row r="536" spans="1:10" x14ac:dyDescent="0.3">
      <c r="A536" t="s">
        <v>9</v>
      </c>
      <c r="B536" t="s">
        <v>1160</v>
      </c>
      <c r="C536" t="s">
        <v>1161</v>
      </c>
      <c r="D536">
        <v>0</v>
      </c>
      <c r="E536">
        <v>0</v>
      </c>
      <c r="F536">
        <v>11</v>
      </c>
      <c r="G536" t="s">
        <v>1143</v>
      </c>
      <c r="H536">
        <v>52</v>
      </c>
      <c r="I536">
        <v>2.8496585889805888E-4</v>
      </c>
      <c r="J536" t="b">
        <f>INDEX(pay!$G:$G,MATCH(C536,pay!$A:$A,0))</f>
        <v>0</v>
      </c>
    </row>
    <row r="537" spans="1:10" x14ac:dyDescent="0.3">
      <c r="A537" t="s">
        <v>9</v>
      </c>
      <c r="B537" t="s">
        <v>1162</v>
      </c>
      <c r="C537" t="s">
        <v>1163</v>
      </c>
      <c r="D537">
        <v>0</v>
      </c>
      <c r="E537">
        <v>0</v>
      </c>
      <c r="F537">
        <v>12</v>
      </c>
      <c r="G537" t="s">
        <v>1143</v>
      </c>
      <c r="H537">
        <v>52</v>
      </c>
      <c r="I537">
        <v>2.8496585889805888E-4</v>
      </c>
      <c r="J537" t="b">
        <f>INDEX(pay!$G:$G,MATCH(C537,pay!$A:$A,0))</f>
        <v>0</v>
      </c>
    </row>
    <row r="538" spans="1:10" x14ac:dyDescent="0.3">
      <c r="A538" t="s">
        <v>9</v>
      </c>
      <c r="B538" t="s">
        <v>1164</v>
      </c>
      <c r="C538" t="s">
        <v>1165</v>
      </c>
      <c r="D538">
        <v>25</v>
      </c>
      <c r="E538">
        <v>1.3700281677791299E-4</v>
      </c>
      <c r="F538">
        <v>2</v>
      </c>
      <c r="G538" t="s">
        <v>1166</v>
      </c>
      <c r="H538">
        <v>40</v>
      </c>
      <c r="I538">
        <v>2.1920450684466069E-4</v>
      </c>
      <c r="J538" t="b">
        <f>INDEX(pay!$G:$G,MATCH(C538,pay!$A:$A,0))</f>
        <v>0</v>
      </c>
    </row>
    <row r="539" spans="1:10" x14ac:dyDescent="0.3">
      <c r="A539" t="s">
        <v>9</v>
      </c>
      <c r="B539" t="s">
        <v>1167</v>
      </c>
      <c r="C539" t="s">
        <v>1168</v>
      </c>
      <c r="D539">
        <v>15</v>
      </c>
      <c r="E539">
        <v>8.220169006674777E-5</v>
      </c>
      <c r="F539">
        <v>3</v>
      </c>
      <c r="G539" t="s">
        <v>1166</v>
      </c>
      <c r="H539">
        <v>40</v>
      </c>
      <c r="I539">
        <v>2.1920450684466069E-4</v>
      </c>
      <c r="J539" t="b">
        <f>INDEX(pay!$G:$G,MATCH(C539,pay!$A:$A,0))</f>
        <v>0</v>
      </c>
    </row>
    <row r="540" spans="1:10" x14ac:dyDescent="0.3">
      <c r="A540" t="s">
        <v>9</v>
      </c>
      <c r="B540" t="s">
        <v>1169</v>
      </c>
      <c r="C540" t="s">
        <v>1170</v>
      </c>
      <c r="D540">
        <v>0</v>
      </c>
      <c r="E540">
        <v>0</v>
      </c>
      <c r="F540">
        <v>1</v>
      </c>
      <c r="G540" t="s">
        <v>1166</v>
      </c>
      <c r="H540">
        <v>40</v>
      </c>
      <c r="I540">
        <v>2.1920450684466069E-4</v>
      </c>
      <c r="J540" t="b">
        <f>INDEX(pay!$G:$G,MATCH(C540,pay!$A:$A,0))</f>
        <v>0</v>
      </c>
    </row>
    <row r="541" spans="1:10" x14ac:dyDescent="0.3">
      <c r="A541" t="s">
        <v>9</v>
      </c>
      <c r="B541" t="s">
        <v>1171</v>
      </c>
      <c r="C541" t="s">
        <v>1172</v>
      </c>
      <c r="D541">
        <v>0</v>
      </c>
      <c r="E541">
        <v>0</v>
      </c>
      <c r="F541">
        <v>4</v>
      </c>
      <c r="G541" t="s">
        <v>1166</v>
      </c>
      <c r="H541">
        <v>40</v>
      </c>
      <c r="I541">
        <v>2.1920450684466069E-4</v>
      </c>
      <c r="J541" t="b">
        <f>INDEX(pay!$G:$G,MATCH(C541,pay!$A:$A,0))</f>
        <v>0</v>
      </c>
    </row>
    <row r="542" spans="1:10" x14ac:dyDescent="0.3">
      <c r="A542" t="s">
        <v>9</v>
      </c>
      <c r="B542" t="s">
        <v>1173</v>
      </c>
      <c r="C542" t="s">
        <v>1174</v>
      </c>
      <c r="D542">
        <v>39</v>
      </c>
      <c r="E542">
        <v>2.1372439417354419E-4</v>
      </c>
      <c r="F542">
        <v>2</v>
      </c>
      <c r="G542" t="s">
        <v>1175</v>
      </c>
      <c r="H542">
        <v>39</v>
      </c>
      <c r="I542">
        <v>2.1372439417354419E-4</v>
      </c>
      <c r="J542" t="b">
        <f>INDEX(pay!$G:$G,MATCH(C542,pay!$A:$A,0))</f>
        <v>0</v>
      </c>
    </row>
    <row r="543" spans="1:10" x14ac:dyDescent="0.3">
      <c r="A543" t="s">
        <v>9</v>
      </c>
      <c r="B543" t="s">
        <v>1176</v>
      </c>
      <c r="C543" t="s">
        <v>1177</v>
      </c>
      <c r="D543">
        <v>15</v>
      </c>
      <c r="E543">
        <v>8.220169006674777E-5</v>
      </c>
      <c r="F543">
        <v>2</v>
      </c>
      <c r="G543" t="s">
        <v>1178</v>
      </c>
      <c r="H543">
        <v>39</v>
      </c>
      <c r="I543">
        <v>2.1372439417354419E-4</v>
      </c>
      <c r="J543" t="b">
        <f>INDEX(pay!$G:$G,MATCH(C543,pay!$A:$A,0))</f>
        <v>0</v>
      </c>
    </row>
    <row r="544" spans="1:10" x14ac:dyDescent="0.3">
      <c r="A544" t="s">
        <v>9</v>
      </c>
      <c r="B544" t="s">
        <v>1179</v>
      </c>
      <c r="C544" t="s">
        <v>1180</v>
      </c>
      <c r="D544">
        <v>14</v>
      </c>
      <c r="E544">
        <v>7.6721577395631252E-5</v>
      </c>
      <c r="F544">
        <v>3</v>
      </c>
      <c r="G544" t="s">
        <v>1178</v>
      </c>
      <c r="H544">
        <v>39</v>
      </c>
      <c r="I544">
        <v>2.1372439417354419E-4</v>
      </c>
      <c r="J544" t="b">
        <f>INDEX(pay!$G:$G,MATCH(C544,pay!$A:$A,0))</f>
        <v>0</v>
      </c>
    </row>
    <row r="545" spans="1:10" x14ac:dyDescent="0.3">
      <c r="A545" t="s">
        <v>9</v>
      </c>
      <c r="B545" t="s">
        <v>1181</v>
      </c>
      <c r="C545" t="s">
        <v>1182</v>
      </c>
      <c r="D545">
        <v>10</v>
      </c>
      <c r="E545">
        <v>5.480112671116518E-5</v>
      </c>
      <c r="F545">
        <v>4</v>
      </c>
      <c r="G545" t="s">
        <v>1178</v>
      </c>
      <c r="H545">
        <v>39</v>
      </c>
      <c r="I545">
        <v>2.1372439417354419E-4</v>
      </c>
      <c r="J545" t="b">
        <f>INDEX(pay!$G:$G,MATCH(C545,pay!$A:$A,0))</f>
        <v>0</v>
      </c>
    </row>
    <row r="546" spans="1:10" x14ac:dyDescent="0.3">
      <c r="A546" t="s">
        <v>9</v>
      </c>
      <c r="B546" t="s">
        <v>1183</v>
      </c>
      <c r="C546" t="s">
        <v>1184</v>
      </c>
      <c r="D546">
        <v>0</v>
      </c>
      <c r="E546">
        <v>0</v>
      </c>
      <c r="F546">
        <v>1</v>
      </c>
      <c r="G546" t="s">
        <v>1178</v>
      </c>
      <c r="H546">
        <v>39</v>
      </c>
      <c r="I546">
        <v>2.1372439417354419E-4</v>
      </c>
      <c r="J546" t="b">
        <f>INDEX(pay!$G:$G,MATCH(C546,pay!$A:$A,0))</f>
        <v>0</v>
      </c>
    </row>
    <row r="547" spans="1:10" x14ac:dyDescent="0.3">
      <c r="A547" t="s">
        <v>9</v>
      </c>
      <c r="B547" t="s">
        <v>1185</v>
      </c>
      <c r="C547" t="s">
        <v>1186</v>
      </c>
      <c r="D547">
        <v>18</v>
      </c>
      <c r="E547">
        <v>9.8642028080097324E-5</v>
      </c>
      <c r="F547">
        <v>1</v>
      </c>
      <c r="G547" t="s">
        <v>1187</v>
      </c>
      <c r="H547">
        <v>36</v>
      </c>
      <c r="I547">
        <v>1.972840561601947E-4</v>
      </c>
      <c r="J547" t="b">
        <f>INDEX(pay!$G:$G,MATCH(C547,pay!$A:$A,0))</f>
        <v>0</v>
      </c>
    </row>
    <row r="548" spans="1:10" x14ac:dyDescent="0.3">
      <c r="A548" t="s">
        <v>9</v>
      </c>
      <c r="B548" t="s">
        <v>1188</v>
      </c>
      <c r="C548" t="s">
        <v>1189</v>
      </c>
      <c r="D548">
        <v>18</v>
      </c>
      <c r="E548">
        <v>9.8642028080097324E-5</v>
      </c>
      <c r="F548">
        <v>2</v>
      </c>
      <c r="G548" t="s">
        <v>1187</v>
      </c>
      <c r="H548">
        <v>36</v>
      </c>
      <c r="I548">
        <v>1.972840561601947E-4</v>
      </c>
      <c r="J548" t="b">
        <f>INDEX(pay!$G:$G,MATCH(C548,pay!$A:$A,0))</f>
        <v>0</v>
      </c>
    </row>
    <row r="549" spans="1:10" x14ac:dyDescent="0.3">
      <c r="A549" t="s">
        <v>9</v>
      </c>
      <c r="B549" t="s">
        <v>1190</v>
      </c>
      <c r="C549" t="s">
        <v>1191</v>
      </c>
      <c r="D549">
        <v>0</v>
      </c>
      <c r="E549">
        <v>0</v>
      </c>
      <c r="F549">
        <v>3</v>
      </c>
      <c r="G549" t="s">
        <v>1187</v>
      </c>
      <c r="H549">
        <v>36</v>
      </c>
      <c r="I549">
        <v>1.972840561601947E-4</v>
      </c>
      <c r="J549" t="b">
        <f>INDEX(pay!$G:$G,MATCH(C549,pay!$A:$A,0))</f>
        <v>0</v>
      </c>
    </row>
    <row r="550" spans="1:10" x14ac:dyDescent="0.3">
      <c r="A550" t="s">
        <v>9</v>
      </c>
      <c r="B550" t="s">
        <v>1192</v>
      </c>
      <c r="C550" t="s">
        <v>1193</v>
      </c>
      <c r="D550">
        <v>34</v>
      </c>
      <c r="E550">
        <v>1.8632383081796161E-4</v>
      </c>
      <c r="F550">
        <v>1</v>
      </c>
      <c r="G550" t="s">
        <v>1194</v>
      </c>
      <c r="H550">
        <v>34</v>
      </c>
      <c r="I550">
        <v>1.8632383081796161E-4</v>
      </c>
      <c r="J550" t="b">
        <f>INDEX(pay!$G:$G,MATCH(C550,pay!$A:$A,0))</f>
        <v>0</v>
      </c>
    </row>
    <row r="551" spans="1:10" x14ac:dyDescent="0.3">
      <c r="A551" t="s">
        <v>9</v>
      </c>
      <c r="B551" t="s">
        <v>1195</v>
      </c>
      <c r="C551" t="s">
        <v>1196</v>
      </c>
      <c r="D551">
        <v>0</v>
      </c>
      <c r="E551">
        <v>0</v>
      </c>
      <c r="F551">
        <v>2</v>
      </c>
      <c r="G551" t="s">
        <v>1194</v>
      </c>
      <c r="H551">
        <v>34</v>
      </c>
      <c r="I551">
        <v>1.8632383081796161E-4</v>
      </c>
      <c r="J551" t="b">
        <f>INDEX(pay!$G:$G,MATCH(C551,pay!$A:$A,0))</f>
        <v>0</v>
      </c>
    </row>
    <row r="552" spans="1:10" x14ac:dyDescent="0.3">
      <c r="A552" t="s">
        <v>9</v>
      </c>
      <c r="B552" t="s">
        <v>1197</v>
      </c>
      <c r="C552" t="s">
        <v>1198</v>
      </c>
      <c r="D552">
        <v>0</v>
      </c>
      <c r="E552">
        <v>0</v>
      </c>
      <c r="F552">
        <v>3</v>
      </c>
      <c r="G552" t="s">
        <v>1194</v>
      </c>
      <c r="H552">
        <v>34</v>
      </c>
      <c r="I552">
        <v>1.8632383081796161E-4</v>
      </c>
      <c r="J552" t="b">
        <f>INDEX(pay!$G:$G,MATCH(C552,pay!$A:$A,0))</f>
        <v>0</v>
      </c>
    </row>
    <row r="553" spans="1:10" x14ac:dyDescent="0.3">
      <c r="A553" t="s">
        <v>9</v>
      </c>
      <c r="B553" t="s">
        <v>1199</v>
      </c>
      <c r="C553" t="s">
        <v>1200</v>
      </c>
      <c r="D553">
        <v>19</v>
      </c>
      <c r="E553">
        <v>1.041221407512138E-4</v>
      </c>
      <c r="F553">
        <v>9</v>
      </c>
      <c r="G553" t="s">
        <v>1201</v>
      </c>
      <c r="H553">
        <v>32</v>
      </c>
      <c r="I553">
        <v>1.753636054757286E-4</v>
      </c>
      <c r="J553" t="b">
        <f>INDEX(pay!$G:$G,MATCH(C553,pay!$A:$A,0))</f>
        <v>0</v>
      </c>
    </row>
    <row r="554" spans="1:10" x14ac:dyDescent="0.3">
      <c r="A554" t="s">
        <v>9</v>
      </c>
      <c r="B554" t="s">
        <v>1202</v>
      </c>
      <c r="C554" t="s">
        <v>1203</v>
      </c>
      <c r="D554">
        <v>13</v>
      </c>
      <c r="E554">
        <v>7.1241464724514734E-5</v>
      </c>
      <c r="F554">
        <v>8</v>
      </c>
      <c r="G554" t="s">
        <v>1201</v>
      </c>
      <c r="H554">
        <v>32</v>
      </c>
      <c r="I554">
        <v>1.753636054757286E-4</v>
      </c>
      <c r="J554" t="b">
        <f>INDEX(pay!$G:$G,MATCH(C554,pay!$A:$A,0))</f>
        <v>0</v>
      </c>
    </row>
    <row r="555" spans="1:10" x14ac:dyDescent="0.3">
      <c r="A555" t="s">
        <v>9</v>
      </c>
      <c r="B555" t="s">
        <v>1204</v>
      </c>
      <c r="C555" t="s">
        <v>1205</v>
      </c>
      <c r="D555">
        <v>0</v>
      </c>
      <c r="E555">
        <v>0</v>
      </c>
      <c r="F555">
        <v>2</v>
      </c>
      <c r="G555" t="s">
        <v>1201</v>
      </c>
      <c r="H555">
        <v>32</v>
      </c>
      <c r="I555">
        <v>1.753636054757286E-4</v>
      </c>
      <c r="J555" t="b">
        <f>INDEX(pay!$G:$G,MATCH(C555,pay!$A:$A,0))</f>
        <v>0</v>
      </c>
    </row>
    <row r="556" spans="1:10" x14ac:dyDescent="0.3">
      <c r="A556" t="s">
        <v>9</v>
      </c>
      <c r="B556" t="s">
        <v>1206</v>
      </c>
      <c r="C556" t="s">
        <v>1207</v>
      </c>
      <c r="D556">
        <v>0</v>
      </c>
      <c r="E556">
        <v>0</v>
      </c>
      <c r="F556">
        <v>5</v>
      </c>
      <c r="G556" t="s">
        <v>1201</v>
      </c>
      <c r="H556">
        <v>32</v>
      </c>
      <c r="I556">
        <v>1.753636054757286E-4</v>
      </c>
      <c r="J556" t="b">
        <f>INDEX(pay!$G:$G,MATCH(C556,pay!$A:$A,0))</f>
        <v>0</v>
      </c>
    </row>
    <row r="557" spans="1:10" x14ac:dyDescent="0.3">
      <c r="A557" t="s">
        <v>9</v>
      </c>
      <c r="B557" t="s">
        <v>1208</v>
      </c>
      <c r="C557" t="s">
        <v>1209</v>
      </c>
      <c r="D557">
        <v>0</v>
      </c>
      <c r="E557">
        <v>0</v>
      </c>
      <c r="F557">
        <v>6</v>
      </c>
      <c r="G557" t="s">
        <v>1201</v>
      </c>
      <c r="H557">
        <v>32</v>
      </c>
      <c r="I557">
        <v>1.753636054757286E-4</v>
      </c>
      <c r="J557" t="b">
        <f>INDEX(pay!$G:$G,MATCH(C557,pay!$A:$A,0))</f>
        <v>0</v>
      </c>
    </row>
    <row r="558" spans="1:10" x14ac:dyDescent="0.3">
      <c r="A558" t="s">
        <v>9</v>
      </c>
      <c r="B558" t="s">
        <v>1210</v>
      </c>
      <c r="C558" t="s">
        <v>1211</v>
      </c>
      <c r="D558">
        <v>0</v>
      </c>
      <c r="E558">
        <v>0</v>
      </c>
      <c r="F558">
        <v>7</v>
      </c>
      <c r="G558" t="s">
        <v>1201</v>
      </c>
      <c r="H558">
        <v>32</v>
      </c>
      <c r="I558">
        <v>1.753636054757286E-4</v>
      </c>
      <c r="J558" t="b">
        <f>INDEX(pay!$G:$G,MATCH(C558,pay!$A:$A,0))</f>
        <v>0</v>
      </c>
    </row>
    <row r="559" spans="1:10" x14ac:dyDescent="0.3">
      <c r="A559" t="s">
        <v>9</v>
      </c>
      <c r="B559" t="s">
        <v>1212</v>
      </c>
      <c r="C559" t="s">
        <v>1213</v>
      </c>
      <c r="D559">
        <v>0</v>
      </c>
      <c r="E559">
        <v>0</v>
      </c>
      <c r="F559">
        <v>10</v>
      </c>
      <c r="G559" t="s">
        <v>1201</v>
      </c>
      <c r="H559">
        <v>32</v>
      </c>
      <c r="I559">
        <v>1.753636054757286E-4</v>
      </c>
      <c r="J559" t="b">
        <f>INDEX(pay!$G:$G,MATCH(C559,pay!$A:$A,0))</f>
        <v>0</v>
      </c>
    </row>
    <row r="560" spans="1:10" x14ac:dyDescent="0.3">
      <c r="A560" t="s">
        <v>9</v>
      </c>
      <c r="B560" t="s">
        <v>1214</v>
      </c>
      <c r="C560" t="s">
        <v>1215</v>
      </c>
      <c r="D560">
        <v>0</v>
      </c>
      <c r="E560">
        <v>0</v>
      </c>
      <c r="F560">
        <v>11</v>
      </c>
      <c r="G560" t="s">
        <v>1201</v>
      </c>
      <c r="H560">
        <v>32</v>
      </c>
      <c r="I560">
        <v>1.753636054757286E-4</v>
      </c>
      <c r="J560" t="b">
        <f>INDEX(pay!$G:$G,MATCH(C560,pay!$A:$A,0))</f>
        <v>0</v>
      </c>
    </row>
    <row r="561" spans="1:10" x14ac:dyDescent="0.3">
      <c r="A561" t="s">
        <v>9</v>
      </c>
      <c r="B561" t="s">
        <v>1216</v>
      </c>
      <c r="C561" t="s">
        <v>1217</v>
      </c>
      <c r="D561">
        <v>0</v>
      </c>
      <c r="E561">
        <v>0</v>
      </c>
      <c r="F561">
        <v>12</v>
      </c>
      <c r="G561" t="s">
        <v>1201</v>
      </c>
      <c r="H561">
        <v>32</v>
      </c>
      <c r="I561">
        <v>1.753636054757286E-4</v>
      </c>
      <c r="J561" t="b">
        <f>INDEX(pay!$G:$G,MATCH(C561,pay!$A:$A,0))</f>
        <v>0</v>
      </c>
    </row>
    <row r="562" spans="1:10" x14ac:dyDescent="0.3">
      <c r="A562" t="s">
        <v>9</v>
      </c>
      <c r="B562" t="s">
        <v>1218</v>
      </c>
      <c r="C562" t="s">
        <v>1219</v>
      </c>
      <c r="D562">
        <v>20</v>
      </c>
      <c r="E562">
        <v>1.096022534223304E-4</v>
      </c>
      <c r="F562">
        <v>8</v>
      </c>
      <c r="G562" t="s">
        <v>1220</v>
      </c>
      <c r="H562">
        <v>31</v>
      </c>
      <c r="I562">
        <v>1.698834928046121E-4</v>
      </c>
      <c r="J562" t="b">
        <f>INDEX(pay!$G:$G,MATCH(C562,pay!$A:$A,0))</f>
        <v>0</v>
      </c>
    </row>
    <row r="563" spans="1:10" x14ac:dyDescent="0.3">
      <c r="A563" t="s">
        <v>9</v>
      </c>
      <c r="B563" t="s">
        <v>1221</v>
      </c>
      <c r="C563" t="s">
        <v>1222</v>
      </c>
      <c r="D563">
        <v>16</v>
      </c>
      <c r="E563">
        <v>8.7681802737864288E-5</v>
      </c>
      <c r="F563">
        <v>1</v>
      </c>
      <c r="G563" t="s">
        <v>1223</v>
      </c>
      <c r="H563">
        <v>31</v>
      </c>
      <c r="I563">
        <v>1.698834928046121E-4</v>
      </c>
      <c r="J563" t="b">
        <f>INDEX(pay!$G:$G,MATCH(C563,pay!$A:$A,0))</f>
        <v>0</v>
      </c>
    </row>
    <row r="564" spans="1:10" x14ac:dyDescent="0.3">
      <c r="A564" t="s">
        <v>9</v>
      </c>
      <c r="B564" t="s">
        <v>1224</v>
      </c>
      <c r="C564" t="s">
        <v>1225</v>
      </c>
      <c r="D564">
        <v>15</v>
      </c>
      <c r="E564">
        <v>8.220169006674777E-5</v>
      </c>
      <c r="F564">
        <v>0</v>
      </c>
      <c r="G564" t="s">
        <v>1223</v>
      </c>
      <c r="H564">
        <v>31</v>
      </c>
      <c r="I564">
        <v>1.698834928046121E-4</v>
      </c>
      <c r="J564" t="b">
        <f>INDEX(pay!$G:$G,MATCH(C564,pay!$A:$A,0))</f>
        <v>0</v>
      </c>
    </row>
    <row r="565" spans="1:10" x14ac:dyDescent="0.3">
      <c r="A565" t="s">
        <v>9</v>
      </c>
      <c r="B565" t="s">
        <v>1226</v>
      </c>
      <c r="C565" t="s">
        <v>1227</v>
      </c>
      <c r="D565">
        <v>11</v>
      </c>
      <c r="E565">
        <v>6.0281239382281698E-5</v>
      </c>
      <c r="F565">
        <v>7</v>
      </c>
      <c r="G565" t="s">
        <v>1220</v>
      </c>
      <c r="H565">
        <v>31</v>
      </c>
      <c r="I565">
        <v>1.698834928046121E-4</v>
      </c>
      <c r="J565" t="b">
        <f>INDEX(pay!$G:$G,MATCH(C565,pay!$A:$A,0))</f>
        <v>0</v>
      </c>
    </row>
    <row r="566" spans="1:10" x14ac:dyDescent="0.3">
      <c r="A566" t="s">
        <v>9</v>
      </c>
      <c r="B566" t="s">
        <v>1228</v>
      </c>
      <c r="C566" t="s">
        <v>1229</v>
      </c>
      <c r="D566">
        <v>0</v>
      </c>
      <c r="E566">
        <v>0</v>
      </c>
      <c r="F566">
        <v>2</v>
      </c>
      <c r="G566" t="s">
        <v>1223</v>
      </c>
      <c r="H566">
        <v>31</v>
      </c>
      <c r="I566">
        <v>1.698834928046121E-4</v>
      </c>
      <c r="J566" t="b">
        <f>INDEX(pay!$G:$G,MATCH(C566,pay!$A:$A,0))</f>
        <v>0</v>
      </c>
    </row>
    <row r="567" spans="1:10" x14ac:dyDescent="0.3">
      <c r="A567" t="s">
        <v>9</v>
      </c>
      <c r="B567" t="s">
        <v>1230</v>
      </c>
      <c r="C567" t="s">
        <v>1231</v>
      </c>
      <c r="D567">
        <v>0</v>
      </c>
      <c r="E567">
        <v>0</v>
      </c>
      <c r="F567">
        <v>3</v>
      </c>
      <c r="G567" t="s">
        <v>1223</v>
      </c>
      <c r="H567">
        <v>31</v>
      </c>
      <c r="I567">
        <v>1.698834928046121E-4</v>
      </c>
      <c r="J567" t="b">
        <f>INDEX(pay!$G:$G,MATCH(C567,pay!$A:$A,0))</f>
        <v>0</v>
      </c>
    </row>
    <row r="568" spans="1:10" x14ac:dyDescent="0.3">
      <c r="A568" t="s">
        <v>9</v>
      </c>
      <c r="B568" t="s">
        <v>1232</v>
      </c>
      <c r="C568" t="s">
        <v>1233</v>
      </c>
      <c r="D568">
        <v>0</v>
      </c>
      <c r="E568">
        <v>0</v>
      </c>
      <c r="F568">
        <v>3</v>
      </c>
      <c r="G568" t="s">
        <v>1220</v>
      </c>
      <c r="H568">
        <v>31</v>
      </c>
      <c r="I568">
        <v>1.698834928046121E-4</v>
      </c>
      <c r="J568" t="b">
        <f>INDEX(pay!$G:$G,MATCH(C568,pay!$A:$A,0))</f>
        <v>0</v>
      </c>
    </row>
    <row r="569" spans="1:10" x14ac:dyDescent="0.3">
      <c r="A569" t="s">
        <v>9</v>
      </c>
      <c r="B569" t="s">
        <v>1234</v>
      </c>
      <c r="C569" t="s">
        <v>1235</v>
      </c>
      <c r="D569">
        <v>0</v>
      </c>
      <c r="E569">
        <v>0</v>
      </c>
      <c r="F569">
        <v>5</v>
      </c>
      <c r="G569" t="s">
        <v>1220</v>
      </c>
      <c r="H569">
        <v>31</v>
      </c>
      <c r="I569">
        <v>1.698834928046121E-4</v>
      </c>
      <c r="J569" t="b">
        <f>INDEX(pay!$G:$G,MATCH(C569,pay!$A:$A,0))</f>
        <v>0</v>
      </c>
    </row>
    <row r="570" spans="1:10" x14ac:dyDescent="0.3">
      <c r="A570" t="s">
        <v>9</v>
      </c>
      <c r="B570" t="s">
        <v>1236</v>
      </c>
      <c r="C570" t="s">
        <v>1237</v>
      </c>
      <c r="D570">
        <v>0</v>
      </c>
      <c r="E570">
        <v>0</v>
      </c>
      <c r="F570">
        <v>6</v>
      </c>
      <c r="G570" t="s">
        <v>1220</v>
      </c>
      <c r="H570">
        <v>31</v>
      </c>
      <c r="I570">
        <v>1.698834928046121E-4</v>
      </c>
      <c r="J570" t="b">
        <f>INDEX(pay!$G:$G,MATCH(C570,pay!$A:$A,0))</f>
        <v>0</v>
      </c>
    </row>
    <row r="571" spans="1:10" x14ac:dyDescent="0.3">
      <c r="A571" t="s">
        <v>9</v>
      </c>
      <c r="B571" t="s">
        <v>1238</v>
      </c>
      <c r="C571" t="s">
        <v>1239</v>
      </c>
      <c r="D571">
        <v>0</v>
      </c>
      <c r="E571">
        <v>0</v>
      </c>
      <c r="F571">
        <v>9</v>
      </c>
      <c r="G571" t="s">
        <v>1220</v>
      </c>
      <c r="H571">
        <v>31</v>
      </c>
      <c r="I571">
        <v>1.698834928046121E-4</v>
      </c>
      <c r="J571" t="b">
        <f>INDEX(pay!$G:$G,MATCH(C571,pay!$A:$A,0))</f>
        <v>0</v>
      </c>
    </row>
    <row r="572" spans="1:10" x14ac:dyDescent="0.3">
      <c r="A572" t="s">
        <v>9</v>
      </c>
      <c r="B572" t="s">
        <v>1240</v>
      </c>
      <c r="C572" t="s">
        <v>1241</v>
      </c>
      <c r="D572">
        <v>0</v>
      </c>
      <c r="E572">
        <v>0</v>
      </c>
      <c r="F572">
        <v>10</v>
      </c>
      <c r="G572" t="s">
        <v>1220</v>
      </c>
      <c r="H572">
        <v>31</v>
      </c>
      <c r="I572">
        <v>1.698834928046121E-4</v>
      </c>
      <c r="J572" t="b">
        <f>INDEX(pay!$G:$G,MATCH(C572,pay!$A:$A,0))</f>
        <v>0</v>
      </c>
    </row>
    <row r="573" spans="1:10" x14ac:dyDescent="0.3">
      <c r="A573" t="s">
        <v>9</v>
      </c>
      <c r="B573" t="s">
        <v>1242</v>
      </c>
      <c r="C573" t="s">
        <v>1243</v>
      </c>
      <c r="D573">
        <v>0</v>
      </c>
      <c r="E573">
        <v>0</v>
      </c>
      <c r="F573">
        <v>11</v>
      </c>
      <c r="G573" t="s">
        <v>1220</v>
      </c>
      <c r="H573">
        <v>31</v>
      </c>
      <c r="I573">
        <v>1.698834928046121E-4</v>
      </c>
      <c r="J573" t="b">
        <f>INDEX(pay!$G:$G,MATCH(C573,pay!$A:$A,0))</f>
        <v>0</v>
      </c>
    </row>
    <row r="574" spans="1:10" x14ac:dyDescent="0.3">
      <c r="A574" t="s">
        <v>9</v>
      </c>
      <c r="B574" t="s">
        <v>1244</v>
      </c>
      <c r="C574" t="s">
        <v>1245</v>
      </c>
      <c r="D574">
        <v>0</v>
      </c>
      <c r="E574">
        <v>0</v>
      </c>
      <c r="F574">
        <v>12</v>
      </c>
      <c r="G574" t="s">
        <v>1220</v>
      </c>
      <c r="H574">
        <v>31</v>
      </c>
      <c r="I574">
        <v>1.698834928046121E-4</v>
      </c>
      <c r="J574" t="b">
        <f>INDEX(pay!$G:$G,MATCH(C574,pay!$A:$A,0))</f>
        <v>0</v>
      </c>
    </row>
    <row r="575" spans="1:10" x14ac:dyDescent="0.3">
      <c r="A575" t="s">
        <v>9</v>
      </c>
      <c r="B575" t="s">
        <v>1246</v>
      </c>
      <c r="C575" t="s">
        <v>1247</v>
      </c>
      <c r="D575">
        <v>15</v>
      </c>
      <c r="E575">
        <v>8.220169006674777E-5</v>
      </c>
      <c r="F575">
        <v>9</v>
      </c>
      <c r="G575" t="s">
        <v>1248</v>
      </c>
      <c r="H575">
        <v>28</v>
      </c>
      <c r="I575">
        <v>1.534431547912625E-4</v>
      </c>
      <c r="J575" t="b">
        <f>INDEX(pay!$G:$G,MATCH(C575,pay!$A:$A,0))</f>
        <v>0</v>
      </c>
    </row>
    <row r="576" spans="1:10" x14ac:dyDescent="0.3">
      <c r="A576" t="s">
        <v>9</v>
      </c>
      <c r="B576" t="s">
        <v>1249</v>
      </c>
      <c r="C576" t="s">
        <v>1250</v>
      </c>
      <c r="D576">
        <v>13</v>
      </c>
      <c r="E576">
        <v>7.1241464724514734E-5</v>
      </c>
      <c r="F576">
        <v>8</v>
      </c>
      <c r="G576" t="s">
        <v>1248</v>
      </c>
      <c r="H576">
        <v>28</v>
      </c>
      <c r="I576">
        <v>1.534431547912625E-4</v>
      </c>
      <c r="J576" t="b">
        <f>INDEX(pay!$G:$G,MATCH(C576,pay!$A:$A,0))</f>
        <v>0</v>
      </c>
    </row>
    <row r="577" spans="1:10" x14ac:dyDescent="0.3">
      <c r="A577" t="s">
        <v>9</v>
      </c>
      <c r="B577" t="s">
        <v>1251</v>
      </c>
      <c r="C577" t="s">
        <v>1252</v>
      </c>
      <c r="D577">
        <v>0</v>
      </c>
      <c r="E577">
        <v>0</v>
      </c>
      <c r="F577">
        <v>5</v>
      </c>
      <c r="G577" t="s">
        <v>1248</v>
      </c>
      <c r="H577">
        <v>28</v>
      </c>
      <c r="I577">
        <v>1.534431547912625E-4</v>
      </c>
      <c r="J577" t="b">
        <f>INDEX(pay!$G:$G,MATCH(C577,pay!$A:$A,0))</f>
        <v>0</v>
      </c>
    </row>
    <row r="578" spans="1:10" x14ac:dyDescent="0.3">
      <c r="A578" t="s">
        <v>9</v>
      </c>
      <c r="B578" t="s">
        <v>1253</v>
      </c>
      <c r="C578" t="s">
        <v>1254</v>
      </c>
      <c r="D578">
        <v>0</v>
      </c>
      <c r="E578">
        <v>0</v>
      </c>
      <c r="F578">
        <v>6</v>
      </c>
      <c r="G578" t="s">
        <v>1248</v>
      </c>
      <c r="H578">
        <v>28</v>
      </c>
      <c r="I578">
        <v>1.534431547912625E-4</v>
      </c>
      <c r="J578" t="b">
        <f>INDEX(pay!$G:$G,MATCH(C578,pay!$A:$A,0))</f>
        <v>0</v>
      </c>
    </row>
    <row r="579" spans="1:10" x14ac:dyDescent="0.3">
      <c r="A579" t="s">
        <v>9</v>
      </c>
      <c r="B579" t="s">
        <v>1255</v>
      </c>
      <c r="C579" t="s">
        <v>1256</v>
      </c>
      <c r="D579">
        <v>0</v>
      </c>
      <c r="E579">
        <v>0</v>
      </c>
      <c r="F579">
        <v>7</v>
      </c>
      <c r="G579" t="s">
        <v>1248</v>
      </c>
      <c r="H579">
        <v>28</v>
      </c>
      <c r="I579">
        <v>1.534431547912625E-4</v>
      </c>
      <c r="J579" t="b">
        <f>INDEX(pay!$G:$G,MATCH(C579,pay!$A:$A,0))</f>
        <v>0</v>
      </c>
    </row>
    <row r="580" spans="1:10" x14ac:dyDescent="0.3">
      <c r="A580" t="s">
        <v>9</v>
      </c>
      <c r="B580" t="s">
        <v>1257</v>
      </c>
      <c r="C580" t="s">
        <v>1258</v>
      </c>
      <c r="D580">
        <v>0</v>
      </c>
      <c r="E580">
        <v>0</v>
      </c>
      <c r="F580">
        <v>10</v>
      </c>
      <c r="G580" t="s">
        <v>1248</v>
      </c>
      <c r="H580">
        <v>28</v>
      </c>
      <c r="I580">
        <v>1.534431547912625E-4</v>
      </c>
      <c r="J580" t="b">
        <f>INDEX(pay!$G:$G,MATCH(C580,pay!$A:$A,0))</f>
        <v>0</v>
      </c>
    </row>
    <row r="581" spans="1:10" x14ac:dyDescent="0.3">
      <c r="A581" t="s">
        <v>9</v>
      </c>
      <c r="B581" t="s">
        <v>1259</v>
      </c>
      <c r="C581" t="s">
        <v>1260</v>
      </c>
      <c r="D581">
        <v>0</v>
      </c>
      <c r="E581">
        <v>0</v>
      </c>
      <c r="F581">
        <v>11</v>
      </c>
      <c r="G581" t="s">
        <v>1248</v>
      </c>
      <c r="H581">
        <v>28</v>
      </c>
      <c r="I581">
        <v>1.534431547912625E-4</v>
      </c>
      <c r="J581" t="b">
        <f>INDEX(pay!$G:$G,MATCH(C581,pay!$A:$A,0))</f>
        <v>0</v>
      </c>
    </row>
    <row r="582" spans="1:10" x14ac:dyDescent="0.3">
      <c r="A582" t="s">
        <v>9</v>
      </c>
      <c r="B582" t="s">
        <v>1261</v>
      </c>
      <c r="C582" t="s">
        <v>1262</v>
      </c>
      <c r="D582">
        <v>0</v>
      </c>
      <c r="E582">
        <v>0</v>
      </c>
      <c r="F582">
        <v>12</v>
      </c>
      <c r="G582" t="s">
        <v>1248</v>
      </c>
      <c r="H582">
        <v>28</v>
      </c>
      <c r="I582">
        <v>1.534431547912625E-4</v>
      </c>
      <c r="J582" t="b">
        <f>INDEX(pay!$G:$G,MATCH(C582,pay!$A:$A,0))</f>
        <v>0</v>
      </c>
    </row>
    <row r="583" spans="1:10" x14ac:dyDescent="0.3">
      <c r="A583" t="s">
        <v>9</v>
      </c>
      <c r="B583" t="s">
        <v>1263</v>
      </c>
      <c r="C583" t="s">
        <v>1264</v>
      </c>
      <c r="D583">
        <v>27</v>
      </c>
      <c r="E583">
        <v>1.47963042120146E-4</v>
      </c>
      <c r="F583">
        <v>1</v>
      </c>
      <c r="G583" t="s">
        <v>1265</v>
      </c>
      <c r="H583">
        <v>27</v>
      </c>
      <c r="I583">
        <v>1.47963042120146E-4</v>
      </c>
      <c r="J583" t="b">
        <f>INDEX(pay!$G:$G,MATCH(C583,pay!$A:$A,0))</f>
        <v>0</v>
      </c>
    </row>
    <row r="584" spans="1:10" x14ac:dyDescent="0.3">
      <c r="A584" t="s">
        <v>9</v>
      </c>
      <c r="B584" t="s">
        <v>1266</v>
      </c>
      <c r="C584" t="s">
        <v>1267</v>
      </c>
      <c r="D584">
        <v>14</v>
      </c>
      <c r="E584">
        <v>7.6721577395631252E-5</v>
      </c>
      <c r="F584">
        <v>1</v>
      </c>
      <c r="G584" t="s">
        <v>1268</v>
      </c>
      <c r="H584">
        <v>27</v>
      </c>
      <c r="I584">
        <v>1.47963042120146E-4</v>
      </c>
      <c r="J584" t="b">
        <f>INDEX(pay!$G:$G,MATCH(C584,pay!$A:$A,0))</f>
        <v>0</v>
      </c>
    </row>
    <row r="585" spans="1:10" x14ac:dyDescent="0.3">
      <c r="A585" t="s">
        <v>9</v>
      </c>
      <c r="B585" t="s">
        <v>1269</v>
      </c>
      <c r="C585" t="s">
        <v>1270</v>
      </c>
      <c r="D585">
        <v>13</v>
      </c>
      <c r="E585">
        <v>7.1241464724514734E-5</v>
      </c>
      <c r="F585">
        <v>2</v>
      </c>
      <c r="G585" t="s">
        <v>1268</v>
      </c>
      <c r="H585">
        <v>27</v>
      </c>
      <c r="I585">
        <v>1.47963042120146E-4</v>
      </c>
      <c r="J585" t="b">
        <f>INDEX(pay!$G:$G,MATCH(C585,pay!$A:$A,0))</f>
        <v>0</v>
      </c>
    </row>
    <row r="586" spans="1:10" x14ac:dyDescent="0.3">
      <c r="A586" t="s">
        <v>9</v>
      </c>
      <c r="B586" t="s">
        <v>1271</v>
      </c>
      <c r="C586" t="s">
        <v>1272</v>
      </c>
      <c r="D586">
        <v>0</v>
      </c>
      <c r="E586">
        <v>0</v>
      </c>
      <c r="F586">
        <v>2</v>
      </c>
      <c r="G586" t="s">
        <v>1265</v>
      </c>
      <c r="H586">
        <v>27</v>
      </c>
      <c r="I586">
        <v>1.47963042120146E-4</v>
      </c>
      <c r="J586" t="b">
        <f>INDEX(pay!$G:$G,MATCH(C586,pay!$A:$A,0))</f>
        <v>0</v>
      </c>
    </row>
    <row r="587" spans="1:10" x14ac:dyDescent="0.3">
      <c r="A587" t="s">
        <v>9</v>
      </c>
      <c r="B587" t="s">
        <v>1273</v>
      </c>
      <c r="C587" t="s">
        <v>1274</v>
      </c>
      <c r="D587">
        <v>0</v>
      </c>
      <c r="E587">
        <v>0</v>
      </c>
      <c r="F587">
        <v>3</v>
      </c>
      <c r="G587" t="s">
        <v>1268</v>
      </c>
      <c r="H587">
        <v>27</v>
      </c>
      <c r="I587">
        <v>1.47963042120146E-4</v>
      </c>
      <c r="J587" t="b">
        <f>INDEX(pay!$G:$G,MATCH(C587,pay!$A:$A,0))</f>
        <v>0</v>
      </c>
    </row>
    <row r="588" spans="1:10" x14ac:dyDescent="0.3">
      <c r="A588" t="s">
        <v>9</v>
      </c>
      <c r="B588" t="s">
        <v>1275</v>
      </c>
      <c r="C588" t="s">
        <v>1276</v>
      </c>
      <c r="D588">
        <v>0</v>
      </c>
      <c r="E588">
        <v>0</v>
      </c>
      <c r="F588">
        <v>4</v>
      </c>
      <c r="G588" t="s">
        <v>1268</v>
      </c>
      <c r="H588">
        <v>27</v>
      </c>
      <c r="I588">
        <v>1.47963042120146E-4</v>
      </c>
      <c r="J588" t="b">
        <f>INDEX(pay!$G:$G,MATCH(C588,pay!$A:$A,0))</f>
        <v>0</v>
      </c>
    </row>
    <row r="589" spans="1:10" x14ac:dyDescent="0.3">
      <c r="A589" t="s">
        <v>9</v>
      </c>
      <c r="B589" t="s">
        <v>1277</v>
      </c>
      <c r="C589" t="s">
        <v>1278</v>
      </c>
      <c r="D589">
        <v>0</v>
      </c>
      <c r="E589">
        <v>0</v>
      </c>
      <c r="F589">
        <v>5</v>
      </c>
      <c r="G589" t="s">
        <v>1268</v>
      </c>
      <c r="H589">
        <v>27</v>
      </c>
      <c r="I589">
        <v>1.47963042120146E-4</v>
      </c>
      <c r="J589" t="b">
        <f>INDEX(pay!$G:$G,MATCH(C589,pay!$A:$A,0))</f>
        <v>0</v>
      </c>
    </row>
    <row r="590" spans="1:10" x14ac:dyDescent="0.3">
      <c r="A590" t="s">
        <v>9</v>
      </c>
      <c r="B590" t="s">
        <v>1279</v>
      </c>
      <c r="C590" t="s">
        <v>1280</v>
      </c>
      <c r="D590">
        <v>0</v>
      </c>
      <c r="E590">
        <v>0</v>
      </c>
      <c r="F590">
        <v>6</v>
      </c>
      <c r="G590" t="s">
        <v>1268</v>
      </c>
      <c r="H590">
        <v>27</v>
      </c>
      <c r="I590">
        <v>1.47963042120146E-4</v>
      </c>
      <c r="J590" t="b">
        <f>INDEX(pay!$G:$G,MATCH(C590,pay!$A:$A,0))</f>
        <v>0</v>
      </c>
    </row>
    <row r="591" spans="1:10" x14ac:dyDescent="0.3">
      <c r="A591" t="s">
        <v>9</v>
      </c>
      <c r="B591" t="s">
        <v>1281</v>
      </c>
      <c r="C591" t="s">
        <v>1282</v>
      </c>
      <c r="D591">
        <v>0</v>
      </c>
      <c r="E591">
        <v>0</v>
      </c>
      <c r="F591">
        <v>7</v>
      </c>
      <c r="G591" t="s">
        <v>1268</v>
      </c>
      <c r="H591">
        <v>27</v>
      </c>
      <c r="I591">
        <v>1.47963042120146E-4</v>
      </c>
      <c r="J591" t="b">
        <f>INDEX(pay!$G:$G,MATCH(C591,pay!$A:$A,0))</f>
        <v>0</v>
      </c>
    </row>
    <row r="592" spans="1:10" x14ac:dyDescent="0.3">
      <c r="A592" t="s">
        <v>9</v>
      </c>
      <c r="B592" t="s">
        <v>1283</v>
      </c>
      <c r="C592" t="s">
        <v>1284</v>
      </c>
      <c r="D592">
        <v>26</v>
      </c>
      <c r="E592">
        <v>1.424829294490295E-4</v>
      </c>
      <c r="F592">
        <v>1</v>
      </c>
      <c r="G592" t="s">
        <v>1285</v>
      </c>
      <c r="H592">
        <v>26</v>
      </c>
      <c r="I592">
        <v>1.424829294490295E-4</v>
      </c>
      <c r="J592" t="b">
        <f>INDEX(pay!$G:$G,MATCH(C592,pay!$A:$A,0))</f>
        <v>0</v>
      </c>
    </row>
    <row r="593" spans="1:10" x14ac:dyDescent="0.3">
      <c r="A593" t="s">
        <v>9</v>
      </c>
      <c r="B593" t="s">
        <v>1286</v>
      </c>
      <c r="C593" t="s">
        <v>1287</v>
      </c>
      <c r="D593">
        <v>0</v>
      </c>
      <c r="E593">
        <v>0</v>
      </c>
      <c r="F593">
        <v>2</v>
      </c>
      <c r="G593" t="s">
        <v>1285</v>
      </c>
      <c r="H593">
        <v>26</v>
      </c>
      <c r="I593">
        <v>1.424829294490295E-4</v>
      </c>
      <c r="J593" t="b">
        <f>INDEX(pay!$G:$G,MATCH(C593,pay!$A:$A,0))</f>
        <v>0</v>
      </c>
    </row>
    <row r="594" spans="1:10" x14ac:dyDescent="0.3">
      <c r="A594" t="s">
        <v>9</v>
      </c>
      <c r="B594" t="s">
        <v>1288</v>
      </c>
      <c r="C594" t="s">
        <v>1289</v>
      </c>
      <c r="D594">
        <v>0</v>
      </c>
      <c r="E594">
        <v>0</v>
      </c>
      <c r="F594">
        <v>3</v>
      </c>
      <c r="G594" t="s">
        <v>1285</v>
      </c>
      <c r="H594">
        <v>26</v>
      </c>
      <c r="I594">
        <v>1.424829294490295E-4</v>
      </c>
      <c r="J594" t="b">
        <f>INDEX(pay!$G:$G,MATCH(C594,pay!$A:$A,0))</f>
        <v>0</v>
      </c>
    </row>
    <row r="595" spans="1:10" x14ac:dyDescent="0.3">
      <c r="A595" t="s">
        <v>9</v>
      </c>
      <c r="B595" t="s">
        <v>1290</v>
      </c>
      <c r="C595" t="s">
        <v>1291</v>
      </c>
      <c r="D595">
        <v>0</v>
      </c>
      <c r="E595">
        <v>0</v>
      </c>
      <c r="F595">
        <v>4</v>
      </c>
      <c r="G595" t="s">
        <v>1285</v>
      </c>
      <c r="H595">
        <v>26</v>
      </c>
      <c r="I595">
        <v>1.424829294490295E-4</v>
      </c>
      <c r="J595" t="b">
        <f>INDEX(pay!$G:$G,MATCH(C595,pay!$A:$A,0))</f>
        <v>0</v>
      </c>
    </row>
    <row r="596" spans="1:10" x14ac:dyDescent="0.3">
      <c r="A596" t="s">
        <v>9</v>
      </c>
      <c r="B596" t="s">
        <v>1292</v>
      </c>
      <c r="C596" t="s">
        <v>1293</v>
      </c>
      <c r="D596">
        <v>0</v>
      </c>
      <c r="E596">
        <v>0</v>
      </c>
      <c r="F596">
        <v>5</v>
      </c>
      <c r="G596" t="s">
        <v>1285</v>
      </c>
      <c r="H596">
        <v>26</v>
      </c>
      <c r="I596">
        <v>1.424829294490295E-4</v>
      </c>
      <c r="J596" t="b">
        <f>INDEX(pay!$G:$G,MATCH(C596,pay!$A:$A,0))</f>
        <v>0</v>
      </c>
    </row>
    <row r="597" spans="1:10" hidden="1" x14ac:dyDescent="0.3">
      <c r="A597" t="s">
        <v>9</v>
      </c>
      <c r="B597" t="s">
        <v>1294</v>
      </c>
      <c r="C597" t="s">
        <v>1295</v>
      </c>
      <c r="D597">
        <v>10</v>
      </c>
      <c r="E597">
        <v>5.480112671116518E-5</v>
      </c>
      <c r="F597">
        <v>1</v>
      </c>
      <c r="G597" t="s">
        <v>1296</v>
      </c>
      <c r="H597">
        <v>20</v>
      </c>
      <c r="I597">
        <v>1.096022534223304E-4</v>
      </c>
      <c r="J597" t="b">
        <f>INDEX(pay!$G:$G,MATCH(C597,pay!$A:$A,0))</f>
        <v>1</v>
      </c>
    </row>
    <row r="598" spans="1:10" hidden="1" x14ac:dyDescent="0.3">
      <c r="A598" t="s">
        <v>9</v>
      </c>
      <c r="B598" t="s">
        <v>1297</v>
      </c>
      <c r="C598" t="s">
        <v>1298</v>
      </c>
      <c r="D598">
        <v>10</v>
      </c>
      <c r="E598">
        <v>5.480112671116518E-5</v>
      </c>
      <c r="F598">
        <v>4</v>
      </c>
      <c r="G598" t="s">
        <v>1296</v>
      </c>
      <c r="H598">
        <v>20</v>
      </c>
      <c r="I598">
        <v>1.096022534223304E-4</v>
      </c>
      <c r="J598" t="b">
        <f>INDEX(pay!$G:$G,MATCH(C598,pay!$A:$A,0))</f>
        <v>1</v>
      </c>
    </row>
    <row r="599" spans="1:10" hidden="1" x14ac:dyDescent="0.3">
      <c r="A599" t="s">
        <v>9</v>
      </c>
      <c r="B599" t="s">
        <v>1299</v>
      </c>
      <c r="C599" t="s">
        <v>1300</v>
      </c>
      <c r="D599">
        <v>0</v>
      </c>
      <c r="E599">
        <v>0</v>
      </c>
      <c r="F599">
        <v>2</v>
      </c>
      <c r="G599" t="s">
        <v>1296</v>
      </c>
      <c r="H599">
        <v>20</v>
      </c>
      <c r="I599">
        <v>1.096022534223304E-4</v>
      </c>
      <c r="J599" t="b">
        <f>INDEX(pay!$G:$G,MATCH(C599,pay!$A:$A,0))</f>
        <v>1</v>
      </c>
    </row>
    <row r="600" spans="1:10" hidden="1" x14ac:dyDescent="0.3">
      <c r="A600" t="s">
        <v>9</v>
      </c>
      <c r="B600" t="s">
        <v>1301</v>
      </c>
      <c r="C600" t="s">
        <v>1302</v>
      </c>
      <c r="D600">
        <v>0</v>
      </c>
      <c r="E600">
        <v>0</v>
      </c>
      <c r="F600">
        <v>3</v>
      </c>
      <c r="G600" t="s">
        <v>1296</v>
      </c>
      <c r="H600">
        <v>20</v>
      </c>
      <c r="I600">
        <v>1.096022534223304E-4</v>
      </c>
      <c r="J600" t="b">
        <f>INDEX(pay!$G:$G,MATCH(C600,pay!$A:$A,0))</f>
        <v>1</v>
      </c>
    </row>
    <row r="601" spans="1:10" hidden="1" x14ac:dyDescent="0.3">
      <c r="A601" t="s">
        <v>9</v>
      </c>
      <c r="B601" t="s">
        <v>1303</v>
      </c>
      <c r="C601" t="s">
        <v>1304</v>
      </c>
      <c r="D601">
        <v>0</v>
      </c>
      <c r="E601">
        <v>0</v>
      </c>
      <c r="F601">
        <v>5</v>
      </c>
      <c r="G601" t="s">
        <v>1296</v>
      </c>
      <c r="H601">
        <v>20</v>
      </c>
      <c r="I601">
        <v>1.096022534223304E-4</v>
      </c>
      <c r="J601" t="b">
        <f>INDEX(pay!$G:$G,MATCH(C601,pay!$A:$A,0))</f>
        <v>1</v>
      </c>
    </row>
    <row r="602" spans="1:10" hidden="1" x14ac:dyDescent="0.3">
      <c r="A602" t="s">
        <v>9</v>
      </c>
      <c r="B602" t="s">
        <v>1305</v>
      </c>
      <c r="C602" t="s">
        <v>1306</v>
      </c>
      <c r="D602">
        <v>0</v>
      </c>
      <c r="E602">
        <v>0</v>
      </c>
      <c r="F602">
        <v>6</v>
      </c>
      <c r="G602" t="s">
        <v>1296</v>
      </c>
      <c r="H602">
        <v>20</v>
      </c>
      <c r="I602">
        <v>1.096022534223304E-4</v>
      </c>
      <c r="J602" t="b">
        <f>INDEX(pay!$G:$G,MATCH(C602,pay!$A:$A,0))</f>
        <v>1</v>
      </c>
    </row>
    <row r="603" spans="1:10" hidden="1" x14ac:dyDescent="0.3">
      <c r="A603" t="s">
        <v>9</v>
      </c>
      <c r="B603" t="s">
        <v>1307</v>
      </c>
      <c r="C603" t="s">
        <v>1308</v>
      </c>
      <c r="D603">
        <v>0</v>
      </c>
      <c r="E603">
        <v>0</v>
      </c>
      <c r="F603">
        <v>7</v>
      </c>
      <c r="G603" t="s">
        <v>1296</v>
      </c>
      <c r="H603">
        <v>20</v>
      </c>
      <c r="I603">
        <v>1.096022534223304E-4</v>
      </c>
      <c r="J603" t="b">
        <f>INDEX(pay!$G:$G,MATCH(C603,pay!$A:$A,0))</f>
        <v>1</v>
      </c>
    </row>
    <row r="604" spans="1:10" x14ac:dyDescent="0.3">
      <c r="A604" t="s">
        <v>9</v>
      </c>
      <c r="B604" t="s">
        <v>1309</v>
      </c>
      <c r="C604" t="s">
        <v>1310</v>
      </c>
      <c r="D604">
        <v>19</v>
      </c>
      <c r="E604">
        <v>1.041221407512138E-4</v>
      </c>
      <c r="F604">
        <v>3</v>
      </c>
      <c r="G604" t="s">
        <v>1311</v>
      </c>
      <c r="H604">
        <v>19</v>
      </c>
      <c r="I604">
        <v>1.041221407512138E-4</v>
      </c>
      <c r="J604" t="b">
        <f>INDEX(pay!$G:$G,MATCH(C604,pay!$A:$A,0))</f>
        <v>0</v>
      </c>
    </row>
    <row r="605" spans="1:10" x14ac:dyDescent="0.3">
      <c r="A605" t="s">
        <v>9</v>
      </c>
      <c r="B605" t="s">
        <v>1312</v>
      </c>
      <c r="C605" t="s">
        <v>1313</v>
      </c>
      <c r="D605">
        <v>0</v>
      </c>
      <c r="E605">
        <v>0</v>
      </c>
      <c r="F605">
        <v>1</v>
      </c>
      <c r="G605" t="s">
        <v>1311</v>
      </c>
      <c r="H605">
        <v>19</v>
      </c>
      <c r="I605">
        <v>1.041221407512138E-4</v>
      </c>
      <c r="J605" t="b">
        <f>INDEX(pay!$G:$G,MATCH(C605,pay!$A:$A,0))</f>
        <v>0</v>
      </c>
    </row>
    <row r="606" spans="1:10" x14ac:dyDescent="0.3">
      <c r="A606" t="s">
        <v>9</v>
      </c>
      <c r="B606" t="s">
        <v>1314</v>
      </c>
      <c r="C606" t="s">
        <v>1315</v>
      </c>
      <c r="D606">
        <v>0</v>
      </c>
      <c r="E606">
        <v>0</v>
      </c>
      <c r="F606">
        <v>2</v>
      </c>
      <c r="G606" t="s">
        <v>1311</v>
      </c>
      <c r="H606">
        <v>19</v>
      </c>
      <c r="I606">
        <v>1.041221407512138E-4</v>
      </c>
      <c r="J606" t="b">
        <f>INDEX(pay!$G:$G,MATCH(C606,pay!$A:$A,0))</f>
        <v>0</v>
      </c>
    </row>
    <row r="607" spans="1:10" x14ac:dyDescent="0.3">
      <c r="A607" t="s">
        <v>9</v>
      </c>
      <c r="B607" t="s">
        <v>1316</v>
      </c>
      <c r="C607" t="s">
        <v>1317</v>
      </c>
      <c r="D607">
        <v>0</v>
      </c>
      <c r="E607">
        <v>0</v>
      </c>
      <c r="F607">
        <v>4</v>
      </c>
      <c r="G607" t="s">
        <v>1311</v>
      </c>
      <c r="H607">
        <v>19</v>
      </c>
      <c r="I607">
        <v>1.041221407512138E-4</v>
      </c>
      <c r="J607" t="b">
        <f>INDEX(pay!$G:$G,MATCH(C607,pay!$A:$A,0))</f>
        <v>0</v>
      </c>
    </row>
    <row r="608" spans="1:10" x14ac:dyDescent="0.3">
      <c r="A608" t="s">
        <v>9</v>
      </c>
      <c r="B608" t="s">
        <v>1318</v>
      </c>
      <c r="C608" t="s">
        <v>1319</v>
      </c>
      <c r="D608">
        <v>0</v>
      </c>
      <c r="E608">
        <v>0</v>
      </c>
      <c r="F608">
        <v>5</v>
      </c>
      <c r="G608" t="s">
        <v>1311</v>
      </c>
      <c r="H608">
        <v>19</v>
      </c>
      <c r="I608">
        <v>1.041221407512138E-4</v>
      </c>
      <c r="J608" t="b">
        <f>INDEX(pay!$G:$G,MATCH(C608,pay!$A:$A,0))</f>
        <v>0</v>
      </c>
    </row>
    <row r="609" spans="1:10" x14ac:dyDescent="0.3">
      <c r="A609" t="s">
        <v>9</v>
      </c>
      <c r="B609" t="s">
        <v>1320</v>
      </c>
      <c r="C609" t="s">
        <v>1321</v>
      </c>
      <c r="D609">
        <v>16</v>
      </c>
      <c r="E609">
        <v>8.7681802737864288E-5</v>
      </c>
      <c r="F609">
        <v>3</v>
      </c>
      <c r="G609" t="s">
        <v>1322</v>
      </c>
      <c r="H609">
        <v>16</v>
      </c>
      <c r="I609">
        <v>8.7681802737864288E-5</v>
      </c>
      <c r="J609" t="b">
        <f>INDEX(pay!$G:$G,MATCH(C609,pay!$A:$A,0))</f>
        <v>0</v>
      </c>
    </row>
    <row r="610" spans="1:10" x14ac:dyDescent="0.3">
      <c r="A610" t="s">
        <v>9</v>
      </c>
      <c r="B610" t="s">
        <v>1323</v>
      </c>
      <c r="C610" t="s">
        <v>1324</v>
      </c>
      <c r="D610">
        <v>0</v>
      </c>
      <c r="E610">
        <v>0</v>
      </c>
      <c r="F610">
        <v>1</v>
      </c>
      <c r="G610" t="s">
        <v>1322</v>
      </c>
      <c r="H610">
        <v>16</v>
      </c>
      <c r="I610">
        <v>8.7681802737864288E-5</v>
      </c>
      <c r="J610" t="b">
        <f>INDEX(pay!$G:$G,MATCH(C610,pay!$A:$A,0))</f>
        <v>0</v>
      </c>
    </row>
    <row r="611" spans="1:10" x14ac:dyDescent="0.3">
      <c r="A611" t="s">
        <v>9</v>
      </c>
      <c r="B611" t="s">
        <v>1325</v>
      </c>
      <c r="C611" t="s">
        <v>1326</v>
      </c>
      <c r="D611">
        <v>0</v>
      </c>
      <c r="E611">
        <v>0</v>
      </c>
      <c r="F611">
        <v>2</v>
      </c>
      <c r="G611" t="s">
        <v>1322</v>
      </c>
      <c r="H611">
        <v>16</v>
      </c>
      <c r="I611">
        <v>8.7681802737864288E-5</v>
      </c>
      <c r="J611" t="b">
        <f>INDEX(pay!$G:$G,MATCH(C611,pay!$A:$A,0))</f>
        <v>0</v>
      </c>
    </row>
    <row r="612" spans="1:10" x14ac:dyDescent="0.3">
      <c r="A612" t="s">
        <v>9</v>
      </c>
      <c r="B612" t="s">
        <v>1327</v>
      </c>
      <c r="C612" t="s">
        <v>1328</v>
      </c>
      <c r="D612">
        <v>0</v>
      </c>
      <c r="E612">
        <v>0</v>
      </c>
      <c r="F612">
        <v>4</v>
      </c>
      <c r="G612" t="s">
        <v>1322</v>
      </c>
      <c r="H612">
        <v>16</v>
      </c>
      <c r="I612">
        <v>8.7681802737864288E-5</v>
      </c>
      <c r="J612" t="b">
        <f>INDEX(pay!$G:$G,MATCH(C612,pay!$A:$A,0))</f>
        <v>0</v>
      </c>
    </row>
    <row r="613" spans="1:10" x14ac:dyDescent="0.3">
      <c r="A613" t="s">
        <v>9</v>
      </c>
      <c r="B613" t="s">
        <v>1329</v>
      </c>
      <c r="C613" t="s">
        <v>1330</v>
      </c>
      <c r="D613">
        <v>0</v>
      </c>
      <c r="E613">
        <v>0</v>
      </c>
      <c r="F613">
        <v>6</v>
      </c>
      <c r="G613" t="s">
        <v>1322</v>
      </c>
      <c r="H613">
        <v>16</v>
      </c>
      <c r="I613">
        <v>8.7681802737864288E-5</v>
      </c>
      <c r="J613" t="b">
        <f>INDEX(pay!$G:$G,MATCH(C613,pay!$A:$A,0))</f>
        <v>0</v>
      </c>
    </row>
    <row r="614" spans="1:10" x14ac:dyDescent="0.3">
      <c r="A614" t="s">
        <v>9</v>
      </c>
      <c r="B614" t="s">
        <v>1331</v>
      </c>
      <c r="C614" t="s">
        <v>1332</v>
      </c>
      <c r="D614">
        <v>0</v>
      </c>
      <c r="E614">
        <v>0</v>
      </c>
      <c r="F614">
        <v>7</v>
      </c>
      <c r="G614" t="s">
        <v>1322</v>
      </c>
      <c r="H614">
        <v>16</v>
      </c>
      <c r="I614">
        <v>8.7681802737864288E-5</v>
      </c>
      <c r="J614" t="b">
        <f>INDEX(pay!$G:$G,MATCH(C614,pay!$A:$A,0))</f>
        <v>0</v>
      </c>
    </row>
    <row r="615" spans="1:10" x14ac:dyDescent="0.3">
      <c r="A615" t="s">
        <v>9</v>
      </c>
      <c r="B615" t="s">
        <v>1333</v>
      </c>
      <c r="C615" t="s">
        <v>1334</v>
      </c>
      <c r="D615">
        <v>15</v>
      </c>
      <c r="E615">
        <v>8.220169006674777E-5</v>
      </c>
      <c r="F615">
        <v>1</v>
      </c>
      <c r="G615" t="s">
        <v>1335</v>
      </c>
      <c r="H615">
        <v>15</v>
      </c>
      <c r="I615">
        <v>8.220169006674777E-5</v>
      </c>
      <c r="J615" t="b">
        <f>INDEX(pay!$G:$G,MATCH(C615,pay!$A:$A,0))</f>
        <v>0</v>
      </c>
    </row>
    <row r="616" spans="1:10" x14ac:dyDescent="0.3">
      <c r="A616" t="s">
        <v>9</v>
      </c>
      <c r="B616" t="s">
        <v>1336</v>
      </c>
      <c r="C616" t="s">
        <v>1337</v>
      </c>
      <c r="D616">
        <v>15</v>
      </c>
      <c r="E616">
        <v>8.220169006674777E-5</v>
      </c>
      <c r="F616">
        <v>3</v>
      </c>
      <c r="G616" t="s">
        <v>1338</v>
      </c>
      <c r="H616">
        <v>15</v>
      </c>
      <c r="I616">
        <v>8.220169006674777E-5</v>
      </c>
      <c r="J616" t="b">
        <f>INDEX(pay!$G:$G,MATCH(C616,pay!$A:$A,0))</f>
        <v>0</v>
      </c>
    </row>
    <row r="617" spans="1:10" x14ac:dyDescent="0.3">
      <c r="A617" t="s">
        <v>9</v>
      </c>
      <c r="B617" t="s">
        <v>1339</v>
      </c>
      <c r="C617" t="s">
        <v>1340</v>
      </c>
      <c r="D617">
        <v>0</v>
      </c>
      <c r="E617">
        <v>0</v>
      </c>
      <c r="F617">
        <v>2</v>
      </c>
      <c r="G617" t="s">
        <v>1335</v>
      </c>
      <c r="H617">
        <v>15</v>
      </c>
      <c r="I617">
        <v>8.220169006674777E-5</v>
      </c>
      <c r="J617" t="b">
        <f>INDEX(pay!$G:$G,MATCH(C617,pay!$A:$A,0))</f>
        <v>0</v>
      </c>
    </row>
    <row r="618" spans="1:10" x14ac:dyDescent="0.3">
      <c r="A618" t="s">
        <v>9</v>
      </c>
      <c r="B618" t="s">
        <v>1341</v>
      </c>
      <c r="C618" t="s">
        <v>1342</v>
      </c>
      <c r="D618">
        <v>0</v>
      </c>
      <c r="E618">
        <v>0</v>
      </c>
      <c r="F618">
        <v>3</v>
      </c>
      <c r="G618" t="s">
        <v>1335</v>
      </c>
      <c r="H618">
        <v>15</v>
      </c>
      <c r="I618">
        <v>8.220169006674777E-5</v>
      </c>
      <c r="J618" t="b">
        <f>INDEX(pay!$G:$G,MATCH(C618,pay!$A:$A,0))</f>
        <v>0</v>
      </c>
    </row>
    <row r="619" spans="1:10" x14ac:dyDescent="0.3">
      <c r="A619" t="s">
        <v>9</v>
      </c>
      <c r="B619" t="s">
        <v>1343</v>
      </c>
      <c r="C619" t="s">
        <v>1344</v>
      </c>
      <c r="D619">
        <v>0</v>
      </c>
      <c r="E619">
        <v>0</v>
      </c>
      <c r="F619">
        <v>2</v>
      </c>
      <c r="G619" t="s">
        <v>1338</v>
      </c>
      <c r="H619">
        <v>15</v>
      </c>
      <c r="I619">
        <v>8.220169006674777E-5</v>
      </c>
      <c r="J619" t="b">
        <f>INDEX(pay!$G:$G,MATCH(C619,pay!$A:$A,0))</f>
        <v>0</v>
      </c>
    </row>
    <row r="620" spans="1:10" x14ac:dyDescent="0.3">
      <c r="A620" t="s">
        <v>9</v>
      </c>
      <c r="B620" t="s">
        <v>1345</v>
      </c>
      <c r="C620" t="s">
        <v>1346</v>
      </c>
      <c r="D620">
        <v>0</v>
      </c>
      <c r="E620">
        <v>0</v>
      </c>
      <c r="F620">
        <v>4</v>
      </c>
      <c r="G620" t="s">
        <v>1338</v>
      </c>
      <c r="H620">
        <v>15</v>
      </c>
      <c r="I620">
        <v>8.220169006674777E-5</v>
      </c>
      <c r="J620" t="b">
        <f>INDEX(pay!$G:$G,MATCH(C620,pay!$A:$A,0))</f>
        <v>0</v>
      </c>
    </row>
    <row r="621" spans="1:10" x14ac:dyDescent="0.3">
      <c r="A621" t="s">
        <v>9</v>
      </c>
      <c r="B621" t="s">
        <v>1347</v>
      </c>
      <c r="C621" t="s">
        <v>1348</v>
      </c>
      <c r="D621">
        <v>13</v>
      </c>
      <c r="E621">
        <v>7.1241464724514734E-5</v>
      </c>
      <c r="F621">
        <v>2</v>
      </c>
      <c r="G621" t="s">
        <v>1349</v>
      </c>
      <c r="H621">
        <v>13</v>
      </c>
      <c r="I621">
        <v>7.1241464724514734E-5</v>
      </c>
      <c r="J621" t="b">
        <f>INDEX(pay!$G:$G,MATCH(C621,pay!$A:$A,0))</f>
        <v>0</v>
      </c>
    </row>
    <row r="622" spans="1:10" x14ac:dyDescent="0.3">
      <c r="A622" t="s">
        <v>9</v>
      </c>
      <c r="B622" t="s">
        <v>1350</v>
      </c>
      <c r="C622" t="s">
        <v>1351</v>
      </c>
      <c r="D622">
        <v>13</v>
      </c>
      <c r="E622">
        <v>7.1241464724514734E-5</v>
      </c>
      <c r="F622">
        <v>5</v>
      </c>
      <c r="G622" t="s">
        <v>1352</v>
      </c>
      <c r="H622">
        <v>13</v>
      </c>
      <c r="I622">
        <v>7.1241464724514734E-5</v>
      </c>
      <c r="J622" t="b">
        <f>INDEX(pay!$G:$G,MATCH(C622,pay!$A:$A,0))</f>
        <v>0</v>
      </c>
    </row>
    <row r="623" spans="1:10" x14ac:dyDescent="0.3">
      <c r="A623" t="s">
        <v>9</v>
      </c>
      <c r="B623" t="s">
        <v>1353</v>
      </c>
      <c r="C623" t="s">
        <v>1354</v>
      </c>
      <c r="D623">
        <v>0</v>
      </c>
      <c r="E623">
        <v>0</v>
      </c>
      <c r="F623">
        <v>1</v>
      </c>
      <c r="G623" t="s">
        <v>1349</v>
      </c>
      <c r="H623">
        <v>13</v>
      </c>
      <c r="I623">
        <v>7.1241464724514734E-5</v>
      </c>
      <c r="J623" t="b">
        <f>INDEX(pay!$G:$G,MATCH(C623,pay!$A:$A,0))</f>
        <v>0</v>
      </c>
    </row>
    <row r="624" spans="1:10" x14ac:dyDescent="0.3">
      <c r="A624" t="s">
        <v>9</v>
      </c>
      <c r="B624" t="s">
        <v>1355</v>
      </c>
      <c r="C624" t="s">
        <v>1356</v>
      </c>
      <c r="D624">
        <v>0</v>
      </c>
      <c r="E624">
        <v>0</v>
      </c>
      <c r="F624">
        <v>3</v>
      </c>
      <c r="G624" t="s">
        <v>1349</v>
      </c>
      <c r="H624">
        <v>13</v>
      </c>
      <c r="I624">
        <v>7.1241464724514734E-5</v>
      </c>
      <c r="J624" t="b">
        <f>INDEX(pay!$G:$G,MATCH(C624,pay!$A:$A,0))</f>
        <v>0</v>
      </c>
    </row>
    <row r="625" spans="1:10" x14ac:dyDescent="0.3">
      <c r="A625" t="s">
        <v>9</v>
      </c>
      <c r="B625" t="s">
        <v>1357</v>
      </c>
      <c r="C625" t="s">
        <v>1358</v>
      </c>
      <c r="D625">
        <v>0</v>
      </c>
      <c r="E625">
        <v>0</v>
      </c>
      <c r="F625">
        <v>4</v>
      </c>
      <c r="G625" t="s">
        <v>1349</v>
      </c>
      <c r="H625">
        <v>13</v>
      </c>
      <c r="I625">
        <v>7.1241464724514734E-5</v>
      </c>
      <c r="J625" t="b">
        <f>INDEX(pay!$G:$G,MATCH(C625,pay!$A:$A,0))</f>
        <v>0</v>
      </c>
    </row>
    <row r="626" spans="1:10" x14ac:dyDescent="0.3">
      <c r="A626" t="s">
        <v>9</v>
      </c>
      <c r="B626" t="s">
        <v>1359</v>
      </c>
      <c r="C626" t="s">
        <v>1360</v>
      </c>
      <c r="D626">
        <v>0</v>
      </c>
      <c r="E626">
        <v>0</v>
      </c>
      <c r="F626">
        <v>5</v>
      </c>
      <c r="G626" t="s">
        <v>1349</v>
      </c>
      <c r="H626">
        <v>13</v>
      </c>
      <c r="I626">
        <v>7.1241464724514734E-5</v>
      </c>
      <c r="J626" t="b">
        <f>INDEX(pay!$G:$G,MATCH(C626,pay!$A:$A,0))</f>
        <v>0</v>
      </c>
    </row>
    <row r="627" spans="1:10" x14ac:dyDescent="0.3">
      <c r="A627" t="s">
        <v>9</v>
      </c>
      <c r="B627" t="s">
        <v>1361</v>
      </c>
      <c r="C627" t="s">
        <v>1362</v>
      </c>
      <c r="D627">
        <v>0</v>
      </c>
      <c r="E627">
        <v>0</v>
      </c>
      <c r="F627">
        <v>4</v>
      </c>
      <c r="G627" t="s">
        <v>1352</v>
      </c>
      <c r="H627">
        <v>13</v>
      </c>
      <c r="I627">
        <v>7.1241464724514734E-5</v>
      </c>
      <c r="J627" t="b">
        <f>INDEX(pay!$G:$G,MATCH(C627,pay!$A:$A,0))</f>
        <v>0</v>
      </c>
    </row>
    <row r="628" spans="1:10" x14ac:dyDescent="0.3">
      <c r="A628" t="s">
        <v>9</v>
      </c>
      <c r="B628" t="s">
        <v>1363</v>
      </c>
      <c r="C628" t="s">
        <v>1364</v>
      </c>
      <c r="D628">
        <v>0</v>
      </c>
      <c r="E628">
        <v>0</v>
      </c>
      <c r="F628">
        <v>6</v>
      </c>
      <c r="G628" t="s">
        <v>1352</v>
      </c>
      <c r="H628">
        <v>13</v>
      </c>
      <c r="I628">
        <v>7.1241464724514734E-5</v>
      </c>
      <c r="J628" t="b">
        <f>INDEX(pay!$G:$G,MATCH(C628,pay!$A:$A,0))</f>
        <v>0</v>
      </c>
    </row>
    <row r="629" spans="1:10" x14ac:dyDescent="0.3">
      <c r="A629" t="s">
        <v>9</v>
      </c>
      <c r="B629" t="s">
        <v>1365</v>
      </c>
      <c r="C629" t="s">
        <v>1366</v>
      </c>
      <c r="D629">
        <v>0</v>
      </c>
      <c r="E629">
        <v>0</v>
      </c>
      <c r="F629">
        <v>7</v>
      </c>
      <c r="G629" t="s">
        <v>1352</v>
      </c>
      <c r="H629">
        <v>13</v>
      </c>
      <c r="I629">
        <v>7.1241464724514734E-5</v>
      </c>
      <c r="J629" t="b">
        <f>INDEX(pay!$G:$G,MATCH(C629,pay!$A:$A,0))</f>
        <v>0</v>
      </c>
    </row>
    <row r="630" spans="1:10" x14ac:dyDescent="0.3">
      <c r="A630" t="s">
        <v>9</v>
      </c>
      <c r="B630" t="s">
        <v>1367</v>
      </c>
      <c r="C630" t="s">
        <v>1368</v>
      </c>
      <c r="D630">
        <v>0</v>
      </c>
      <c r="E630">
        <v>0</v>
      </c>
      <c r="F630">
        <v>8</v>
      </c>
      <c r="G630" t="s">
        <v>1352</v>
      </c>
      <c r="H630">
        <v>13</v>
      </c>
      <c r="I630">
        <v>7.1241464724514734E-5</v>
      </c>
      <c r="J630" t="b">
        <f>INDEX(pay!$G:$G,MATCH(C630,pay!$A:$A,0))</f>
        <v>0</v>
      </c>
    </row>
    <row r="631" spans="1:10" x14ac:dyDescent="0.3">
      <c r="A631" t="s">
        <v>9</v>
      </c>
      <c r="B631" t="s">
        <v>1369</v>
      </c>
      <c r="C631" t="s">
        <v>1370</v>
      </c>
      <c r="D631">
        <v>0</v>
      </c>
      <c r="E631">
        <v>0</v>
      </c>
      <c r="F631">
        <v>9</v>
      </c>
      <c r="G631" t="s">
        <v>1352</v>
      </c>
      <c r="H631">
        <v>13</v>
      </c>
      <c r="I631">
        <v>7.1241464724514734E-5</v>
      </c>
      <c r="J631" t="b">
        <f>INDEX(pay!$G:$G,MATCH(C631,pay!$A:$A,0))</f>
        <v>0</v>
      </c>
    </row>
    <row r="632" spans="1:10" x14ac:dyDescent="0.3">
      <c r="A632" t="s">
        <v>9</v>
      </c>
      <c r="B632" t="s">
        <v>1371</v>
      </c>
      <c r="C632" t="s">
        <v>1372</v>
      </c>
      <c r="D632">
        <v>12</v>
      </c>
      <c r="E632">
        <v>6.5761352053398216E-5</v>
      </c>
      <c r="F632">
        <v>4</v>
      </c>
      <c r="G632" t="s">
        <v>1373</v>
      </c>
      <c r="H632">
        <v>12</v>
      </c>
      <c r="I632">
        <v>6.5761352053398216E-5</v>
      </c>
      <c r="J632" t="b">
        <f>INDEX(pay!$G:$G,MATCH(C632,pay!$A:$A,0))</f>
        <v>0</v>
      </c>
    </row>
    <row r="633" spans="1:10" x14ac:dyDescent="0.3">
      <c r="A633" t="s">
        <v>9</v>
      </c>
      <c r="B633" t="s">
        <v>1374</v>
      </c>
      <c r="C633" t="s">
        <v>1375</v>
      </c>
      <c r="D633">
        <v>0</v>
      </c>
      <c r="E633">
        <v>0</v>
      </c>
      <c r="F633">
        <v>1</v>
      </c>
      <c r="G633" t="s">
        <v>1373</v>
      </c>
      <c r="H633">
        <v>12</v>
      </c>
      <c r="I633">
        <v>6.5761352053398216E-5</v>
      </c>
      <c r="J633" t="b">
        <f>INDEX(pay!$G:$G,MATCH(C633,pay!$A:$A,0))</f>
        <v>0</v>
      </c>
    </row>
    <row r="634" spans="1:10" x14ac:dyDescent="0.3">
      <c r="A634" t="s">
        <v>9</v>
      </c>
      <c r="B634" t="s">
        <v>1376</v>
      </c>
      <c r="C634" t="s">
        <v>1377</v>
      </c>
      <c r="D634">
        <v>0</v>
      </c>
      <c r="E634">
        <v>0</v>
      </c>
      <c r="F634">
        <v>3</v>
      </c>
      <c r="G634" t="s">
        <v>1373</v>
      </c>
      <c r="H634">
        <v>12</v>
      </c>
      <c r="I634">
        <v>6.5761352053398216E-5</v>
      </c>
      <c r="J634" t="b">
        <f>INDEX(pay!$G:$G,MATCH(C634,pay!$A:$A,0))</f>
        <v>0</v>
      </c>
    </row>
    <row r="635" spans="1:10" x14ac:dyDescent="0.3">
      <c r="A635" t="s">
        <v>9</v>
      </c>
      <c r="B635" t="s">
        <v>1378</v>
      </c>
      <c r="C635" t="s">
        <v>1379</v>
      </c>
      <c r="D635">
        <v>0</v>
      </c>
      <c r="E635">
        <v>0</v>
      </c>
      <c r="F635">
        <v>5</v>
      </c>
      <c r="G635" t="s">
        <v>1373</v>
      </c>
      <c r="H635">
        <v>12</v>
      </c>
      <c r="I635">
        <v>6.5761352053398216E-5</v>
      </c>
      <c r="J635" t="b">
        <f>INDEX(pay!$G:$G,MATCH(C635,pay!$A:$A,0))</f>
        <v>0</v>
      </c>
    </row>
    <row r="636" spans="1:10" x14ac:dyDescent="0.3">
      <c r="A636" t="s">
        <v>9</v>
      </c>
      <c r="B636" t="s">
        <v>1380</v>
      </c>
      <c r="C636" t="s">
        <v>1381</v>
      </c>
      <c r="D636">
        <v>0</v>
      </c>
      <c r="E636">
        <v>0</v>
      </c>
      <c r="F636">
        <v>6</v>
      </c>
      <c r="G636" t="s">
        <v>1373</v>
      </c>
      <c r="H636">
        <v>12</v>
      </c>
      <c r="I636">
        <v>6.5761352053398216E-5</v>
      </c>
      <c r="J636" t="b">
        <f>INDEX(pay!$G:$G,MATCH(C636,pay!$A:$A,0))</f>
        <v>0</v>
      </c>
    </row>
    <row r="637" spans="1:10" x14ac:dyDescent="0.3">
      <c r="A637" t="s">
        <v>9</v>
      </c>
      <c r="B637" t="s">
        <v>1382</v>
      </c>
      <c r="C637" t="s">
        <v>1383</v>
      </c>
      <c r="D637">
        <v>0</v>
      </c>
      <c r="E637">
        <v>0</v>
      </c>
      <c r="F637">
        <v>7</v>
      </c>
      <c r="G637" t="s">
        <v>1373</v>
      </c>
      <c r="H637">
        <v>12</v>
      </c>
      <c r="I637">
        <v>6.5761352053398216E-5</v>
      </c>
      <c r="J637" t="b">
        <f>INDEX(pay!$G:$G,MATCH(C637,pay!$A:$A,0))</f>
        <v>0</v>
      </c>
    </row>
    <row r="638" spans="1:10" x14ac:dyDescent="0.3">
      <c r="A638" t="s">
        <v>9</v>
      </c>
      <c r="B638" t="s">
        <v>1384</v>
      </c>
      <c r="C638" t="s">
        <v>1385</v>
      </c>
      <c r="D638">
        <v>0</v>
      </c>
      <c r="E638">
        <v>0</v>
      </c>
      <c r="F638">
        <v>8</v>
      </c>
      <c r="G638" t="s">
        <v>1373</v>
      </c>
      <c r="H638">
        <v>12</v>
      </c>
      <c r="I638">
        <v>6.5761352053398216E-5</v>
      </c>
      <c r="J638" t="b">
        <f>INDEX(pay!$G:$G,MATCH(C638,pay!$A:$A,0))</f>
        <v>0</v>
      </c>
    </row>
    <row r="639" spans="1:10" x14ac:dyDescent="0.3">
      <c r="A639" t="s">
        <v>9</v>
      </c>
      <c r="B639" t="s">
        <v>1386</v>
      </c>
      <c r="C639" t="s">
        <v>1387</v>
      </c>
      <c r="D639">
        <v>10</v>
      </c>
      <c r="E639">
        <v>5.480112671116518E-5</v>
      </c>
      <c r="F639">
        <v>10</v>
      </c>
      <c r="G639" t="s">
        <v>1388</v>
      </c>
      <c r="H639">
        <v>10</v>
      </c>
      <c r="I639">
        <v>5.480112671116518E-5</v>
      </c>
      <c r="J639" t="b">
        <f>INDEX(pay!$G:$G,MATCH(C639,pay!$A:$A,0))</f>
        <v>0</v>
      </c>
    </row>
    <row r="640" spans="1:10" x14ac:dyDescent="0.3">
      <c r="A640" t="s">
        <v>9</v>
      </c>
      <c r="B640" t="s">
        <v>1389</v>
      </c>
      <c r="C640" t="s">
        <v>1390</v>
      </c>
      <c r="D640">
        <v>0</v>
      </c>
      <c r="E640">
        <v>0</v>
      </c>
      <c r="F640">
        <v>11</v>
      </c>
      <c r="G640" t="s">
        <v>1388</v>
      </c>
      <c r="H640">
        <v>10</v>
      </c>
      <c r="I640">
        <v>5.480112671116518E-5</v>
      </c>
      <c r="J640" t="b">
        <f>INDEX(pay!$G:$G,MATCH(C640,pay!$A:$A,0))</f>
        <v>0</v>
      </c>
    </row>
    <row r="641" spans="1:10" x14ac:dyDescent="0.3">
      <c r="A641" t="s">
        <v>9</v>
      </c>
      <c r="B641" t="s">
        <v>1391</v>
      </c>
      <c r="C641" t="s">
        <v>1392</v>
      </c>
      <c r="D641">
        <v>0</v>
      </c>
      <c r="E641">
        <v>0</v>
      </c>
      <c r="F641">
        <v>13</v>
      </c>
      <c r="G641" t="s">
        <v>1388</v>
      </c>
      <c r="H641">
        <v>10</v>
      </c>
      <c r="I641">
        <v>5.480112671116518E-5</v>
      </c>
      <c r="J641" t="b">
        <f>INDEX(pay!$G:$G,MATCH(C641,pay!$A:$A,0))</f>
        <v>0</v>
      </c>
    </row>
    <row r="642" spans="1:10" x14ac:dyDescent="0.3">
      <c r="A642" t="s">
        <v>9</v>
      </c>
      <c r="B642" t="s">
        <v>1393</v>
      </c>
      <c r="C642" t="s">
        <v>1394</v>
      </c>
      <c r="D642">
        <v>0</v>
      </c>
      <c r="E642">
        <v>0</v>
      </c>
      <c r="F642">
        <v>14</v>
      </c>
      <c r="G642" t="s">
        <v>1388</v>
      </c>
      <c r="H642">
        <v>10</v>
      </c>
      <c r="I642">
        <v>5.480112671116518E-5</v>
      </c>
      <c r="J642" t="b">
        <f>INDEX(pay!$G:$G,MATCH(C642,pay!$A:$A,0))</f>
        <v>0</v>
      </c>
    </row>
    <row r="643" spans="1:10" x14ac:dyDescent="0.3">
      <c r="A643" t="s">
        <v>9</v>
      </c>
      <c r="B643" t="s">
        <v>1395</v>
      </c>
      <c r="C643" t="s">
        <v>1396</v>
      </c>
      <c r="D643">
        <v>0</v>
      </c>
      <c r="E643">
        <v>0</v>
      </c>
      <c r="F643">
        <v>3</v>
      </c>
      <c r="G643" t="s">
        <v>1388</v>
      </c>
      <c r="H643">
        <v>10</v>
      </c>
      <c r="I643">
        <v>5.480112671116518E-5</v>
      </c>
      <c r="J643" t="b">
        <f>INDEX(pay!$G:$G,MATCH(C643,pay!$A:$A,0))</f>
        <v>0</v>
      </c>
    </row>
    <row r="644" spans="1:10" x14ac:dyDescent="0.3">
      <c r="A644" t="s">
        <v>9</v>
      </c>
      <c r="B644" t="s">
        <v>1397</v>
      </c>
      <c r="C644" t="s">
        <v>1398</v>
      </c>
      <c r="D644">
        <v>0</v>
      </c>
      <c r="E644">
        <v>0</v>
      </c>
      <c r="F644">
        <v>4</v>
      </c>
      <c r="G644" t="s">
        <v>1388</v>
      </c>
      <c r="H644">
        <v>10</v>
      </c>
      <c r="I644">
        <v>5.480112671116518E-5</v>
      </c>
      <c r="J644" t="b">
        <f>INDEX(pay!$G:$G,MATCH(C644,pay!$A:$A,0))</f>
        <v>0</v>
      </c>
    </row>
    <row r="645" spans="1:10" x14ac:dyDescent="0.3">
      <c r="A645" t="s">
        <v>9</v>
      </c>
      <c r="B645" t="s">
        <v>1399</v>
      </c>
      <c r="C645" t="s">
        <v>1400</v>
      </c>
      <c r="D645">
        <v>0</v>
      </c>
      <c r="E645">
        <v>0</v>
      </c>
      <c r="F645">
        <v>5</v>
      </c>
      <c r="G645" t="s">
        <v>1388</v>
      </c>
      <c r="H645">
        <v>10</v>
      </c>
      <c r="I645">
        <v>5.480112671116518E-5</v>
      </c>
      <c r="J645" t="b">
        <f>INDEX(pay!$G:$G,MATCH(C645,pay!$A:$A,0))</f>
        <v>0</v>
      </c>
    </row>
    <row r="646" spans="1:10" x14ac:dyDescent="0.3">
      <c r="A646" t="s">
        <v>9</v>
      </c>
      <c r="B646" t="s">
        <v>1401</v>
      </c>
      <c r="C646" t="s">
        <v>1402</v>
      </c>
      <c r="D646">
        <v>0</v>
      </c>
      <c r="E646">
        <v>0</v>
      </c>
      <c r="F646">
        <v>6</v>
      </c>
      <c r="G646" t="s">
        <v>1388</v>
      </c>
      <c r="H646">
        <v>10</v>
      </c>
      <c r="I646">
        <v>5.480112671116518E-5</v>
      </c>
      <c r="J646" t="b">
        <f>INDEX(pay!$G:$G,MATCH(C646,pay!$A:$A,0))</f>
        <v>0</v>
      </c>
    </row>
    <row r="647" spans="1:10" x14ac:dyDescent="0.3">
      <c r="A647" t="s">
        <v>9</v>
      </c>
      <c r="B647" t="s">
        <v>1403</v>
      </c>
      <c r="C647" t="s">
        <v>1404</v>
      </c>
      <c r="D647">
        <v>0</v>
      </c>
      <c r="E647">
        <v>0</v>
      </c>
      <c r="F647">
        <v>7</v>
      </c>
      <c r="G647" t="s">
        <v>1388</v>
      </c>
      <c r="H647">
        <v>10</v>
      </c>
      <c r="I647">
        <v>5.480112671116518E-5</v>
      </c>
      <c r="J647" t="b">
        <f>INDEX(pay!$G:$G,MATCH(C647,pay!$A:$A,0))</f>
        <v>0</v>
      </c>
    </row>
    <row r="648" spans="1:10" x14ac:dyDescent="0.3">
      <c r="A648" t="s">
        <v>9</v>
      </c>
      <c r="B648" t="s">
        <v>1405</v>
      </c>
      <c r="C648" t="s">
        <v>1406</v>
      </c>
      <c r="D648">
        <v>0</v>
      </c>
      <c r="E648">
        <v>0</v>
      </c>
      <c r="F648">
        <v>8</v>
      </c>
      <c r="G648" t="s">
        <v>1388</v>
      </c>
      <c r="H648">
        <v>10</v>
      </c>
      <c r="I648">
        <v>5.480112671116518E-5</v>
      </c>
      <c r="J648" t="b">
        <f>INDEX(pay!$G:$G,MATCH(C648,pay!$A:$A,0))</f>
        <v>0</v>
      </c>
    </row>
    <row r="649" spans="1:10" x14ac:dyDescent="0.3">
      <c r="A649" t="s">
        <v>9</v>
      </c>
      <c r="B649" t="s">
        <v>1407</v>
      </c>
      <c r="C649" t="s">
        <v>1408</v>
      </c>
      <c r="D649">
        <v>0</v>
      </c>
      <c r="E649">
        <v>0</v>
      </c>
      <c r="F649">
        <v>9</v>
      </c>
      <c r="G649" t="s">
        <v>1388</v>
      </c>
      <c r="H649">
        <v>10</v>
      </c>
      <c r="I649">
        <v>5.480112671116518E-5</v>
      </c>
      <c r="J649" t="b">
        <f>INDEX(pay!$G:$G,MATCH(C649,pay!$A:$A,0))</f>
        <v>0</v>
      </c>
    </row>
    <row r="650" spans="1:10" x14ac:dyDescent="0.3">
      <c r="A650" t="s">
        <v>9</v>
      </c>
      <c r="B650" t="s">
        <v>1409</v>
      </c>
      <c r="C650" t="s">
        <v>1410</v>
      </c>
      <c r="D650">
        <v>0</v>
      </c>
      <c r="E650">
        <v>0</v>
      </c>
      <c r="F650">
        <v>3</v>
      </c>
      <c r="G650" t="s">
        <v>1411</v>
      </c>
      <c r="H650">
        <v>0</v>
      </c>
      <c r="I650">
        <v>0</v>
      </c>
      <c r="J650" t="b">
        <f>INDEX(pay!$G:$G,MATCH(C650,pay!$A:$A,0))</f>
        <v>0</v>
      </c>
    </row>
    <row r="651" spans="1:10" x14ac:dyDescent="0.3">
      <c r="A651" t="s">
        <v>9</v>
      </c>
      <c r="B651" t="s">
        <v>1412</v>
      </c>
      <c r="C651" t="s">
        <v>1413</v>
      </c>
      <c r="D651">
        <v>0</v>
      </c>
      <c r="E651">
        <v>0</v>
      </c>
      <c r="F651">
        <v>4</v>
      </c>
      <c r="G651" t="s">
        <v>1411</v>
      </c>
      <c r="H651">
        <v>0</v>
      </c>
      <c r="I651">
        <v>0</v>
      </c>
      <c r="J651" t="b">
        <f>INDEX(pay!$G:$G,MATCH(C651,pay!$A:$A,0))</f>
        <v>0</v>
      </c>
    </row>
    <row r="652" spans="1:10" x14ac:dyDescent="0.3">
      <c r="A652" t="s">
        <v>9</v>
      </c>
      <c r="B652" t="s">
        <v>1414</v>
      </c>
      <c r="C652" t="s">
        <v>1415</v>
      </c>
      <c r="D652">
        <v>0</v>
      </c>
      <c r="E652">
        <v>0</v>
      </c>
      <c r="F652">
        <v>13</v>
      </c>
      <c r="G652" t="s">
        <v>1416</v>
      </c>
      <c r="H652">
        <v>0</v>
      </c>
      <c r="I652">
        <v>0</v>
      </c>
      <c r="J652" t="b">
        <f>INDEX(pay!$G:$G,MATCH(C652,pay!$A:$A,0))</f>
        <v>0</v>
      </c>
    </row>
    <row r="653" spans="1:10" x14ac:dyDescent="0.3">
      <c r="A653" t="s">
        <v>9</v>
      </c>
      <c r="B653" t="s">
        <v>1417</v>
      </c>
      <c r="C653" t="s">
        <v>1418</v>
      </c>
      <c r="D653">
        <v>0</v>
      </c>
      <c r="E653">
        <v>0</v>
      </c>
      <c r="F653">
        <v>14</v>
      </c>
      <c r="G653" t="s">
        <v>1416</v>
      </c>
      <c r="H653">
        <v>0</v>
      </c>
      <c r="I653">
        <v>0</v>
      </c>
      <c r="J653" t="b">
        <f>INDEX(pay!$G:$G,MATCH(C653,pay!$A:$A,0))</f>
        <v>0</v>
      </c>
    </row>
    <row r="654" spans="1:10" x14ac:dyDescent="0.3">
      <c r="A654" t="s">
        <v>9</v>
      </c>
      <c r="B654" t="s">
        <v>1419</v>
      </c>
      <c r="C654" t="s">
        <v>1420</v>
      </c>
      <c r="D654">
        <v>0</v>
      </c>
      <c r="E654">
        <v>0</v>
      </c>
      <c r="F654">
        <v>15</v>
      </c>
      <c r="G654" t="s">
        <v>1416</v>
      </c>
      <c r="H654">
        <v>0</v>
      </c>
      <c r="I654">
        <v>0</v>
      </c>
      <c r="J654" t="b">
        <f>INDEX(pay!$G:$G,MATCH(C654,pay!$A:$A,0))</f>
        <v>0</v>
      </c>
    </row>
    <row r="655" spans="1:10" x14ac:dyDescent="0.3">
      <c r="A655" t="s">
        <v>9</v>
      </c>
      <c r="B655" t="s">
        <v>1421</v>
      </c>
      <c r="C655" t="s">
        <v>1422</v>
      </c>
      <c r="D655">
        <v>0</v>
      </c>
      <c r="E655">
        <v>0</v>
      </c>
      <c r="F655">
        <v>16</v>
      </c>
      <c r="G655" t="s">
        <v>1416</v>
      </c>
      <c r="H655">
        <v>0</v>
      </c>
      <c r="I655">
        <v>0</v>
      </c>
      <c r="J655" t="b">
        <f>INDEX(pay!$G:$G,MATCH(C655,pay!$A:$A,0))</f>
        <v>0</v>
      </c>
    </row>
    <row r="656" spans="1:10" hidden="1" x14ac:dyDescent="0.3">
      <c r="A656" t="s">
        <v>9</v>
      </c>
      <c r="B656" t="s">
        <v>1423</v>
      </c>
      <c r="C656" t="s">
        <v>1424</v>
      </c>
      <c r="D656">
        <v>0</v>
      </c>
      <c r="E656">
        <v>0</v>
      </c>
      <c r="F656">
        <v>1</v>
      </c>
      <c r="G656" t="s">
        <v>1425</v>
      </c>
      <c r="H656">
        <v>0</v>
      </c>
      <c r="I656">
        <v>0</v>
      </c>
      <c r="J656" t="b">
        <f>INDEX(pay!$G:$G,MATCH(C656,pay!$A:$A,0))</f>
        <v>1</v>
      </c>
    </row>
    <row r="657" spans="1:10" hidden="1" x14ac:dyDescent="0.3">
      <c r="A657" t="s">
        <v>9</v>
      </c>
      <c r="B657" t="s">
        <v>1426</v>
      </c>
      <c r="C657" t="s">
        <v>1427</v>
      </c>
      <c r="D657">
        <v>0</v>
      </c>
      <c r="E657">
        <v>0</v>
      </c>
      <c r="F657">
        <v>2</v>
      </c>
      <c r="G657" t="s">
        <v>1425</v>
      </c>
      <c r="H657">
        <v>0</v>
      </c>
      <c r="I657">
        <v>0</v>
      </c>
      <c r="J657" t="b">
        <f>INDEX(pay!$G:$G,MATCH(C657,pay!$A:$A,0))</f>
        <v>1</v>
      </c>
    </row>
    <row r="658" spans="1:10" hidden="1" x14ac:dyDescent="0.3">
      <c r="A658" t="s">
        <v>9</v>
      </c>
      <c r="B658" t="s">
        <v>1428</v>
      </c>
      <c r="C658" t="s">
        <v>1429</v>
      </c>
      <c r="D658">
        <v>0</v>
      </c>
      <c r="E658">
        <v>0</v>
      </c>
      <c r="F658">
        <v>3</v>
      </c>
      <c r="G658" t="s">
        <v>1425</v>
      </c>
      <c r="H658">
        <v>0</v>
      </c>
      <c r="I658">
        <v>0</v>
      </c>
      <c r="J658" t="b">
        <f>INDEX(pay!$G:$G,MATCH(C658,pay!$A:$A,0))</f>
        <v>1</v>
      </c>
    </row>
    <row r="659" spans="1:10" hidden="1" x14ac:dyDescent="0.3">
      <c r="A659" t="s">
        <v>9</v>
      </c>
      <c r="B659" t="s">
        <v>1430</v>
      </c>
      <c r="C659" t="s">
        <v>1431</v>
      </c>
      <c r="D659">
        <v>0</v>
      </c>
      <c r="E659">
        <v>0</v>
      </c>
      <c r="F659">
        <v>4</v>
      </c>
      <c r="G659" t="s">
        <v>1425</v>
      </c>
      <c r="H659">
        <v>0</v>
      </c>
      <c r="I659">
        <v>0</v>
      </c>
      <c r="J659" t="b">
        <f>INDEX(pay!$G:$G,MATCH(C659,pay!$A:$A,0))</f>
        <v>1</v>
      </c>
    </row>
    <row r="660" spans="1:10" hidden="1" x14ac:dyDescent="0.3">
      <c r="A660" t="s">
        <v>9</v>
      </c>
      <c r="B660" t="s">
        <v>1432</v>
      </c>
      <c r="C660" t="s">
        <v>1433</v>
      </c>
      <c r="D660">
        <v>0</v>
      </c>
      <c r="E660">
        <v>0</v>
      </c>
      <c r="F660">
        <v>5</v>
      </c>
      <c r="G660" t="s">
        <v>1425</v>
      </c>
      <c r="H660">
        <v>0</v>
      </c>
      <c r="I660">
        <v>0</v>
      </c>
      <c r="J660" t="b">
        <f>INDEX(pay!$G:$G,MATCH(C660,pay!$A:$A,0))</f>
        <v>1</v>
      </c>
    </row>
    <row r="661" spans="1:10" hidden="1" x14ac:dyDescent="0.3">
      <c r="A661" t="s">
        <v>9</v>
      </c>
      <c r="B661" t="s">
        <v>1434</v>
      </c>
      <c r="C661" t="s">
        <v>1435</v>
      </c>
      <c r="D661">
        <v>0</v>
      </c>
      <c r="E661">
        <v>0</v>
      </c>
      <c r="F661">
        <v>6</v>
      </c>
      <c r="G661" t="s">
        <v>1425</v>
      </c>
      <c r="H661">
        <v>0</v>
      </c>
      <c r="I661">
        <v>0</v>
      </c>
      <c r="J661" t="b">
        <f>INDEX(pay!$G:$G,MATCH(C661,pay!$A:$A,0))</f>
        <v>1</v>
      </c>
    </row>
    <row r="662" spans="1:10" hidden="1" x14ac:dyDescent="0.3">
      <c r="A662" t="s">
        <v>9</v>
      </c>
      <c r="B662" t="s">
        <v>1436</v>
      </c>
      <c r="C662" t="s">
        <v>1437</v>
      </c>
      <c r="D662">
        <v>0</v>
      </c>
      <c r="E662">
        <v>0</v>
      </c>
      <c r="F662">
        <v>7</v>
      </c>
      <c r="G662" t="s">
        <v>1425</v>
      </c>
      <c r="H662">
        <v>0</v>
      </c>
      <c r="I662">
        <v>0</v>
      </c>
      <c r="J662" t="b">
        <f>INDEX(pay!$G:$G,MATCH(C662,pay!$A:$A,0))</f>
        <v>1</v>
      </c>
    </row>
    <row r="663" spans="1:10" hidden="1" x14ac:dyDescent="0.3">
      <c r="A663" t="s">
        <v>9</v>
      </c>
      <c r="B663" t="s">
        <v>1438</v>
      </c>
      <c r="C663" t="s">
        <v>1439</v>
      </c>
      <c r="D663">
        <v>0</v>
      </c>
      <c r="E663">
        <v>0</v>
      </c>
      <c r="F663">
        <v>8</v>
      </c>
      <c r="G663" t="s">
        <v>1425</v>
      </c>
      <c r="H663">
        <v>0</v>
      </c>
      <c r="I663">
        <v>0</v>
      </c>
      <c r="J663" t="b">
        <f>INDEX(pay!$G:$G,MATCH(C663,pay!$A:$A,0))</f>
        <v>1</v>
      </c>
    </row>
    <row r="664" spans="1:10" x14ac:dyDescent="0.3">
      <c r="A664" t="s">
        <v>9</v>
      </c>
      <c r="B664" t="s">
        <v>1440</v>
      </c>
      <c r="C664" t="s">
        <v>1441</v>
      </c>
      <c r="D664">
        <v>0</v>
      </c>
      <c r="E664">
        <v>0</v>
      </c>
      <c r="F664">
        <v>1</v>
      </c>
      <c r="G664" t="s">
        <v>1442</v>
      </c>
      <c r="H664">
        <v>0</v>
      </c>
      <c r="I664">
        <v>0</v>
      </c>
      <c r="J664" t="b">
        <f>INDEX(pay!$G:$G,MATCH(C664,pay!$A:$A,0))</f>
        <v>0</v>
      </c>
    </row>
    <row r="665" spans="1:10" x14ac:dyDescent="0.3">
      <c r="A665" t="s">
        <v>9</v>
      </c>
      <c r="B665" t="s">
        <v>1443</v>
      </c>
      <c r="C665" t="s">
        <v>1444</v>
      </c>
      <c r="D665">
        <v>0</v>
      </c>
      <c r="E665">
        <v>0</v>
      </c>
      <c r="F665">
        <v>2</v>
      </c>
      <c r="G665" t="s">
        <v>1442</v>
      </c>
      <c r="H665">
        <v>0</v>
      </c>
      <c r="I665">
        <v>0</v>
      </c>
      <c r="J665" t="b">
        <f>INDEX(pay!$G:$G,MATCH(C665,pay!$A:$A,0))</f>
        <v>0</v>
      </c>
    </row>
    <row r="666" spans="1:10" x14ac:dyDescent="0.3">
      <c r="A666" t="s">
        <v>9</v>
      </c>
      <c r="B666" t="s">
        <v>1445</v>
      </c>
      <c r="C666" t="s">
        <v>1446</v>
      </c>
      <c r="D666">
        <v>0</v>
      </c>
      <c r="E666">
        <v>0</v>
      </c>
      <c r="F666">
        <v>3</v>
      </c>
      <c r="G666" t="s">
        <v>1442</v>
      </c>
      <c r="H666">
        <v>0</v>
      </c>
      <c r="I666">
        <v>0</v>
      </c>
      <c r="J666" t="b">
        <f>INDEX(pay!$G:$G,MATCH(C666,pay!$A:$A,0))</f>
        <v>0</v>
      </c>
    </row>
    <row r="667" spans="1:10" x14ac:dyDescent="0.3">
      <c r="A667" t="s">
        <v>9</v>
      </c>
      <c r="B667" t="s">
        <v>1447</v>
      </c>
      <c r="C667" t="s">
        <v>1448</v>
      </c>
      <c r="D667">
        <v>0</v>
      </c>
      <c r="E667">
        <v>0</v>
      </c>
      <c r="F667">
        <v>4</v>
      </c>
      <c r="G667" t="s">
        <v>1442</v>
      </c>
      <c r="H667">
        <v>0</v>
      </c>
      <c r="I667">
        <v>0</v>
      </c>
      <c r="J667" t="b">
        <f>INDEX(pay!$G:$G,MATCH(C667,pay!$A:$A,0))</f>
        <v>0</v>
      </c>
    </row>
    <row r="668" spans="1:10" x14ac:dyDescent="0.3">
      <c r="A668" t="s">
        <v>9</v>
      </c>
      <c r="B668" t="s">
        <v>1449</v>
      </c>
      <c r="C668" t="s">
        <v>1450</v>
      </c>
      <c r="D668">
        <v>0</v>
      </c>
      <c r="E668">
        <v>0</v>
      </c>
      <c r="F668">
        <v>5</v>
      </c>
      <c r="G668" t="s">
        <v>1442</v>
      </c>
      <c r="H668">
        <v>0</v>
      </c>
      <c r="I668">
        <v>0</v>
      </c>
      <c r="J668" t="b">
        <f>INDEX(pay!$G:$G,MATCH(C668,pay!$A:$A,0))</f>
        <v>0</v>
      </c>
    </row>
    <row r="669" spans="1:10" x14ac:dyDescent="0.3">
      <c r="A669" t="s">
        <v>9</v>
      </c>
      <c r="B669" t="s">
        <v>1451</v>
      </c>
      <c r="C669" t="s">
        <v>1452</v>
      </c>
      <c r="D669">
        <v>0</v>
      </c>
      <c r="E669">
        <v>0</v>
      </c>
      <c r="F669">
        <v>1</v>
      </c>
      <c r="G669" t="s">
        <v>1453</v>
      </c>
      <c r="H669">
        <v>0</v>
      </c>
      <c r="I669">
        <v>0</v>
      </c>
      <c r="J669" t="b">
        <f>INDEX(pay!$G:$G,MATCH(C669,pay!$A:$A,0))</f>
        <v>0</v>
      </c>
    </row>
    <row r="670" spans="1:10" x14ac:dyDescent="0.3">
      <c r="A670" t="s">
        <v>9</v>
      </c>
      <c r="B670" t="s">
        <v>1454</v>
      </c>
      <c r="C670" t="s">
        <v>1455</v>
      </c>
      <c r="D670">
        <v>0</v>
      </c>
      <c r="E670">
        <v>0</v>
      </c>
      <c r="F670">
        <v>2</v>
      </c>
      <c r="G670" t="s">
        <v>1453</v>
      </c>
      <c r="H670">
        <v>0</v>
      </c>
      <c r="I670">
        <v>0</v>
      </c>
      <c r="J670" t="b">
        <f>INDEX(pay!$G:$G,MATCH(C670,pay!$A:$A,0))</f>
        <v>0</v>
      </c>
    </row>
    <row r="671" spans="1:10" x14ac:dyDescent="0.3">
      <c r="A671" t="s">
        <v>9</v>
      </c>
      <c r="B671" t="s">
        <v>1456</v>
      </c>
      <c r="C671" t="s">
        <v>1457</v>
      </c>
      <c r="D671">
        <v>0</v>
      </c>
      <c r="E671">
        <v>0</v>
      </c>
      <c r="F671">
        <v>1</v>
      </c>
      <c r="G671" t="s">
        <v>1458</v>
      </c>
      <c r="H671">
        <v>0</v>
      </c>
      <c r="I671">
        <v>0</v>
      </c>
      <c r="J671" t="b">
        <f>INDEX(pay!$G:$G,MATCH(C671,pay!$A:$A,0))</f>
        <v>0</v>
      </c>
    </row>
    <row r="672" spans="1:10" x14ac:dyDescent="0.3">
      <c r="A672" t="s">
        <v>9</v>
      </c>
      <c r="B672" t="s">
        <v>1459</v>
      </c>
      <c r="C672" t="s">
        <v>1460</v>
      </c>
      <c r="D672">
        <v>0</v>
      </c>
      <c r="E672">
        <v>0</v>
      </c>
      <c r="F672">
        <v>2</v>
      </c>
      <c r="G672" t="s">
        <v>1458</v>
      </c>
      <c r="H672">
        <v>0</v>
      </c>
      <c r="I672">
        <v>0</v>
      </c>
      <c r="J672" t="b">
        <f>INDEX(pay!$G:$G,MATCH(C672,pay!$A:$A,0))</f>
        <v>0</v>
      </c>
    </row>
    <row r="673" spans="1:10" x14ac:dyDescent="0.3">
      <c r="A673" t="s">
        <v>9</v>
      </c>
      <c r="B673" t="s">
        <v>1461</v>
      </c>
      <c r="C673" t="s">
        <v>1462</v>
      </c>
      <c r="D673">
        <v>0</v>
      </c>
      <c r="E673">
        <v>0</v>
      </c>
      <c r="F673">
        <v>3</v>
      </c>
      <c r="G673" t="s">
        <v>1458</v>
      </c>
      <c r="H673">
        <v>0</v>
      </c>
      <c r="I673">
        <v>0</v>
      </c>
      <c r="J673" t="b">
        <f>INDEX(pay!$G:$G,MATCH(C673,pay!$A:$A,0))</f>
        <v>0</v>
      </c>
    </row>
    <row r="674" spans="1:10" x14ac:dyDescent="0.3">
      <c r="A674" t="s">
        <v>9</v>
      </c>
      <c r="B674" t="s">
        <v>1463</v>
      </c>
      <c r="C674" t="s">
        <v>1464</v>
      </c>
      <c r="D674">
        <v>0</v>
      </c>
      <c r="E674">
        <v>0</v>
      </c>
      <c r="F674">
        <v>4</v>
      </c>
      <c r="G674" t="s">
        <v>1458</v>
      </c>
      <c r="H674">
        <v>0</v>
      </c>
      <c r="I674">
        <v>0</v>
      </c>
      <c r="J674" t="b">
        <f>INDEX(pay!$G:$G,MATCH(C674,pay!$A:$A,0))</f>
        <v>0</v>
      </c>
    </row>
    <row r="675" spans="1:10" x14ac:dyDescent="0.3">
      <c r="A675" t="s">
        <v>9</v>
      </c>
      <c r="B675" t="s">
        <v>1465</v>
      </c>
      <c r="C675" t="s">
        <v>1466</v>
      </c>
      <c r="D675">
        <v>0</v>
      </c>
      <c r="E675">
        <v>0</v>
      </c>
      <c r="F675">
        <v>5</v>
      </c>
      <c r="G675" t="s">
        <v>1458</v>
      </c>
      <c r="H675">
        <v>0</v>
      </c>
      <c r="I675">
        <v>0</v>
      </c>
      <c r="J675" t="b">
        <f>INDEX(pay!$G:$G,MATCH(C675,pay!$A:$A,0))</f>
        <v>0</v>
      </c>
    </row>
    <row r="676" spans="1:10" x14ac:dyDescent="0.3">
      <c r="A676" t="s">
        <v>9</v>
      </c>
      <c r="B676" t="s">
        <v>1467</v>
      </c>
      <c r="C676" t="s">
        <v>1468</v>
      </c>
      <c r="D676">
        <v>0</v>
      </c>
      <c r="E676">
        <v>0</v>
      </c>
      <c r="F676">
        <v>1</v>
      </c>
      <c r="G676" t="s">
        <v>1469</v>
      </c>
      <c r="H676">
        <v>0</v>
      </c>
      <c r="I676">
        <v>0</v>
      </c>
      <c r="J676" t="b">
        <f>INDEX(pay!$G:$G,MATCH(C676,pay!$A:$A,0))</f>
        <v>0</v>
      </c>
    </row>
    <row r="677" spans="1:10" x14ac:dyDescent="0.3">
      <c r="A677" t="s">
        <v>9</v>
      </c>
      <c r="B677" t="s">
        <v>1470</v>
      </c>
      <c r="C677" t="s">
        <v>1471</v>
      </c>
      <c r="D677">
        <v>0</v>
      </c>
      <c r="E677">
        <v>0</v>
      </c>
      <c r="F677">
        <v>2</v>
      </c>
      <c r="G677" t="s">
        <v>1469</v>
      </c>
      <c r="H677">
        <v>0</v>
      </c>
      <c r="I677">
        <v>0</v>
      </c>
      <c r="J677" t="b">
        <f>INDEX(pay!$G:$G,MATCH(C677,pay!$A:$A,0))</f>
        <v>0</v>
      </c>
    </row>
    <row r="678" spans="1:10" x14ac:dyDescent="0.3">
      <c r="A678" t="s">
        <v>9</v>
      </c>
      <c r="B678" t="s">
        <v>1472</v>
      </c>
      <c r="C678" t="s">
        <v>1473</v>
      </c>
      <c r="D678">
        <v>0</v>
      </c>
      <c r="E678">
        <v>0</v>
      </c>
      <c r="F678">
        <v>3</v>
      </c>
      <c r="G678" t="s">
        <v>1469</v>
      </c>
      <c r="H678">
        <v>0</v>
      </c>
      <c r="I678">
        <v>0</v>
      </c>
      <c r="J678" t="b">
        <f>INDEX(pay!$G:$G,MATCH(C678,pay!$A:$A,0))</f>
        <v>0</v>
      </c>
    </row>
    <row r="679" spans="1:10" x14ac:dyDescent="0.3">
      <c r="A679" t="s">
        <v>9</v>
      </c>
      <c r="B679" t="s">
        <v>1474</v>
      </c>
      <c r="C679" t="s">
        <v>1475</v>
      </c>
      <c r="D679">
        <v>0</v>
      </c>
      <c r="E679">
        <v>0</v>
      </c>
      <c r="F679">
        <v>4</v>
      </c>
      <c r="G679" t="s">
        <v>1469</v>
      </c>
      <c r="H679">
        <v>0</v>
      </c>
      <c r="I679">
        <v>0</v>
      </c>
      <c r="J679" t="b">
        <f>INDEX(pay!$G:$G,MATCH(C679,pay!$A:$A,0))</f>
        <v>0</v>
      </c>
    </row>
    <row r="680" spans="1:10" x14ac:dyDescent="0.3">
      <c r="A680" t="s">
        <v>9</v>
      </c>
      <c r="B680" t="s">
        <v>1476</v>
      </c>
      <c r="C680" t="s">
        <v>1477</v>
      </c>
      <c r="D680">
        <v>0</v>
      </c>
      <c r="E680">
        <v>0</v>
      </c>
      <c r="F680">
        <v>5</v>
      </c>
      <c r="G680" t="s">
        <v>1469</v>
      </c>
      <c r="H680">
        <v>0</v>
      </c>
      <c r="I680">
        <v>0</v>
      </c>
      <c r="J680" t="b">
        <f>INDEX(pay!$G:$G,MATCH(C680,pay!$A:$A,0))</f>
        <v>0</v>
      </c>
    </row>
    <row r="681" spans="1:10" x14ac:dyDescent="0.3">
      <c r="A681" t="s">
        <v>9</v>
      </c>
      <c r="B681" t="s">
        <v>1478</v>
      </c>
      <c r="C681" t="s">
        <v>1479</v>
      </c>
      <c r="D681">
        <v>0</v>
      </c>
      <c r="E681">
        <v>0</v>
      </c>
      <c r="F681">
        <v>6</v>
      </c>
      <c r="G681" t="s">
        <v>1469</v>
      </c>
      <c r="H681">
        <v>0</v>
      </c>
      <c r="I681">
        <v>0</v>
      </c>
      <c r="J681" t="b">
        <f>INDEX(pay!$G:$G,MATCH(C681,pay!$A:$A,0))</f>
        <v>0</v>
      </c>
    </row>
    <row r="682" spans="1:10" x14ac:dyDescent="0.3">
      <c r="A682" t="s">
        <v>9</v>
      </c>
      <c r="B682" t="s">
        <v>1480</v>
      </c>
      <c r="C682" t="s">
        <v>1481</v>
      </c>
      <c r="D682">
        <v>0</v>
      </c>
      <c r="E682">
        <v>0</v>
      </c>
      <c r="F682">
        <v>1</v>
      </c>
      <c r="G682" t="s">
        <v>1482</v>
      </c>
      <c r="H682">
        <v>0</v>
      </c>
      <c r="I682">
        <v>0</v>
      </c>
      <c r="J682" t="b">
        <f>INDEX(pay!$G:$G,MATCH(C682,pay!$A:$A,0))</f>
        <v>0</v>
      </c>
    </row>
    <row r="683" spans="1:10" x14ac:dyDescent="0.3">
      <c r="A683" t="s">
        <v>9</v>
      </c>
      <c r="B683" t="s">
        <v>1483</v>
      </c>
      <c r="C683" t="s">
        <v>1484</v>
      </c>
      <c r="D683">
        <v>0</v>
      </c>
      <c r="E683">
        <v>0</v>
      </c>
      <c r="F683">
        <v>4</v>
      </c>
      <c r="G683" t="s">
        <v>1485</v>
      </c>
      <c r="H683">
        <v>0</v>
      </c>
      <c r="I683">
        <v>0</v>
      </c>
      <c r="J683" t="b">
        <f>INDEX(pay!$G:$G,MATCH(C683,pay!$A:$A,0))</f>
        <v>0</v>
      </c>
    </row>
    <row r="684" spans="1:10" x14ac:dyDescent="0.3">
      <c r="A684" t="s">
        <v>9</v>
      </c>
      <c r="B684" t="s">
        <v>1486</v>
      </c>
      <c r="C684" t="s">
        <v>1487</v>
      </c>
      <c r="D684">
        <v>0</v>
      </c>
      <c r="E684">
        <v>0</v>
      </c>
      <c r="F684">
        <v>5</v>
      </c>
      <c r="G684" t="s">
        <v>1485</v>
      </c>
      <c r="H684">
        <v>0</v>
      </c>
      <c r="I684">
        <v>0</v>
      </c>
      <c r="J684" t="b">
        <f>INDEX(pay!$G:$G,MATCH(C684,pay!$A:$A,0))</f>
        <v>0</v>
      </c>
    </row>
    <row r="685" spans="1:10" x14ac:dyDescent="0.3">
      <c r="A685" t="s">
        <v>9</v>
      </c>
      <c r="B685" t="s">
        <v>1488</v>
      </c>
      <c r="C685" t="s">
        <v>1489</v>
      </c>
      <c r="D685">
        <v>0</v>
      </c>
      <c r="E685">
        <v>0</v>
      </c>
      <c r="F685">
        <v>6</v>
      </c>
      <c r="G685" t="s">
        <v>1485</v>
      </c>
      <c r="H685">
        <v>0</v>
      </c>
      <c r="I685">
        <v>0</v>
      </c>
      <c r="J685" t="b">
        <f>INDEX(pay!$G:$G,MATCH(C685,pay!$A:$A,0))</f>
        <v>0</v>
      </c>
    </row>
    <row r="686" spans="1:10" x14ac:dyDescent="0.3">
      <c r="A686" t="s">
        <v>9</v>
      </c>
      <c r="B686" t="s">
        <v>1490</v>
      </c>
      <c r="C686" t="s">
        <v>1491</v>
      </c>
      <c r="D686">
        <v>0</v>
      </c>
      <c r="E686">
        <v>0</v>
      </c>
      <c r="F686">
        <v>7</v>
      </c>
      <c r="G686" t="s">
        <v>1485</v>
      </c>
      <c r="H686">
        <v>0</v>
      </c>
      <c r="I686">
        <v>0</v>
      </c>
      <c r="J686" t="b">
        <f>INDEX(pay!$G:$G,MATCH(C686,pay!$A:$A,0))</f>
        <v>0</v>
      </c>
    </row>
    <row r="687" spans="1:10" x14ac:dyDescent="0.3">
      <c r="A687" t="s">
        <v>9</v>
      </c>
      <c r="B687" t="s">
        <v>1492</v>
      </c>
      <c r="C687" t="s">
        <v>1493</v>
      </c>
      <c r="D687">
        <v>0</v>
      </c>
      <c r="E687">
        <v>0</v>
      </c>
      <c r="F687">
        <v>1</v>
      </c>
      <c r="G687" t="s">
        <v>1494</v>
      </c>
      <c r="H687">
        <v>0</v>
      </c>
      <c r="I687">
        <v>0</v>
      </c>
      <c r="J687" t="b">
        <f>INDEX(pay!$G:$G,MATCH(C687,pay!$A:$A,0))</f>
        <v>0</v>
      </c>
    </row>
    <row r="688" spans="1:10" x14ac:dyDescent="0.3">
      <c r="A688" t="s">
        <v>9</v>
      </c>
      <c r="B688" t="s">
        <v>1495</v>
      </c>
      <c r="C688" t="s">
        <v>1496</v>
      </c>
      <c r="D688">
        <v>0</v>
      </c>
      <c r="E688">
        <v>0</v>
      </c>
      <c r="F688">
        <v>2</v>
      </c>
      <c r="G688" t="s">
        <v>1494</v>
      </c>
      <c r="H688">
        <v>0</v>
      </c>
      <c r="I688">
        <v>0</v>
      </c>
      <c r="J688" t="b">
        <f>INDEX(pay!$G:$G,MATCH(C688,pay!$A:$A,0))</f>
        <v>0</v>
      </c>
    </row>
    <row r="689" spans="1:10" x14ac:dyDescent="0.3">
      <c r="A689" t="s">
        <v>9</v>
      </c>
      <c r="B689" t="s">
        <v>1497</v>
      </c>
      <c r="C689" t="s">
        <v>1498</v>
      </c>
      <c r="D689">
        <v>0</v>
      </c>
      <c r="E689">
        <v>0</v>
      </c>
      <c r="F689">
        <v>3</v>
      </c>
      <c r="G689" t="s">
        <v>1494</v>
      </c>
      <c r="H689">
        <v>0</v>
      </c>
      <c r="I689">
        <v>0</v>
      </c>
      <c r="J689" t="b">
        <f>INDEX(pay!$G:$G,MATCH(C689,pay!$A:$A,0))</f>
        <v>0</v>
      </c>
    </row>
    <row r="690" spans="1:10" x14ac:dyDescent="0.3">
      <c r="A690" t="s">
        <v>9</v>
      </c>
      <c r="B690" t="s">
        <v>1499</v>
      </c>
      <c r="C690" t="s">
        <v>1500</v>
      </c>
      <c r="D690">
        <v>0</v>
      </c>
      <c r="E690">
        <v>0</v>
      </c>
      <c r="F690">
        <v>4</v>
      </c>
      <c r="G690" t="s">
        <v>1494</v>
      </c>
      <c r="H690">
        <v>0</v>
      </c>
      <c r="I690">
        <v>0</v>
      </c>
      <c r="J690" t="b">
        <f>INDEX(pay!$G:$G,MATCH(C690,pay!$A:$A,0))</f>
        <v>0</v>
      </c>
    </row>
    <row r="691" spans="1:10" x14ac:dyDescent="0.3">
      <c r="A691" t="s">
        <v>9</v>
      </c>
      <c r="B691" t="s">
        <v>1501</v>
      </c>
      <c r="C691" t="s">
        <v>1502</v>
      </c>
      <c r="D691">
        <v>0</v>
      </c>
      <c r="E691">
        <v>0</v>
      </c>
      <c r="F691">
        <v>5</v>
      </c>
      <c r="G691" t="s">
        <v>1494</v>
      </c>
      <c r="H691">
        <v>0</v>
      </c>
      <c r="I691">
        <v>0</v>
      </c>
      <c r="J691" t="b">
        <f>INDEX(pay!$G:$G,MATCH(C691,pay!$A:$A,0))</f>
        <v>0</v>
      </c>
    </row>
    <row r="692" spans="1:10" x14ac:dyDescent="0.3">
      <c r="A692" t="s">
        <v>9</v>
      </c>
      <c r="B692" t="s">
        <v>1503</v>
      </c>
      <c r="C692" t="s">
        <v>1504</v>
      </c>
      <c r="D692">
        <v>0</v>
      </c>
      <c r="E692">
        <v>0</v>
      </c>
      <c r="F692">
        <v>1</v>
      </c>
      <c r="G692" t="s">
        <v>1505</v>
      </c>
      <c r="H692">
        <v>0</v>
      </c>
      <c r="I692">
        <v>0</v>
      </c>
      <c r="J692" t="b">
        <f>INDEX(pay!$G:$G,MATCH(C692,pay!$A:$A,0))</f>
        <v>0</v>
      </c>
    </row>
    <row r="693" spans="1:10" x14ac:dyDescent="0.3">
      <c r="A693" t="s">
        <v>9</v>
      </c>
      <c r="B693" t="s">
        <v>1506</v>
      </c>
      <c r="C693" t="s">
        <v>1507</v>
      </c>
      <c r="D693">
        <v>0</v>
      </c>
      <c r="E693">
        <v>0</v>
      </c>
      <c r="F693">
        <v>2</v>
      </c>
      <c r="G693" t="s">
        <v>1505</v>
      </c>
      <c r="H693">
        <v>0</v>
      </c>
      <c r="I693">
        <v>0</v>
      </c>
      <c r="J693" t="b">
        <f>INDEX(pay!$G:$G,MATCH(C693,pay!$A:$A,0))</f>
        <v>0</v>
      </c>
    </row>
    <row r="694" spans="1:10" x14ac:dyDescent="0.3">
      <c r="A694" t="s">
        <v>9</v>
      </c>
      <c r="B694" t="s">
        <v>1508</v>
      </c>
      <c r="C694" t="s">
        <v>1509</v>
      </c>
      <c r="D694">
        <v>0</v>
      </c>
      <c r="E694">
        <v>0</v>
      </c>
      <c r="F694">
        <v>3</v>
      </c>
      <c r="G694" t="s">
        <v>1505</v>
      </c>
      <c r="H694">
        <v>0</v>
      </c>
      <c r="I694">
        <v>0</v>
      </c>
      <c r="J694" t="b">
        <f>INDEX(pay!$G:$G,MATCH(C694,pay!$A:$A,0))</f>
        <v>0</v>
      </c>
    </row>
    <row r="695" spans="1:10" x14ac:dyDescent="0.3">
      <c r="A695" t="s">
        <v>9</v>
      </c>
      <c r="B695" t="s">
        <v>1510</v>
      </c>
      <c r="C695" t="s">
        <v>1511</v>
      </c>
      <c r="D695">
        <v>0</v>
      </c>
      <c r="E695">
        <v>0</v>
      </c>
      <c r="F695">
        <v>4</v>
      </c>
      <c r="G695" t="s">
        <v>1505</v>
      </c>
      <c r="H695">
        <v>0</v>
      </c>
      <c r="I695">
        <v>0</v>
      </c>
      <c r="J695" t="b">
        <f>INDEX(pay!$G:$G,MATCH(C695,pay!$A:$A,0))</f>
        <v>0</v>
      </c>
    </row>
    <row r="696" spans="1:10" x14ac:dyDescent="0.3">
      <c r="A696" t="s">
        <v>9</v>
      </c>
      <c r="B696" t="s">
        <v>1512</v>
      </c>
      <c r="C696" t="s">
        <v>1513</v>
      </c>
      <c r="D696">
        <v>0</v>
      </c>
      <c r="E696">
        <v>0</v>
      </c>
      <c r="F696">
        <v>6</v>
      </c>
      <c r="G696" t="s">
        <v>1505</v>
      </c>
      <c r="H696">
        <v>0</v>
      </c>
      <c r="I696">
        <v>0</v>
      </c>
      <c r="J696" t="b">
        <f>INDEX(pay!$G:$G,MATCH(C696,pay!$A:$A,0))</f>
        <v>0</v>
      </c>
    </row>
    <row r="697" spans="1:10" x14ac:dyDescent="0.3">
      <c r="A697" t="s">
        <v>9</v>
      </c>
      <c r="B697" t="s">
        <v>1514</v>
      </c>
      <c r="C697" t="s">
        <v>1515</v>
      </c>
      <c r="D697">
        <v>0</v>
      </c>
      <c r="E697">
        <v>0</v>
      </c>
      <c r="F697">
        <v>7</v>
      </c>
      <c r="G697" t="s">
        <v>1505</v>
      </c>
      <c r="H697">
        <v>0</v>
      </c>
      <c r="I697">
        <v>0</v>
      </c>
      <c r="J697" t="b">
        <f>INDEX(pay!$G:$G,MATCH(C697,pay!$A:$A,0))</f>
        <v>0</v>
      </c>
    </row>
    <row r="698" spans="1:10" hidden="1" x14ac:dyDescent="0.3">
      <c r="A698" t="s">
        <v>9</v>
      </c>
      <c r="B698" t="s">
        <v>1516</v>
      </c>
      <c r="C698" t="s">
        <v>1517</v>
      </c>
      <c r="D698">
        <v>0</v>
      </c>
      <c r="E698">
        <v>0</v>
      </c>
      <c r="F698">
        <v>1</v>
      </c>
      <c r="G698" t="s">
        <v>1518</v>
      </c>
      <c r="H698">
        <v>0</v>
      </c>
      <c r="I698">
        <v>0</v>
      </c>
      <c r="J698" t="b">
        <f>INDEX(pay!$G:$G,MATCH(C698,pay!$A:$A,0))</f>
        <v>1</v>
      </c>
    </row>
    <row r="699" spans="1:10" hidden="1" x14ac:dyDescent="0.3">
      <c r="A699" t="s">
        <v>9</v>
      </c>
      <c r="B699" t="s">
        <v>1519</v>
      </c>
      <c r="C699" t="s">
        <v>1520</v>
      </c>
      <c r="D699">
        <v>0</v>
      </c>
      <c r="E699">
        <v>0</v>
      </c>
      <c r="F699">
        <v>3</v>
      </c>
      <c r="G699" t="s">
        <v>1518</v>
      </c>
      <c r="H699">
        <v>0</v>
      </c>
      <c r="I699">
        <v>0</v>
      </c>
      <c r="J699" t="b">
        <f>INDEX(pay!$G:$G,MATCH(C699,pay!$A:$A,0))</f>
        <v>1</v>
      </c>
    </row>
    <row r="700" spans="1:10" x14ac:dyDescent="0.3">
      <c r="A700" t="s">
        <v>9</v>
      </c>
      <c r="B700" t="s">
        <v>1521</v>
      </c>
      <c r="C700" t="s">
        <v>1522</v>
      </c>
      <c r="D700">
        <v>0</v>
      </c>
      <c r="E700">
        <v>0</v>
      </c>
      <c r="F700">
        <v>7</v>
      </c>
      <c r="G700" t="s">
        <v>1523</v>
      </c>
      <c r="H700">
        <v>0</v>
      </c>
      <c r="I700">
        <v>0</v>
      </c>
      <c r="J700" t="b">
        <f>INDEX(pay!$G:$G,MATCH(C700,pay!$A:$A,0))</f>
        <v>0</v>
      </c>
    </row>
    <row r="701" spans="1:10" x14ac:dyDescent="0.3">
      <c r="A701" t="s">
        <v>9</v>
      </c>
      <c r="B701" t="s">
        <v>1524</v>
      </c>
      <c r="C701" t="s">
        <v>1525</v>
      </c>
      <c r="D701">
        <v>0</v>
      </c>
      <c r="E701">
        <v>0</v>
      </c>
      <c r="F701">
        <v>8</v>
      </c>
      <c r="G701" t="s">
        <v>1523</v>
      </c>
      <c r="H701">
        <v>0</v>
      </c>
      <c r="I701">
        <v>0</v>
      </c>
      <c r="J701" t="b">
        <f>INDEX(pay!$G:$G,MATCH(C701,pay!$A:$A,0))</f>
        <v>0</v>
      </c>
    </row>
    <row r="702" spans="1:10" x14ac:dyDescent="0.3">
      <c r="A702" t="s">
        <v>9</v>
      </c>
      <c r="B702" t="s">
        <v>1526</v>
      </c>
      <c r="C702" t="s">
        <v>1527</v>
      </c>
      <c r="D702">
        <v>0</v>
      </c>
      <c r="E702">
        <v>0</v>
      </c>
      <c r="F702">
        <v>9</v>
      </c>
      <c r="G702" t="s">
        <v>1523</v>
      </c>
      <c r="H702">
        <v>0</v>
      </c>
      <c r="I702">
        <v>0</v>
      </c>
      <c r="J702" t="b">
        <f>INDEX(pay!$G:$G,MATCH(C702,pay!$A:$A,0))</f>
        <v>0</v>
      </c>
    </row>
    <row r="703" spans="1:10" x14ac:dyDescent="0.3">
      <c r="A703" t="s">
        <v>9</v>
      </c>
      <c r="B703" t="s">
        <v>1528</v>
      </c>
      <c r="C703" t="s">
        <v>1529</v>
      </c>
      <c r="D703">
        <v>0</v>
      </c>
      <c r="E703">
        <v>0</v>
      </c>
      <c r="F703">
        <v>11</v>
      </c>
      <c r="G703" t="s">
        <v>1523</v>
      </c>
      <c r="H703">
        <v>0</v>
      </c>
      <c r="I703">
        <v>0</v>
      </c>
      <c r="J703" t="b">
        <f>INDEX(pay!$G:$G,MATCH(C703,pay!$A:$A,0))</f>
        <v>0</v>
      </c>
    </row>
    <row r="704" spans="1:10" x14ac:dyDescent="0.3">
      <c r="A704" t="s">
        <v>9</v>
      </c>
      <c r="B704" t="s">
        <v>1530</v>
      </c>
      <c r="C704" t="s">
        <v>1531</v>
      </c>
      <c r="D704">
        <v>0</v>
      </c>
      <c r="E704">
        <v>0</v>
      </c>
      <c r="F704">
        <v>1</v>
      </c>
      <c r="G704" t="s">
        <v>1532</v>
      </c>
      <c r="H704">
        <v>0</v>
      </c>
      <c r="I704">
        <v>0</v>
      </c>
      <c r="J704" t="b">
        <f>INDEX(pay!$G:$G,MATCH(C704,pay!$A:$A,0))</f>
        <v>0</v>
      </c>
    </row>
    <row r="705" spans="1:10" x14ac:dyDescent="0.3">
      <c r="A705" t="s">
        <v>9</v>
      </c>
      <c r="B705" t="s">
        <v>1533</v>
      </c>
      <c r="C705" t="s">
        <v>1534</v>
      </c>
      <c r="D705">
        <v>0</v>
      </c>
      <c r="E705">
        <v>0</v>
      </c>
      <c r="F705">
        <v>2</v>
      </c>
      <c r="G705" t="s">
        <v>1532</v>
      </c>
      <c r="H705">
        <v>0</v>
      </c>
      <c r="I705">
        <v>0</v>
      </c>
      <c r="J705" t="b">
        <f>INDEX(pay!$G:$G,MATCH(C705,pay!$A:$A,0))</f>
        <v>0</v>
      </c>
    </row>
    <row r="706" spans="1:10" x14ac:dyDescent="0.3">
      <c r="A706" t="s">
        <v>9</v>
      </c>
      <c r="B706" t="s">
        <v>1535</v>
      </c>
      <c r="C706" t="s">
        <v>1536</v>
      </c>
      <c r="D706">
        <v>0</v>
      </c>
      <c r="E706">
        <v>0</v>
      </c>
      <c r="F706">
        <v>3</v>
      </c>
      <c r="G706" t="s">
        <v>1532</v>
      </c>
      <c r="H706">
        <v>0</v>
      </c>
      <c r="I706">
        <v>0</v>
      </c>
      <c r="J706" t="b">
        <f>INDEX(pay!$G:$G,MATCH(C706,pay!$A:$A,0))</f>
        <v>0</v>
      </c>
    </row>
    <row r="707" spans="1:10" x14ac:dyDescent="0.3">
      <c r="A707" t="s">
        <v>9</v>
      </c>
      <c r="B707" t="s">
        <v>1537</v>
      </c>
      <c r="C707" t="s">
        <v>1538</v>
      </c>
      <c r="D707">
        <v>0</v>
      </c>
      <c r="E707">
        <v>0</v>
      </c>
      <c r="F707">
        <v>4</v>
      </c>
      <c r="G707" t="s">
        <v>1532</v>
      </c>
      <c r="H707">
        <v>0</v>
      </c>
      <c r="I707">
        <v>0</v>
      </c>
      <c r="J707" t="b">
        <f>INDEX(pay!$G:$G,MATCH(C707,pay!$A:$A,0))</f>
        <v>0</v>
      </c>
    </row>
  </sheetData>
  <autoFilter ref="A1:J707" xr:uid="{00000000-0001-0000-0000-000000000000}">
    <filterColumn colId="9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DB92-4B1B-452E-B2FF-A1E0AA89BFE1}">
  <dimension ref="A1:H1047892"/>
  <sheetViews>
    <sheetView tabSelected="1" topLeftCell="A202" workbookViewId="0">
      <selection activeCell="C224" sqref="C224"/>
    </sheetView>
  </sheetViews>
  <sheetFormatPr defaultRowHeight="14.4" x14ac:dyDescent="0.3"/>
  <cols>
    <col min="1" max="1" width="12.77734375" customWidth="1"/>
    <col min="2" max="2" width="13.44140625" bestFit="1" customWidth="1"/>
    <col min="3" max="3" width="26.33203125" customWidth="1"/>
    <col min="4" max="4" width="21.21875" customWidth="1"/>
    <col min="5" max="5" width="16" customWidth="1"/>
    <col min="6" max="6" width="17.77734375" style="4" bestFit="1" customWidth="1"/>
    <col min="11" max="11" width="10" bestFit="1" customWidth="1"/>
  </cols>
  <sheetData>
    <row r="1" spans="1:8" x14ac:dyDescent="0.3">
      <c r="A1" s="1" t="s">
        <v>2</v>
      </c>
      <c r="B1" s="1" t="s">
        <v>6</v>
      </c>
      <c r="C1" s="1" t="s">
        <v>5</v>
      </c>
      <c r="D1" s="1" t="s">
        <v>1539</v>
      </c>
      <c r="E1" s="1" t="s">
        <v>1540</v>
      </c>
      <c r="F1" s="4" t="s">
        <v>1547</v>
      </c>
      <c r="G1" s="1" t="s">
        <v>1550</v>
      </c>
      <c r="H1" s="1" t="s">
        <v>1551</v>
      </c>
    </row>
    <row r="2" spans="1:8" x14ac:dyDescent="0.3">
      <c r="A2" t="s">
        <v>1396</v>
      </c>
      <c r="B2" t="s">
        <v>1388</v>
      </c>
      <c r="C2">
        <v>3</v>
      </c>
      <c r="F2" s="4">
        <f>INDEX(PSES!$E:$E,MATCH(A2,PSES!$C:$C,0))</f>
        <v>0</v>
      </c>
      <c r="G2" t="b">
        <f>ISNUMBER(D2)</f>
        <v>0</v>
      </c>
      <c r="H2">
        <f>COUNTIFS($D:$D,D2)</f>
        <v>0</v>
      </c>
    </row>
    <row r="3" spans="1:8" x14ac:dyDescent="0.3">
      <c r="A3" t="s">
        <v>1398</v>
      </c>
      <c r="B3" t="s">
        <v>1388</v>
      </c>
      <c r="C3">
        <v>4</v>
      </c>
      <c r="F3" s="4">
        <f>INDEX(PSES!$E:$E,MATCH(A3,PSES!$C:$C,0))</f>
        <v>0</v>
      </c>
      <c r="G3" t="b">
        <f t="shared" ref="G3:G66" si="0">ISNUMBER(D3)</f>
        <v>0</v>
      </c>
      <c r="H3">
        <f t="shared" ref="H3:H66" si="1">COUNTIFS($D:$D,D3)</f>
        <v>0</v>
      </c>
    </row>
    <row r="4" spans="1:8" x14ac:dyDescent="0.3">
      <c r="A4" t="s">
        <v>1400</v>
      </c>
      <c r="B4" t="s">
        <v>1388</v>
      </c>
      <c r="C4">
        <v>5</v>
      </c>
      <c r="F4" s="4">
        <f>INDEX(PSES!$E:$E,MATCH(A4,PSES!$C:$C,0))</f>
        <v>0</v>
      </c>
      <c r="G4" t="b">
        <f t="shared" si="0"/>
        <v>0</v>
      </c>
      <c r="H4">
        <f t="shared" si="1"/>
        <v>0</v>
      </c>
    </row>
    <row r="5" spans="1:8" x14ac:dyDescent="0.3">
      <c r="A5" t="s">
        <v>1402</v>
      </c>
      <c r="B5" t="s">
        <v>1388</v>
      </c>
      <c r="C5">
        <v>6</v>
      </c>
      <c r="F5" s="4">
        <f>INDEX(PSES!$E:$E,MATCH(A5,PSES!$C:$C,0))</f>
        <v>0</v>
      </c>
      <c r="G5" t="b">
        <f t="shared" si="0"/>
        <v>0</v>
      </c>
      <c r="H5">
        <f t="shared" si="1"/>
        <v>0</v>
      </c>
    </row>
    <row r="6" spans="1:8" x14ac:dyDescent="0.3">
      <c r="A6" t="s">
        <v>1404</v>
      </c>
      <c r="B6" t="s">
        <v>1388</v>
      </c>
      <c r="C6">
        <v>7</v>
      </c>
      <c r="F6" s="4">
        <f>INDEX(PSES!$E:$E,MATCH(A6,PSES!$C:$C,0))</f>
        <v>0</v>
      </c>
      <c r="G6" t="b">
        <f t="shared" si="0"/>
        <v>0</v>
      </c>
      <c r="H6">
        <f t="shared" si="1"/>
        <v>0</v>
      </c>
    </row>
    <row r="7" spans="1:8" x14ac:dyDescent="0.3">
      <c r="A7" t="s">
        <v>1406</v>
      </c>
      <c r="B7" t="s">
        <v>1388</v>
      </c>
      <c r="C7">
        <v>8</v>
      </c>
      <c r="F7" s="4">
        <f>INDEX(PSES!$E:$E,MATCH(A7,PSES!$C:$C,0))</f>
        <v>0</v>
      </c>
      <c r="G7" t="b">
        <f t="shared" si="0"/>
        <v>0</v>
      </c>
      <c r="H7">
        <f t="shared" si="1"/>
        <v>0</v>
      </c>
    </row>
    <row r="8" spans="1:8" x14ac:dyDescent="0.3">
      <c r="A8" t="s">
        <v>1408</v>
      </c>
      <c r="B8" t="s">
        <v>1388</v>
      </c>
      <c r="C8">
        <v>9</v>
      </c>
      <c r="F8" s="4">
        <f>INDEX(PSES!$E:$E,MATCH(A8,PSES!$C:$C,0))</f>
        <v>0</v>
      </c>
      <c r="G8" t="b">
        <f t="shared" si="0"/>
        <v>0</v>
      </c>
      <c r="H8">
        <f t="shared" si="1"/>
        <v>0</v>
      </c>
    </row>
    <row r="9" spans="1:8" x14ac:dyDescent="0.3">
      <c r="A9" t="s">
        <v>1387</v>
      </c>
      <c r="B9" t="s">
        <v>1388</v>
      </c>
      <c r="C9">
        <v>10</v>
      </c>
      <c r="F9" s="4">
        <f>INDEX(PSES!$E:$E,MATCH(A9,PSES!$C:$C,0))</f>
        <v>5.480112671116518E-5</v>
      </c>
      <c r="G9" t="b">
        <f t="shared" si="0"/>
        <v>0</v>
      </c>
      <c r="H9">
        <f t="shared" si="1"/>
        <v>0</v>
      </c>
    </row>
    <row r="10" spans="1:8" x14ac:dyDescent="0.3">
      <c r="A10" t="s">
        <v>1390</v>
      </c>
      <c r="B10" t="s">
        <v>1388</v>
      </c>
      <c r="C10">
        <v>11</v>
      </c>
      <c r="F10" s="4">
        <f>INDEX(PSES!$E:$E,MATCH(A10,PSES!$C:$C,0))</f>
        <v>0</v>
      </c>
      <c r="G10" t="b">
        <f t="shared" si="0"/>
        <v>0</v>
      </c>
      <c r="H10">
        <f t="shared" si="1"/>
        <v>0</v>
      </c>
    </row>
    <row r="11" spans="1:8" x14ac:dyDescent="0.3">
      <c r="A11" t="s">
        <v>1392</v>
      </c>
      <c r="B11" t="s">
        <v>1388</v>
      </c>
      <c r="C11">
        <v>13</v>
      </c>
      <c r="F11" s="4">
        <f>INDEX(PSES!$E:$E,MATCH(A11,PSES!$C:$C,0))</f>
        <v>0</v>
      </c>
      <c r="G11" t="b">
        <f t="shared" si="0"/>
        <v>0</v>
      </c>
      <c r="H11">
        <f t="shared" si="1"/>
        <v>0</v>
      </c>
    </row>
    <row r="12" spans="1:8" x14ac:dyDescent="0.3">
      <c r="A12" t="s">
        <v>1394</v>
      </c>
      <c r="B12" t="s">
        <v>1388</v>
      </c>
      <c r="C12">
        <v>14</v>
      </c>
      <c r="F12" s="4">
        <f>INDEX(PSES!$E:$E,MATCH(A12,PSES!$C:$C,0))</f>
        <v>0</v>
      </c>
      <c r="G12" t="b">
        <f t="shared" si="0"/>
        <v>0</v>
      </c>
      <c r="H12">
        <f t="shared" si="1"/>
        <v>0</v>
      </c>
    </row>
    <row r="13" spans="1:8" x14ac:dyDescent="0.3">
      <c r="A13" t="s">
        <v>1334</v>
      </c>
      <c r="B13" t="s">
        <v>1335</v>
      </c>
      <c r="C13">
        <v>1</v>
      </c>
      <c r="F13" s="4">
        <f>INDEX(PSES!$E:$E,MATCH(A13,PSES!$C:$C,0))</f>
        <v>8.220169006674777E-5</v>
      </c>
      <c r="G13" t="b">
        <f t="shared" si="0"/>
        <v>0</v>
      </c>
      <c r="H13">
        <f t="shared" si="1"/>
        <v>0</v>
      </c>
    </row>
    <row r="14" spans="1:8" x14ac:dyDescent="0.3">
      <c r="A14" t="s">
        <v>1340</v>
      </c>
      <c r="B14" t="s">
        <v>1335</v>
      </c>
      <c r="C14">
        <v>2</v>
      </c>
      <c r="F14" s="4">
        <f>INDEX(PSES!$E:$E,MATCH(A14,PSES!$C:$C,0))</f>
        <v>0</v>
      </c>
      <c r="G14" t="b">
        <f t="shared" si="0"/>
        <v>0</v>
      </c>
      <c r="H14">
        <f t="shared" si="1"/>
        <v>0</v>
      </c>
    </row>
    <row r="15" spans="1:8" x14ac:dyDescent="0.3">
      <c r="A15" t="s">
        <v>1342</v>
      </c>
      <c r="B15" t="s">
        <v>1335</v>
      </c>
      <c r="C15">
        <v>3</v>
      </c>
      <c r="F15" s="4">
        <f>INDEX(PSES!$E:$E,MATCH(A15,PSES!$C:$C,0))</f>
        <v>0</v>
      </c>
      <c r="G15" t="b">
        <f t="shared" si="0"/>
        <v>0</v>
      </c>
      <c r="H15">
        <f t="shared" si="1"/>
        <v>0</v>
      </c>
    </row>
    <row r="16" spans="1:8" x14ac:dyDescent="0.3">
      <c r="A16" t="s">
        <v>1205</v>
      </c>
      <c r="B16" t="s">
        <v>1201</v>
      </c>
      <c r="C16">
        <v>2</v>
      </c>
      <c r="F16" s="4">
        <f>INDEX(PSES!$E:$E,MATCH(A16,PSES!$C:$C,0))</f>
        <v>0</v>
      </c>
      <c r="G16" t="b">
        <f t="shared" si="0"/>
        <v>0</v>
      </c>
      <c r="H16">
        <f t="shared" si="1"/>
        <v>0</v>
      </c>
    </row>
    <row r="17" spans="1:8" x14ac:dyDescent="0.3">
      <c r="A17" t="s">
        <v>1207</v>
      </c>
      <c r="B17" t="s">
        <v>1201</v>
      </c>
      <c r="C17">
        <v>5</v>
      </c>
      <c r="F17" s="4">
        <f>INDEX(PSES!$E:$E,MATCH(A17,PSES!$C:$C,0))</f>
        <v>0</v>
      </c>
      <c r="G17" t="b">
        <f t="shared" si="0"/>
        <v>0</v>
      </c>
      <c r="H17">
        <f t="shared" si="1"/>
        <v>0</v>
      </c>
    </row>
    <row r="18" spans="1:8" x14ac:dyDescent="0.3">
      <c r="A18" t="s">
        <v>1209</v>
      </c>
      <c r="B18" t="s">
        <v>1201</v>
      </c>
      <c r="C18">
        <v>6</v>
      </c>
      <c r="F18" s="4">
        <f>INDEX(PSES!$E:$E,MATCH(A18,PSES!$C:$C,0))</f>
        <v>0</v>
      </c>
      <c r="G18" t="b">
        <f t="shared" si="0"/>
        <v>0</v>
      </c>
      <c r="H18">
        <f t="shared" si="1"/>
        <v>0</v>
      </c>
    </row>
    <row r="19" spans="1:8" x14ac:dyDescent="0.3">
      <c r="A19" t="s">
        <v>1211</v>
      </c>
      <c r="B19" t="s">
        <v>1201</v>
      </c>
      <c r="C19">
        <v>7</v>
      </c>
      <c r="F19" s="4">
        <f>INDEX(PSES!$E:$E,MATCH(A19,PSES!$C:$C,0))</f>
        <v>0</v>
      </c>
      <c r="G19" t="b">
        <f t="shared" si="0"/>
        <v>0</v>
      </c>
      <c r="H19">
        <f t="shared" si="1"/>
        <v>0</v>
      </c>
    </row>
    <row r="20" spans="1:8" x14ac:dyDescent="0.3">
      <c r="A20" t="s">
        <v>1203</v>
      </c>
      <c r="B20" t="s">
        <v>1201</v>
      </c>
      <c r="C20">
        <v>8</v>
      </c>
      <c r="F20" s="4">
        <f>INDEX(PSES!$E:$E,MATCH(A20,PSES!$C:$C,0))</f>
        <v>7.1241464724514734E-5</v>
      </c>
      <c r="G20" t="b">
        <f t="shared" si="0"/>
        <v>0</v>
      </c>
      <c r="H20">
        <f t="shared" si="1"/>
        <v>0</v>
      </c>
    </row>
    <row r="21" spans="1:8" x14ac:dyDescent="0.3">
      <c r="A21" t="s">
        <v>1200</v>
      </c>
      <c r="B21" t="s">
        <v>1201</v>
      </c>
      <c r="C21">
        <v>9</v>
      </c>
      <c r="F21" s="4">
        <f>INDEX(PSES!$E:$E,MATCH(A21,PSES!$C:$C,0))</f>
        <v>1.041221407512138E-4</v>
      </c>
      <c r="G21" t="b">
        <f t="shared" si="0"/>
        <v>0</v>
      </c>
      <c r="H21">
        <f t="shared" si="1"/>
        <v>0</v>
      </c>
    </row>
    <row r="22" spans="1:8" x14ac:dyDescent="0.3">
      <c r="A22" t="s">
        <v>1213</v>
      </c>
      <c r="B22" t="s">
        <v>1201</v>
      </c>
      <c r="C22">
        <v>10</v>
      </c>
      <c r="F22" s="4">
        <f>INDEX(PSES!$E:$E,MATCH(A22,PSES!$C:$C,0))</f>
        <v>0</v>
      </c>
      <c r="G22" t="b">
        <f t="shared" si="0"/>
        <v>0</v>
      </c>
      <c r="H22">
        <f t="shared" si="1"/>
        <v>0</v>
      </c>
    </row>
    <row r="23" spans="1:8" x14ac:dyDescent="0.3">
      <c r="A23" t="s">
        <v>1215</v>
      </c>
      <c r="B23" t="s">
        <v>1201</v>
      </c>
      <c r="C23">
        <v>11</v>
      </c>
      <c r="F23" s="4">
        <f>INDEX(PSES!$E:$E,MATCH(A23,PSES!$C:$C,0))</f>
        <v>0</v>
      </c>
      <c r="G23" t="b">
        <f t="shared" si="0"/>
        <v>0</v>
      </c>
      <c r="H23">
        <f t="shared" si="1"/>
        <v>0</v>
      </c>
    </row>
    <row r="24" spans="1:8" x14ac:dyDescent="0.3">
      <c r="A24" t="s">
        <v>1217</v>
      </c>
      <c r="B24" t="s">
        <v>1201</v>
      </c>
      <c r="C24">
        <v>12</v>
      </c>
      <c r="F24" s="4">
        <f>INDEX(PSES!$E:$E,MATCH(A24,PSES!$C:$C,0))</f>
        <v>0</v>
      </c>
      <c r="G24" t="b">
        <f t="shared" si="0"/>
        <v>0</v>
      </c>
      <c r="H24">
        <f t="shared" si="1"/>
        <v>0</v>
      </c>
    </row>
    <row r="25" spans="1:8" x14ac:dyDescent="0.3">
      <c r="A25" t="s">
        <v>905</v>
      </c>
      <c r="B25" t="s">
        <v>901</v>
      </c>
      <c r="C25">
        <v>1</v>
      </c>
      <c r="F25" s="4">
        <f>INDEX(PSES!$E:$E,MATCH(A25,PSES!$C:$C,0))</f>
        <v>0</v>
      </c>
      <c r="G25" t="b">
        <f t="shared" si="0"/>
        <v>0</v>
      </c>
      <c r="H25">
        <f t="shared" si="1"/>
        <v>0</v>
      </c>
    </row>
    <row r="26" spans="1:8" x14ac:dyDescent="0.3">
      <c r="A26" t="s">
        <v>907</v>
      </c>
      <c r="B26" t="s">
        <v>901</v>
      </c>
      <c r="C26">
        <v>2</v>
      </c>
      <c r="F26" s="4">
        <f>INDEX(PSES!$E:$E,MATCH(A26,PSES!$C:$C,0))</f>
        <v>0</v>
      </c>
      <c r="G26" t="b">
        <f t="shared" si="0"/>
        <v>0</v>
      </c>
      <c r="H26">
        <f t="shared" si="1"/>
        <v>0</v>
      </c>
    </row>
    <row r="27" spans="1:8" x14ac:dyDescent="0.3">
      <c r="A27" t="s">
        <v>900</v>
      </c>
      <c r="B27" t="s">
        <v>901</v>
      </c>
      <c r="C27">
        <v>3</v>
      </c>
      <c r="F27" s="4">
        <f>INDEX(PSES!$E:$E,MATCH(A27,PSES!$C:$C,0))</f>
        <v>5.8089194313835088E-4</v>
      </c>
      <c r="G27" t="b">
        <f t="shared" si="0"/>
        <v>0</v>
      </c>
      <c r="H27">
        <f t="shared" si="1"/>
        <v>0</v>
      </c>
    </row>
    <row r="28" spans="1:8" x14ac:dyDescent="0.3">
      <c r="A28" t="s">
        <v>903</v>
      </c>
      <c r="B28" t="s">
        <v>901</v>
      </c>
      <c r="C28">
        <v>4</v>
      </c>
      <c r="F28" s="4">
        <f>INDEX(PSES!$E:$E,MATCH(A28,PSES!$C:$C,0))</f>
        <v>3.6168743629369022E-4</v>
      </c>
      <c r="G28" t="b">
        <f t="shared" si="0"/>
        <v>0</v>
      </c>
      <c r="H28">
        <f t="shared" si="1"/>
        <v>0</v>
      </c>
    </row>
    <row r="29" spans="1:8" x14ac:dyDescent="0.3">
      <c r="A29" t="s">
        <v>1457</v>
      </c>
      <c r="B29" t="s">
        <v>1458</v>
      </c>
      <c r="C29">
        <v>1</v>
      </c>
      <c r="F29" s="4">
        <f>INDEX(PSES!$E:$E,MATCH(A29,PSES!$C:$C,0))</f>
        <v>0</v>
      </c>
      <c r="G29" t="b">
        <f t="shared" si="0"/>
        <v>0</v>
      </c>
      <c r="H29">
        <f t="shared" si="1"/>
        <v>0</v>
      </c>
    </row>
    <row r="30" spans="1:8" x14ac:dyDescent="0.3">
      <c r="A30" t="s">
        <v>1460</v>
      </c>
      <c r="B30" t="s">
        <v>1458</v>
      </c>
      <c r="C30">
        <v>2</v>
      </c>
      <c r="F30" s="4">
        <f>INDEX(PSES!$E:$E,MATCH(A30,PSES!$C:$C,0))</f>
        <v>0</v>
      </c>
      <c r="G30" t="b">
        <f t="shared" si="0"/>
        <v>0</v>
      </c>
      <c r="H30">
        <f t="shared" si="1"/>
        <v>0</v>
      </c>
    </row>
    <row r="31" spans="1:8" x14ac:dyDescent="0.3">
      <c r="A31" t="s">
        <v>1462</v>
      </c>
      <c r="B31" t="s">
        <v>1458</v>
      </c>
      <c r="C31">
        <v>3</v>
      </c>
      <c r="F31" s="4">
        <f>INDEX(PSES!$E:$E,MATCH(A31,PSES!$C:$C,0))</f>
        <v>0</v>
      </c>
      <c r="G31" t="b">
        <f t="shared" si="0"/>
        <v>0</v>
      </c>
      <c r="H31">
        <f t="shared" si="1"/>
        <v>0</v>
      </c>
    </row>
    <row r="32" spans="1:8" x14ac:dyDescent="0.3">
      <c r="A32" t="s">
        <v>1464</v>
      </c>
      <c r="B32" t="s">
        <v>1458</v>
      </c>
      <c r="C32">
        <v>4</v>
      </c>
      <c r="F32" s="4">
        <f>INDEX(PSES!$E:$E,MATCH(A32,PSES!$C:$C,0))</f>
        <v>0</v>
      </c>
      <c r="G32" t="b">
        <f t="shared" si="0"/>
        <v>0</v>
      </c>
      <c r="H32">
        <f t="shared" si="1"/>
        <v>0</v>
      </c>
    </row>
    <row r="33" spans="1:8" x14ac:dyDescent="0.3">
      <c r="A33" t="s">
        <v>1466</v>
      </c>
      <c r="B33" t="s">
        <v>1458</v>
      </c>
      <c r="C33">
        <v>5</v>
      </c>
      <c r="F33" s="4">
        <f>INDEX(PSES!$E:$E,MATCH(A33,PSES!$C:$C,0))</f>
        <v>0</v>
      </c>
      <c r="G33" t="b">
        <f t="shared" si="0"/>
        <v>0</v>
      </c>
      <c r="H33">
        <f t="shared" si="1"/>
        <v>0</v>
      </c>
    </row>
    <row r="34" spans="1:8" x14ac:dyDescent="0.3">
      <c r="A34" t="s">
        <v>1324</v>
      </c>
      <c r="B34" t="s">
        <v>1322</v>
      </c>
      <c r="C34">
        <v>1</v>
      </c>
      <c r="F34" s="4">
        <f>INDEX(PSES!$E:$E,MATCH(A34,PSES!$C:$C,0))</f>
        <v>0</v>
      </c>
      <c r="G34" t="b">
        <f t="shared" si="0"/>
        <v>0</v>
      </c>
      <c r="H34">
        <f t="shared" si="1"/>
        <v>0</v>
      </c>
    </row>
    <row r="35" spans="1:8" x14ac:dyDescent="0.3">
      <c r="A35" t="s">
        <v>1326</v>
      </c>
      <c r="B35" t="s">
        <v>1322</v>
      </c>
      <c r="C35">
        <v>2</v>
      </c>
      <c r="F35" s="4">
        <f>INDEX(PSES!$E:$E,MATCH(A35,PSES!$C:$C,0))</f>
        <v>0</v>
      </c>
      <c r="G35" t="b">
        <f t="shared" si="0"/>
        <v>0</v>
      </c>
      <c r="H35">
        <f t="shared" si="1"/>
        <v>0</v>
      </c>
    </row>
    <row r="36" spans="1:8" x14ac:dyDescent="0.3">
      <c r="A36" t="s">
        <v>1321</v>
      </c>
      <c r="B36" t="s">
        <v>1322</v>
      </c>
      <c r="C36">
        <v>3</v>
      </c>
      <c r="F36" s="4">
        <f>INDEX(PSES!$E:$E,MATCH(A36,PSES!$C:$C,0))</f>
        <v>8.7681802737864288E-5</v>
      </c>
      <c r="G36" t="b">
        <f t="shared" si="0"/>
        <v>0</v>
      </c>
      <c r="H36">
        <f t="shared" si="1"/>
        <v>0</v>
      </c>
    </row>
    <row r="37" spans="1:8" x14ac:dyDescent="0.3">
      <c r="A37" t="s">
        <v>1328</v>
      </c>
      <c r="B37" t="s">
        <v>1322</v>
      </c>
      <c r="C37">
        <v>4</v>
      </c>
      <c r="F37" s="4">
        <f>INDEX(PSES!$E:$E,MATCH(A37,PSES!$C:$C,0))</f>
        <v>0</v>
      </c>
      <c r="G37" t="b">
        <f t="shared" si="0"/>
        <v>0</v>
      </c>
      <c r="H37">
        <f t="shared" si="1"/>
        <v>0</v>
      </c>
    </row>
    <row r="38" spans="1:8" x14ac:dyDescent="0.3">
      <c r="A38" t="s">
        <v>1330</v>
      </c>
      <c r="B38" t="s">
        <v>1322</v>
      </c>
      <c r="C38">
        <v>6</v>
      </c>
      <c r="F38" s="4">
        <f>INDEX(PSES!$E:$E,MATCH(A38,PSES!$C:$C,0))</f>
        <v>0</v>
      </c>
      <c r="G38" t="b">
        <f t="shared" si="0"/>
        <v>0</v>
      </c>
      <c r="H38">
        <f t="shared" si="1"/>
        <v>0</v>
      </c>
    </row>
    <row r="39" spans="1:8" x14ac:dyDescent="0.3">
      <c r="A39" t="s">
        <v>1332</v>
      </c>
      <c r="B39" t="s">
        <v>1322</v>
      </c>
      <c r="C39">
        <v>7</v>
      </c>
      <c r="F39" s="4">
        <f>INDEX(PSES!$E:$E,MATCH(A39,PSES!$C:$C,0))</f>
        <v>0</v>
      </c>
      <c r="G39" t="b">
        <f t="shared" si="0"/>
        <v>0</v>
      </c>
      <c r="H39">
        <f t="shared" si="1"/>
        <v>0</v>
      </c>
    </row>
    <row r="40" spans="1:8" x14ac:dyDescent="0.3">
      <c r="A40" t="s">
        <v>861</v>
      </c>
      <c r="B40" t="s">
        <v>853</v>
      </c>
      <c r="C40">
        <v>1</v>
      </c>
      <c r="F40" s="4">
        <f>INDEX(PSES!$E:$E,MATCH(A40,PSES!$C:$C,0))</f>
        <v>5.480112671116518E-5</v>
      </c>
      <c r="G40" t="b">
        <f t="shared" si="0"/>
        <v>0</v>
      </c>
      <c r="H40">
        <f t="shared" si="1"/>
        <v>0</v>
      </c>
    </row>
    <row r="41" spans="1:8" x14ac:dyDescent="0.3">
      <c r="A41" t="s">
        <v>859</v>
      </c>
      <c r="B41" t="s">
        <v>853</v>
      </c>
      <c r="C41">
        <v>2</v>
      </c>
      <c r="F41" s="4">
        <f>INDEX(PSES!$E:$E,MATCH(A41,PSES!$C:$C,0))</f>
        <v>6.5761352053398216E-5</v>
      </c>
      <c r="G41" t="b">
        <f t="shared" si="0"/>
        <v>0</v>
      </c>
      <c r="H41">
        <f t="shared" si="1"/>
        <v>0</v>
      </c>
    </row>
    <row r="42" spans="1:8" x14ac:dyDescent="0.3">
      <c r="A42" t="s">
        <v>852</v>
      </c>
      <c r="B42" t="s">
        <v>853</v>
      </c>
      <c r="C42">
        <v>3</v>
      </c>
      <c r="F42" s="4">
        <f>INDEX(PSES!$E:$E,MATCH(A42,PSES!$C:$C,0))</f>
        <v>8.000964499830116E-4</v>
      </c>
      <c r="G42" t="b">
        <f t="shared" si="0"/>
        <v>0</v>
      </c>
      <c r="H42">
        <f t="shared" si="1"/>
        <v>0</v>
      </c>
    </row>
    <row r="43" spans="1:8" x14ac:dyDescent="0.3">
      <c r="A43" t="s">
        <v>855</v>
      </c>
      <c r="B43" t="s">
        <v>853</v>
      </c>
      <c r="C43">
        <v>4</v>
      </c>
      <c r="F43" s="4">
        <f>INDEX(PSES!$E:$E,MATCH(A43,PSES!$C:$C,0))</f>
        <v>2.2468461951577731E-4</v>
      </c>
      <c r="G43" t="b">
        <f t="shared" si="0"/>
        <v>0</v>
      </c>
      <c r="H43">
        <f t="shared" si="1"/>
        <v>0</v>
      </c>
    </row>
    <row r="44" spans="1:8" x14ac:dyDescent="0.3">
      <c r="A44" t="s">
        <v>857</v>
      </c>
      <c r="B44" t="s">
        <v>853</v>
      </c>
      <c r="C44">
        <v>5</v>
      </c>
      <c r="F44" s="4">
        <f>INDEX(PSES!$E:$E,MATCH(A44,PSES!$C:$C,0))</f>
        <v>7.1241464724514734E-5</v>
      </c>
      <c r="G44" t="b">
        <f t="shared" si="0"/>
        <v>0</v>
      </c>
      <c r="H44">
        <f t="shared" si="1"/>
        <v>0</v>
      </c>
    </row>
    <row r="45" spans="1:8" x14ac:dyDescent="0.3">
      <c r="A45" t="s">
        <v>927</v>
      </c>
      <c r="B45" t="s">
        <v>921</v>
      </c>
      <c r="C45">
        <v>0</v>
      </c>
      <c r="F45" s="4">
        <f>INDEX(PSES!$E:$E,MATCH(A45,PSES!$C:$C,0))</f>
        <v>1.1508236609344691E-4</v>
      </c>
      <c r="G45" t="b">
        <f t="shared" si="0"/>
        <v>0</v>
      </c>
      <c r="H45">
        <f t="shared" si="1"/>
        <v>0</v>
      </c>
    </row>
    <row r="46" spans="1:8" x14ac:dyDescent="0.3">
      <c r="A46" t="s">
        <v>925</v>
      </c>
      <c r="B46" t="s">
        <v>921</v>
      </c>
      <c r="C46">
        <v>1</v>
      </c>
      <c r="F46" s="4">
        <f>INDEX(PSES!$E:$E,MATCH(A46,PSES!$C:$C,0))</f>
        <v>1.47963042120146E-4</v>
      </c>
      <c r="G46" t="b">
        <f t="shared" si="0"/>
        <v>0</v>
      </c>
      <c r="H46">
        <f t="shared" si="1"/>
        <v>0</v>
      </c>
    </row>
    <row r="47" spans="1:8" x14ac:dyDescent="0.3">
      <c r="A47" t="s">
        <v>923</v>
      </c>
      <c r="B47" t="s">
        <v>921</v>
      </c>
      <c r="C47">
        <v>2</v>
      </c>
      <c r="F47" s="4">
        <f>INDEX(PSES!$E:$E,MATCH(A47,PSES!$C:$C,0))</f>
        <v>2.7948574622694238E-4</v>
      </c>
      <c r="G47" t="b">
        <f t="shared" si="0"/>
        <v>0</v>
      </c>
      <c r="H47">
        <f t="shared" si="1"/>
        <v>0</v>
      </c>
    </row>
    <row r="48" spans="1:8" x14ac:dyDescent="0.3">
      <c r="A48" t="s">
        <v>920</v>
      </c>
      <c r="B48" t="s">
        <v>921</v>
      </c>
      <c r="C48">
        <v>3</v>
      </c>
      <c r="F48" s="4">
        <f>INDEX(PSES!$E:$E,MATCH(A48,PSES!$C:$C,0))</f>
        <v>2.9044597156917539E-4</v>
      </c>
      <c r="G48" t="b">
        <f t="shared" si="0"/>
        <v>0</v>
      </c>
      <c r="H48">
        <f t="shared" si="1"/>
        <v>0</v>
      </c>
    </row>
    <row r="49" spans="1:8" x14ac:dyDescent="0.3">
      <c r="A49" t="s">
        <v>1131</v>
      </c>
      <c r="B49" t="s">
        <v>1125</v>
      </c>
      <c r="C49">
        <v>0</v>
      </c>
      <c r="F49" s="4">
        <f>INDEX(PSES!$E:$E,MATCH(A49,PSES!$C:$C,0))</f>
        <v>0</v>
      </c>
      <c r="G49" t="b">
        <f t="shared" si="0"/>
        <v>0</v>
      </c>
      <c r="H49">
        <f t="shared" si="1"/>
        <v>0</v>
      </c>
    </row>
    <row r="50" spans="1:8" x14ac:dyDescent="0.3">
      <c r="A50" t="s">
        <v>1129</v>
      </c>
      <c r="B50" t="s">
        <v>1125</v>
      </c>
      <c r="C50">
        <v>1</v>
      </c>
      <c r="F50" s="4">
        <f>INDEX(PSES!$E:$E,MATCH(A50,PSES!$C:$C,0))</f>
        <v>8.220169006674777E-5</v>
      </c>
      <c r="G50" t="b">
        <f t="shared" si="0"/>
        <v>0</v>
      </c>
      <c r="H50">
        <f t="shared" si="1"/>
        <v>0</v>
      </c>
    </row>
    <row r="51" spans="1:8" x14ac:dyDescent="0.3">
      <c r="A51" t="s">
        <v>1127</v>
      </c>
      <c r="B51" t="s">
        <v>1125</v>
      </c>
      <c r="C51">
        <v>2</v>
      </c>
      <c r="F51" s="4">
        <f>INDEX(PSES!$E:$E,MATCH(A51,PSES!$C:$C,0))</f>
        <v>1.041221407512138E-4</v>
      </c>
      <c r="G51" t="b">
        <f t="shared" si="0"/>
        <v>0</v>
      </c>
      <c r="H51">
        <f t="shared" si="1"/>
        <v>0</v>
      </c>
    </row>
    <row r="52" spans="1:8" x14ac:dyDescent="0.3">
      <c r="A52" t="s">
        <v>1124</v>
      </c>
      <c r="B52" t="s">
        <v>1125</v>
      </c>
      <c r="C52">
        <v>3</v>
      </c>
      <c r="F52" s="4">
        <f>INDEX(PSES!$E:$E,MATCH(A52,PSES!$C:$C,0))</f>
        <v>1.534431547912625E-4</v>
      </c>
      <c r="G52" t="b">
        <f t="shared" si="0"/>
        <v>0</v>
      </c>
      <c r="H52">
        <f t="shared" si="1"/>
        <v>0</v>
      </c>
    </row>
    <row r="53" spans="1:8" x14ac:dyDescent="0.3">
      <c r="A53" t="s">
        <v>1133</v>
      </c>
      <c r="B53" t="s">
        <v>1125</v>
      </c>
      <c r="C53">
        <v>4</v>
      </c>
      <c r="F53" s="4">
        <f>INDEX(PSES!$E:$E,MATCH(A53,PSES!$C:$C,0))</f>
        <v>0</v>
      </c>
      <c r="G53" t="b">
        <f t="shared" si="0"/>
        <v>0</v>
      </c>
      <c r="H53">
        <f t="shared" si="1"/>
        <v>0</v>
      </c>
    </row>
    <row r="54" spans="1:8" x14ac:dyDescent="0.3">
      <c r="A54" t="s">
        <v>874</v>
      </c>
      <c r="B54" t="s">
        <v>864</v>
      </c>
      <c r="C54">
        <v>1</v>
      </c>
      <c r="F54" s="4">
        <f>INDEX(PSES!$E:$E,MATCH(A54,PSES!$C:$C,0))</f>
        <v>0</v>
      </c>
      <c r="G54" t="b">
        <f t="shared" si="0"/>
        <v>0</v>
      </c>
      <c r="H54">
        <f t="shared" si="1"/>
        <v>0</v>
      </c>
    </row>
    <row r="55" spans="1:8" x14ac:dyDescent="0.3">
      <c r="A55" t="s">
        <v>876</v>
      </c>
      <c r="B55" t="s">
        <v>864</v>
      </c>
      <c r="C55">
        <v>2</v>
      </c>
      <c r="F55" s="4">
        <f>INDEX(PSES!$E:$E,MATCH(A55,PSES!$C:$C,0))</f>
        <v>0</v>
      </c>
      <c r="G55" t="b">
        <f t="shared" si="0"/>
        <v>0</v>
      </c>
      <c r="H55">
        <f t="shared" si="1"/>
        <v>0</v>
      </c>
    </row>
    <row r="56" spans="1:8" x14ac:dyDescent="0.3">
      <c r="A56" t="s">
        <v>870</v>
      </c>
      <c r="B56" t="s">
        <v>864</v>
      </c>
      <c r="C56">
        <v>3</v>
      </c>
      <c r="F56" s="4">
        <f>INDEX(PSES!$E:$E,MATCH(A56,PSES!$C:$C,0))</f>
        <v>1.3152270410679641E-4</v>
      </c>
      <c r="G56" t="b">
        <f t="shared" si="0"/>
        <v>0</v>
      </c>
      <c r="H56">
        <f t="shared" si="1"/>
        <v>0</v>
      </c>
    </row>
    <row r="57" spans="1:8" x14ac:dyDescent="0.3">
      <c r="A57" t="s">
        <v>866</v>
      </c>
      <c r="B57" t="s">
        <v>864</v>
      </c>
      <c r="C57">
        <v>4</v>
      </c>
      <c r="F57" s="4">
        <f>INDEX(PSES!$E:$E,MATCH(A57,PSES!$C:$C,0))</f>
        <v>2.9044597156917539E-4</v>
      </c>
      <c r="G57" t="b">
        <f t="shared" si="0"/>
        <v>0</v>
      </c>
      <c r="H57">
        <f t="shared" si="1"/>
        <v>0</v>
      </c>
    </row>
    <row r="58" spans="1:8" x14ac:dyDescent="0.3">
      <c r="A58" t="s">
        <v>863</v>
      </c>
      <c r="B58" t="s">
        <v>864</v>
      </c>
      <c r="C58">
        <v>5</v>
      </c>
      <c r="F58" s="4">
        <f>INDEX(PSES!$E:$E,MATCH(A58,PSES!$C:$C,0))</f>
        <v>3.945681123203893E-4</v>
      </c>
      <c r="G58" t="b">
        <f t="shared" si="0"/>
        <v>0</v>
      </c>
      <c r="H58">
        <f t="shared" si="1"/>
        <v>0</v>
      </c>
    </row>
    <row r="59" spans="1:8" x14ac:dyDescent="0.3">
      <c r="A59" t="s">
        <v>868</v>
      </c>
      <c r="B59" t="s">
        <v>864</v>
      </c>
      <c r="C59">
        <v>6</v>
      </c>
      <c r="F59" s="4">
        <f>INDEX(PSES!$E:$E,MATCH(A59,PSES!$C:$C,0))</f>
        <v>2.6304540821359292E-4</v>
      </c>
      <c r="G59" t="b">
        <f t="shared" si="0"/>
        <v>0</v>
      </c>
      <c r="H59">
        <f t="shared" si="1"/>
        <v>0</v>
      </c>
    </row>
    <row r="60" spans="1:8" x14ac:dyDescent="0.3">
      <c r="A60" t="s">
        <v>872</v>
      </c>
      <c r="B60" t="s">
        <v>864</v>
      </c>
      <c r="C60">
        <v>7</v>
      </c>
      <c r="F60" s="4">
        <f>INDEX(PSES!$E:$E,MATCH(A60,PSES!$C:$C,0))</f>
        <v>6.5761352053398216E-5</v>
      </c>
      <c r="G60" t="b">
        <f t="shared" si="0"/>
        <v>0</v>
      </c>
      <c r="H60">
        <f t="shared" si="1"/>
        <v>0</v>
      </c>
    </row>
    <row r="61" spans="1:8" x14ac:dyDescent="0.3">
      <c r="A61" t="s">
        <v>16</v>
      </c>
      <c r="B61" t="s">
        <v>12</v>
      </c>
      <c r="C61">
        <v>1</v>
      </c>
      <c r="D61">
        <v>61379</v>
      </c>
      <c r="F61" s="4">
        <f>INDEX(PSES!$E:$E,MATCH(A61,PSES!$C:$C,0))</f>
        <v>2.4885191639540109E-2</v>
      </c>
      <c r="G61" t="b">
        <f t="shared" si="0"/>
        <v>1</v>
      </c>
      <c r="H61">
        <f t="shared" si="1"/>
        <v>3</v>
      </c>
    </row>
    <row r="62" spans="1:8" x14ac:dyDescent="0.3">
      <c r="A62" t="s">
        <v>11</v>
      </c>
      <c r="B62" t="s">
        <v>12</v>
      </c>
      <c r="C62">
        <v>2</v>
      </c>
      <c r="D62">
        <v>65887</v>
      </c>
      <c r="F62" s="4">
        <f>INDEX(PSES!$E:$E,MATCH(A62,PSES!$C:$C,0))</f>
        <v>3.6853757713258592E-2</v>
      </c>
      <c r="G62" t="b">
        <f t="shared" si="0"/>
        <v>1</v>
      </c>
      <c r="H62">
        <f t="shared" si="1"/>
        <v>3</v>
      </c>
    </row>
    <row r="63" spans="1:8" x14ac:dyDescent="0.3">
      <c r="A63" t="s">
        <v>14</v>
      </c>
      <c r="B63" t="s">
        <v>12</v>
      </c>
      <c r="C63">
        <v>3</v>
      </c>
      <c r="D63">
        <v>70622</v>
      </c>
      <c r="F63" s="4">
        <f>INDEX(PSES!$E:$E,MATCH(A63,PSES!$C:$C,0))</f>
        <v>2.540032223062506E-2</v>
      </c>
      <c r="G63" t="b">
        <f t="shared" si="0"/>
        <v>1</v>
      </c>
      <c r="H63">
        <f t="shared" si="1"/>
        <v>2</v>
      </c>
    </row>
    <row r="64" spans="1:8" x14ac:dyDescent="0.3">
      <c r="A64" t="s">
        <v>18</v>
      </c>
      <c r="B64" t="s">
        <v>12</v>
      </c>
      <c r="C64">
        <v>4</v>
      </c>
      <c r="D64">
        <v>77368</v>
      </c>
      <c r="F64" s="4">
        <f>INDEX(PSES!$E:$E,MATCH(A64,PSES!$C:$C,0))</f>
        <v>2.1131314459825291E-2</v>
      </c>
      <c r="G64" t="b">
        <f t="shared" si="0"/>
        <v>1</v>
      </c>
      <c r="H64">
        <f t="shared" si="1"/>
        <v>3</v>
      </c>
    </row>
    <row r="65" spans="1:8" x14ac:dyDescent="0.3">
      <c r="A65" t="s">
        <v>20</v>
      </c>
      <c r="B65" t="s">
        <v>12</v>
      </c>
      <c r="C65">
        <v>5</v>
      </c>
      <c r="D65">
        <v>92412</v>
      </c>
      <c r="F65" s="4">
        <f>INDEX(PSES!$E:$E,MATCH(A65,PSES!$C:$C,0))</f>
        <v>2.0161334517037669E-2</v>
      </c>
      <c r="G65" t="b">
        <f t="shared" si="0"/>
        <v>1</v>
      </c>
      <c r="H65">
        <f t="shared" si="1"/>
        <v>3</v>
      </c>
    </row>
    <row r="66" spans="1:8" x14ac:dyDescent="0.3">
      <c r="A66" t="s">
        <v>22</v>
      </c>
      <c r="B66" t="s">
        <v>12</v>
      </c>
      <c r="C66">
        <v>6</v>
      </c>
      <c r="D66" s="2">
        <v>102712</v>
      </c>
      <c r="F66" s="4">
        <f>INDEX(PSES!$E:$E,MATCH(A66,PSES!$C:$C,0))</f>
        <v>9.5353960477427419E-3</v>
      </c>
      <c r="G66" t="b">
        <f t="shared" si="0"/>
        <v>1</v>
      </c>
      <c r="H66">
        <f t="shared" si="1"/>
        <v>2</v>
      </c>
    </row>
    <row r="67" spans="1:8" x14ac:dyDescent="0.3">
      <c r="A67" t="s">
        <v>24</v>
      </c>
      <c r="B67" t="s">
        <v>12</v>
      </c>
      <c r="C67">
        <v>7</v>
      </c>
      <c r="D67">
        <v>114592</v>
      </c>
      <c r="F67" s="4">
        <f>INDEX(PSES!$E:$E,MATCH(A67,PSES!$C:$C,0))</f>
        <v>7.0857856837536577E-3</v>
      </c>
      <c r="G67" t="b">
        <f t="shared" ref="G67:G130" si="2">ISNUMBER(D67)</f>
        <v>1</v>
      </c>
      <c r="H67">
        <f t="shared" ref="H67:H130" si="3">COUNTIFS($D:$D,D67)</f>
        <v>3</v>
      </c>
    </row>
    <row r="68" spans="1:8" x14ac:dyDescent="0.3">
      <c r="A68" t="s">
        <v>26</v>
      </c>
      <c r="B68" t="s">
        <v>12</v>
      </c>
      <c r="C68">
        <v>8</v>
      </c>
      <c r="D68">
        <v>121804</v>
      </c>
      <c r="F68" s="4">
        <f>INDEX(PSES!$E:$E,MATCH(A68,PSES!$C:$C,0))</f>
        <v>4.9869025307160315E-4</v>
      </c>
      <c r="G68" t="b">
        <f t="shared" si="2"/>
        <v>1</v>
      </c>
      <c r="H68">
        <f t="shared" si="3"/>
        <v>2</v>
      </c>
    </row>
    <row r="69" spans="1:8" x14ac:dyDescent="0.3">
      <c r="A69" t="s">
        <v>1149</v>
      </c>
      <c r="B69" t="s">
        <v>1143</v>
      </c>
      <c r="C69">
        <v>2</v>
      </c>
      <c r="F69" s="4">
        <f>INDEX(PSES!$E:$E,MATCH(A69,PSES!$C:$C,0))</f>
        <v>0</v>
      </c>
      <c r="G69" t="b">
        <f t="shared" si="2"/>
        <v>0</v>
      </c>
      <c r="H69">
        <f t="shared" si="3"/>
        <v>0</v>
      </c>
    </row>
    <row r="70" spans="1:8" x14ac:dyDescent="0.3">
      <c r="A70" t="s">
        <v>1151</v>
      </c>
      <c r="B70" t="s">
        <v>1143</v>
      </c>
      <c r="C70">
        <v>3</v>
      </c>
      <c r="F70" s="4">
        <f>INDEX(PSES!$E:$E,MATCH(A70,PSES!$C:$C,0))</f>
        <v>0</v>
      </c>
      <c r="G70" t="b">
        <f t="shared" si="2"/>
        <v>0</v>
      </c>
      <c r="H70">
        <f t="shared" si="3"/>
        <v>0</v>
      </c>
    </row>
    <row r="71" spans="1:8" x14ac:dyDescent="0.3">
      <c r="A71" t="s">
        <v>1153</v>
      </c>
      <c r="B71" t="s">
        <v>1143</v>
      </c>
      <c r="C71">
        <v>4</v>
      </c>
      <c r="F71" s="4">
        <f>INDEX(PSES!$E:$E,MATCH(A71,PSES!$C:$C,0))</f>
        <v>0</v>
      </c>
      <c r="G71" t="b">
        <f t="shared" si="2"/>
        <v>0</v>
      </c>
      <c r="H71">
        <f t="shared" si="3"/>
        <v>0</v>
      </c>
    </row>
    <row r="72" spans="1:8" x14ac:dyDescent="0.3">
      <c r="A72" t="s">
        <v>1142</v>
      </c>
      <c r="B72" t="s">
        <v>1143</v>
      </c>
      <c r="C72">
        <v>5</v>
      </c>
      <c r="F72" s="4">
        <f>INDEX(PSES!$E:$E,MATCH(A72,PSES!$C:$C,0))</f>
        <v>1.1508236609344691E-4</v>
      </c>
      <c r="G72" t="b">
        <f t="shared" si="2"/>
        <v>0</v>
      </c>
      <c r="H72">
        <f t="shared" si="3"/>
        <v>0</v>
      </c>
    </row>
    <row r="73" spans="1:8" x14ac:dyDescent="0.3">
      <c r="A73" t="s">
        <v>1145</v>
      </c>
      <c r="B73" t="s">
        <v>1143</v>
      </c>
      <c r="C73">
        <v>6</v>
      </c>
      <c r="F73" s="4">
        <f>INDEX(PSES!$E:$E,MATCH(A73,PSES!$C:$C,0))</f>
        <v>1.041221407512138E-4</v>
      </c>
      <c r="G73" t="b">
        <f t="shared" si="2"/>
        <v>0</v>
      </c>
      <c r="H73">
        <f t="shared" si="3"/>
        <v>0</v>
      </c>
    </row>
    <row r="74" spans="1:8" x14ac:dyDescent="0.3">
      <c r="A74" t="s">
        <v>1147</v>
      </c>
      <c r="B74" t="s">
        <v>1143</v>
      </c>
      <c r="C74">
        <v>7</v>
      </c>
      <c r="F74" s="4">
        <f>INDEX(PSES!$E:$E,MATCH(A74,PSES!$C:$C,0))</f>
        <v>6.5761352053398216E-5</v>
      </c>
      <c r="G74" t="b">
        <f t="shared" si="2"/>
        <v>0</v>
      </c>
      <c r="H74">
        <f t="shared" si="3"/>
        <v>0</v>
      </c>
    </row>
    <row r="75" spans="1:8" x14ac:dyDescent="0.3">
      <c r="A75" t="s">
        <v>1155</v>
      </c>
      <c r="B75" t="s">
        <v>1143</v>
      </c>
      <c r="C75">
        <v>8</v>
      </c>
      <c r="F75" s="4">
        <f>INDEX(PSES!$E:$E,MATCH(A75,PSES!$C:$C,0))</f>
        <v>0</v>
      </c>
      <c r="G75" t="b">
        <f t="shared" si="2"/>
        <v>0</v>
      </c>
      <c r="H75">
        <f t="shared" si="3"/>
        <v>0</v>
      </c>
    </row>
    <row r="76" spans="1:8" x14ac:dyDescent="0.3">
      <c r="A76" t="s">
        <v>1157</v>
      </c>
      <c r="B76" t="s">
        <v>1143</v>
      </c>
      <c r="C76">
        <v>9</v>
      </c>
      <c r="F76" s="4">
        <f>INDEX(PSES!$E:$E,MATCH(A76,PSES!$C:$C,0))</f>
        <v>0</v>
      </c>
      <c r="G76" t="b">
        <f t="shared" si="2"/>
        <v>0</v>
      </c>
      <c r="H76">
        <f t="shared" si="3"/>
        <v>0</v>
      </c>
    </row>
    <row r="77" spans="1:8" x14ac:dyDescent="0.3">
      <c r="A77" t="s">
        <v>1159</v>
      </c>
      <c r="B77" t="s">
        <v>1143</v>
      </c>
      <c r="C77">
        <v>10</v>
      </c>
      <c r="F77" s="4">
        <f>INDEX(PSES!$E:$E,MATCH(A77,PSES!$C:$C,0))</f>
        <v>0</v>
      </c>
      <c r="G77" t="b">
        <f t="shared" si="2"/>
        <v>0</v>
      </c>
      <c r="H77">
        <f t="shared" si="3"/>
        <v>0</v>
      </c>
    </row>
    <row r="78" spans="1:8" x14ac:dyDescent="0.3">
      <c r="A78" t="s">
        <v>1161</v>
      </c>
      <c r="B78" t="s">
        <v>1143</v>
      </c>
      <c r="C78">
        <v>11</v>
      </c>
      <c r="F78" s="4">
        <f>INDEX(PSES!$E:$E,MATCH(A78,PSES!$C:$C,0))</f>
        <v>0</v>
      </c>
      <c r="G78" t="b">
        <f t="shared" si="2"/>
        <v>0</v>
      </c>
      <c r="H78">
        <f t="shared" si="3"/>
        <v>0</v>
      </c>
    </row>
    <row r="79" spans="1:8" x14ac:dyDescent="0.3">
      <c r="A79" t="s">
        <v>1163</v>
      </c>
      <c r="B79" t="s">
        <v>1143</v>
      </c>
      <c r="C79">
        <v>12</v>
      </c>
      <c r="F79" s="4">
        <f>INDEX(PSES!$E:$E,MATCH(A79,PSES!$C:$C,0))</f>
        <v>0</v>
      </c>
      <c r="G79" t="b">
        <f t="shared" si="2"/>
        <v>0</v>
      </c>
      <c r="H79">
        <f t="shared" si="3"/>
        <v>0</v>
      </c>
    </row>
    <row r="80" spans="1:8" x14ac:dyDescent="0.3">
      <c r="A80" t="s">
        <v>971</v>
      </c>
      <c r="B80" t="s">
        <v>957</v>
      </c>
      <c r="C80">
        <v>2</v>
      </c>
      <c r="F80" s="4">
        <f>INDEX(PSES!$E:$E,MATCH(A80,PSES!$C:$C,0))</f>
        <v>7.6721577395631252E-5</v>
      </c>
      <c r="G80" t="b">
        <f t="shared" si="2"/>
        <v>0</v>
      </c>
      <c r="H80">
        <f t="shared" si="3"/>
        <v>0</v>
      </c>
    </row>
    <row r="81" spans="1:8" x14ac:dyDescent="0.3">
      <c r="A81" t="s">
        <v>959</v>
      </c>
      <c r="B81" t="s">
        <v>957</v>
      </c>
      <c r="C81">
        <v>3</v>
      </c>
      <c r="F81" s="4">
        <f>INDEX(PSES!$E:$E,MATCH(A81,PSES!$C:$C,0))</f>
        <v>1.8632383081796161E-4</v>
      </c>
      <c r="G81" t="b">
        <f t="shared" si="2"/>
        <v>0</v>
      </c>
      <c r="H81">
        <f t="shared" si="3"/>
        <v>0</v>
      </c>
    </row>
    <row r="82" spans="1:8" x14ac:dyDescent="0.3">
      <c r="A82" t="s">
        <v>963</v>
      </c>
      <c r="B82" t="s">
        <v>957</v>
      </c>
      <c r="C82">
        <v>4</v>
      </c>
      <c r="F82" s="4">
        <f>INDEX(PSES!$E:$E,MATCH(A82,PSES!$C:$C,0))</f>
        <v>1.5892326746237901E-4</v>
      </c>
      <c r="G82" t="b">
        <f t="shared" si="2"/>
        <v>0</v>
      </c>
      <c r="H82">
        <f t="shared" si="3"/>
        <v>0</v>
      </c>
    </row>
    <row r="83" spans="1:8" x14ac:dyDescent="0.3">
      <c r="A83" t="s">
        <v>956</v>
      </c>
      <c r="B83" t="s">
        <v>957</v>
      </c>
      <c r="C83">
        <v>5</v>
      </c>
      <c r="F83" s="4">
        <f>INDEX(PSES!$E:$E,MATCH(A83,PSES!$C:$C,0))</f>
        <v>2.1920450684466069E-4</v>
      </c>
      <c r="G83" t="b">
        <f t="shared" si="2"/>
        <v>0</v>
      </c>
      <c r="H83">
        <f t="shared" si="3"/>
        <v>0</v>
      </c>
    </row>
    <row r="84" spans="1:8" x14ac:dyDescent="0.3">
      <c r="A84" t="s">
        <v>969</v>
      </c>
      <c r="B84" t="s">
        <v>957</v>
      </c>
      <c r="C84">
        <v>6</v>
      </c>
      <c r="F84" s="4">
        <f>INDEX(PSES!$E:$E,MATCH(A84,PSES!$C:$C,0))</f>
        <v>8.220169006674777E-5</v>
      </c>
      <c r="G84" t="b">
        <f t="shared" si="2"/>
        <v>0</v>
      </c>
      <c r="H84">
        <f t="shared" si="3"/>
        <v>0</v>
      </c>
    </row>
    <row r="85" spans="1:8" x14ac:dyDescent="0.3">
      <c r="A85" t="s">
        <v>983</v>
      </c>
      <c r="B85" t="s">
        <v>957</v>
      </c>
      <c r="C85">
        <v>7</v>
      </c>
      <c r="F85" s="4">
        <f>INDEX(PSES!$E:$E,MATCH(A85,PSES!$C:$C,0))</f>
        <v>0</v>
      </c>
      <c r="G85" t="b">
        <f t="shared" si="2"/>
        <v>0</v>
      </c>
      <c r="H85">
        <f t="shared" si="3"/>
        <v>0</v>
      </c>
    </row>
    <row r="86" spans="1:8" x14ac:dyDescent="0.3">
      <c r="A86" t="s">
        <v>985</v>
      </c>
      <c r="B86" t="s">
        <v>957</v>
      </c>
      <c r="C86">
        <v>8</v>
      </c>
      <c r="F86" s="4">
        <f>INDEX(PSES!$E:$E,MATCH(A86,PSES!$C:$C,0))</f>
        <v>0</v>
      </c>
      <c r="G86" t="b">
        <f t="shared" si="2"/>
        <v>0</v>
      </c>
      <c r="H86">
        <f t="shared" si="3"/>
        <v>0</v>
      </c>
    </row>
    <row r="87" spans="1:8" x14ac:dyDescent="0.3">
      <c r="A87" t="s">
        <v>163</v>
      </c>
      <c r="B87" t="s">
        <v>159</v>
      </c>
      <c r="C87">
        <v>1</v>
      </c>
      <c r="D87">
        <v>81331</v>
      </c>
      <c r="F87" s="4">
        <f>INDEX(PSES!$E:$E,MATCH(A87,PSES!$C:$C,0))</f>
        <v>5.0691042207827797E-3</v>
      </c>
      <c r="G87" t="b">
        <f t="shared" si="2"/>
        <v>1</v>
      </c>
      <c r="H87">
        <f t="shared" si="3"/>
        <v>1</v>
      </c>
    </row>
    <row r="88" spans="1:8" x14ac:dyDescent="0.3">
      <c r="A88" t="s">
        <v>165</v>
      </c>
      <c r="B88" t="s">
        <v>159</v>
      </c>
      <c r="C88">
        <v>2</v>
      </c>
      <c r="D88">
        <v>93677</v>
      </c>
      <c r="F88" s="4">
        <f>INDEX(PSES!$E:$E,MATCH(A88,PSES!$C:$C,0))</f>
        <v>4.411490700248797E-3</v>
      </c>
      <c r="G88" t="b">
        <f t="shared" si="2"/>
        <v>1</v>
      </c>
      <c r="H88">
        <f t="shared" si="3"/>
        <v>1</v>
      </c>
    </row>
    <row r="89" spans="1:8" x14ac:dyDescent="0.3">
      <c r="A89" t="s">
        <v>158</v>
      </c>
      <c r="B89" t="s">
        <v>159</v>
      </c>
      <c r="C89">
        <v>3</v>
      </c>
      <c r="D89">
        <v>104988</v>
      </c>
      <c r="F89" s="4">
        <f>INDEX(PSES!$E:$E,MATCH(A89,PSES!$C:$C,0))</f>
        <v>7.2337487258738037E-3</v>
      </c>
      <c r="G89" t="b">
        <f t="shared" si="2"/>
        <v>1</v>
      </c>
      <c r="H89">
        <f t="shared" si="3"/>
        <v>1</v>
      </c>
    </row>
    <row r="90" spans="1:8" x14ac:dyDescent="0.3">
      <c r="A90" t="s">
        <v>161</v>
      </c>
      <c r="B90" t="s">
        <v>159</v>
      </c>
      <c r="C90">
        <v>4</v>
      </c>
      <c r="D90">
        <v>118351</v>
      </c>
      <c r="F90" s="4">
        <f>INDEX(PSES!$E:$E,MATCH(A90,PSES!$C:$C,0))</f>
        <v>5.743158079330111E-3</v>
      </c>
      <c r="G90" t="b">
        <f t="shared" si="2"/>
        <v>1</v>
      </c>
      <c r="H90">
        <f t="shared" si="3"/>
        <v>1</v>
      </c>
    </row>
    <row r="91" spans="1:8" x14ac:dyDescent="0.3">
      <c r="A91" t="s">
        <v>167</v>
      </c>
      <c r="B91" t="s">
        <v>159</v>
      </c>
      <c r="C91">
        <v>5</v>
      </c>
      <c r="D91">
        <v>129863</v>
      </c>
      <c r="F91" s="4">
        <f>INDEX(PSES!$E:$E,MATCH(A91,PSES!$C:$C,0))</f>
        <v>1.3700281677791299E-3</v>
      </c>
      <c r="G91" t="b">
        <f t="shared" si="2"/>
        <v>1</v>
      </c>
      <c r="H91">
        <f t="shared" si="3"/>
        <v>1</v>
      </c>
    </row>
    <row r="92" spans="1:8" x14ac:dyDescent="0.3">
      <c r="A92" t="s">
        <v>169</v>
      </c>
      <c r="B92" t="s">
        <v>159</v>
      </c>
      <c r="C92">
        <v>6</v>
      </c>
      <c r="D92">
        <v>142771</v>
      </c>
      <c r="F92" s="4">
        <f>INDEX(PSES!$E:$E,MATCH(A92,PSES!$C:$C,0))</f>
        <v>9.5353960477427416E-4</v>
      </c>
      <c r="G92" t="b">
        <f t="shared" si="2"/>
        <v>1</v>
      </c>
      <c r="H92">
        <f t="shared" si="3"/>
        <v>1</v>
      </c>
    </row>
    <row r="93" spans="1:8" ht="15" x14ac:dyDescent="0.35">
      <c r="A93" t="s">
        <v>320</v>
      </c>
      <c r="B93" t="s">
        <v>312</v>
      </c>
      <c r="C93">
        <v>1</v>
      </c>
      <c r="D93" s="3">
        <v>75500</v>
      </c>
      <c r="F93" s="4">
        <f>INDEX(PSES!$E:$E,MATCH(A93,PSES!$C:$C,0))</f>
        <v>1.1508236609344691E-4</v>
      </c>
      <c r="G93" t="b">
        <f t="shared" si="2"/>
        <v>1</v>
      </c>
      <c r="H93">
        <f t="shared" si="3"/>
        <v>2</v>
      </c>
    </row>
    <row r="94" spans="1:8" ht="15" x14ac:dyDescent="0.35">
      <c r="A94" t="s">
        <v>314</v>
      </c>
      <c r="B94" t="s">
        <v>312</v>
      </c>
      <c r="C94">
        <v>2</v>
      </c>
      <c r="D94" s="3">
        <v>89411</v>
      </c>
      <c r="F94" s="4">
        <f>INDEX(PSES!$E:$E,MATCH(A94,PSES!$C:$C,0))</f>
        <v>3.0250221944563178E-3</v>
      </c>
      <c r="G94" t="b">
        <f t="shared" si="2"/>
        <v>1</v>
      </c>
      <c r="H94">
        <f t="shared" si="3"/>
        <v>3</v>
      </c>
    </row>
    <row r="95" spans="1:8" ht="15" x14ac:dyDescent="0.35">
      <c r="A95" t="s">
        <v>311</v>
      </c>
      <c r="B95" t="s">
        <v>312</v>
      </c>
      <c r="C95">
        <v>3</v>
      </c>
      <c r="D95" s="3">
        <v>106319</v>
      </c>
      <c r="F95" s="4">
        <f>INDEX(PSES!$E:$E,MATCH(A95,PSES!$C:$C,0))</f>
        <v>4.1100845033373882E-3</v>
      </c>
      <c r="G95" t="b">
        <f t="shared" si="2"/>
        <v>1</v>
      </c>
      <c r="H95">
        <f t="shared" si="3"/>
        <v>2</v>
      </c>
    </row>
    <row r="96" spans="1:8" ht="15" x14ac:dyDescent="0.35">
      <c r="A96" t="s">
        <v>316</v>
      </c>
      <c r="B96" t="s">
        <v>312</v>
      </c>
      <c r="C96">
        <v>4</v>
      </c>
      <c r="D96" s="3">
        <v>121714</v>
      </c>
      <c r="F96" s="4">
        <f>INDEX(PSES!$E:$E,MATCH(A96,PSES!$C:$C,0))</f>
        <v>2.7619767862427252E-3</v>
      </c>
      <c r="G96" t="b">
        <f t="shared" si="2"/>
        <v>1</v>
      </c>
      <c r="H96">
        <f t="shared" si="3"/>
        <v>2</v>
      </c>
    </row>
    <row r="97" spans="1:8" ht="15" x14ac:dyDescent="0.35">
      <c r="A97" t="s">
        <v>318</v>
      </c>
      <c r="B97" t="s">
        <v>312</v>
      </c>
      <c r="C97">
        <v>5</v>
      </c>
      <c r="D97" s="3">
        <v>132836</v>
      </c>
      <c r="F97" s="4">
        <f>INDEX(PSES!$E:$E,MATCH(A97,PSES!$C:$C,0))</f>
        <v>9.4805949210315761E-4</v>
      </c>
      <c r="G97" t="b">
        <f t="shared" si="2"/>
        <v>1</v>
      </c>
      <c r="H97">
        <f t="shared" si="3"/>
        <v>2</v>
      </c>
    </row>
    <row r="98" spans="1:8" ht="15" x14ac:dyDescent="0.35">
      <c r="A98" t="s">
        <v>756</v>
      </c>
      <c r="B98" t="s">
        <v>748</v>
      </c>
      <c r="C98">
        <v>1</v>
      </c>
      <c r="D98" s="3">
        <v>75500</v>
      </c>
      <c r="F98" s="4">
        <f>INDEX(PSES!$E:$E,MATCH(A98,PSES!$C:$C,0))</f>
        <v>0</v>
      </c>
      <c r="G98" t="b">
        <f t="shared" si="2"/>
        <v>1</v>
      </c>
      <c r="H98">
        <f t="shared" si="3"/>
        <v>2</v>
      </c>
    </row>
    <row r="99" spans="1:8" ht="15" x14ac:dyDescent="0.35">
      <c r="A99" t="s">
        <v>750</v>
      </c>
      <c r="B99" t="s">
        <v>748</v>
      </c>
      <c r="C99">
        <v>2</v>
      </c>
      <c r="D99" s="3">
        <v>89411</v>
      </c>
      <c r="F99" s="4">
        <f>INDEX(PSES!$E:$E,MATCH(A99,PSES!$C:$C,0))</f>
        <v>6.904941965606813E-4</v>
      </c>
      <c r="G99" t="b">
        <f t="shared" si="2"/>
        <v>1</v>
      </c>
      <c r="H99">
        <f t="shared" si="3"/>
        <v>3</v>
      </c>
    </row>
    <row r="100" spans="1:8" ht="15" x14ac:dyDescent="0.35">
      <c r="A100" t="s">
        <v>747</v>
      </c>
      <c r="B100" t="s">
        <v>748</v>
      </c>
      <c r="C100">
        <v>3</v>
      </c>
      <c r="D100" s="3">
        <v>106319</v>
      </c>
      <c r="F100" s="4">
        <f>INDEX(PSES!$E:$E,MATCH(A100,PSES!$C:$C,0))</f>
        <v>8.0557656265412816E-4</v>
      </c>
      <c r="G100" t="b">
        <f t="shared" si="2"/>
        <v>1</v>
      </c>
      <c r="H100">
        <f t="shared" si="3"/>
        <v>2</v>
      </c>
    </row>
    <row r="101" spans="1:8" ht="15" x14ac:dyDescent="0.35">
      <c r="A101" t="s">
        <v>752</v>
      </c>
      <c r="B101" t="s">
        <v>748</v>
      </c>
      <c r="C101">
        <v>4</v>
      </c>
      <c r="D101" s="3">
        <v>121714</v>
      </c>
      <c r="F101" s="4">
        <f>INDEX(PSES!$E:$E,MATCH(A101,PSES!$C:$C,0))</f>
        <v>3.2332664759587458E-4</v>
      </c>
      <c r="G101" t="b">
        <f t="shared" si="2"/>
        <v>1</v>
      </c>
      <c r="H101">
        <f t="shared" si="3"/>
        <v>2</v>
      </c>
    </row>
    <row r="102" spans="1:8" x14ac:dyDescent="0.3">
      <c r="A102" t="s">
        <v>754</v>
      </c>
      <c r="B102" t="s">
        <v>748</v>
      </c>
      <c r="C102">
        <v>5</v>
      </c>
      <c r="D102" s="2">
        <v>132836</v>
      </c>
      <c r="F102" s="4">
        <f>INDEX(PSES!$E:$E,MATCH(A102,PSES!$C:$C,0))</f>
        <v>1.698834928046121E-4</v>
      </c>
      <c r="G102" t="b">
        <f t="shared" si="2"/>
        <v>1</v>
      </c>
      <c r="H102">
        <f t="shared" si="3"/>
        <v>2</v>
      </c>
    </row>
    <row r="103" spans="1:8" ht="14.4" customHeight="1" x14ac:dyDescent="0.3">
      <c r="A103" t="s">
        <v>1410</v>
      </c>
      <c r="B103" t="s">
        <v>1411</v>
      </c>
      <c r="C103">
        <v>3</v>
      </c>
      <c r="F103" s="4">
        <f>INDEX(PSES!$E:$E,MATCH(A103,PSES!$C:$C,0))</f>
        <v>0</v>
      </c>
      <c r="G103" t="b">
        <f t="shared" si="2"/>
        <v>0</v>
      </c>
      <c r="H103">
        <f t="shared" si="3"/>
        <v>0</v>
      </c>
    </row>
    <row r="104" spans="1:8" x14ac:dyDescent="0.3">
      <c r="A104" t="s">
        <v>1413</v>
      </c>
      <c r="B104" t="s">
        <v>1411</v>
      </c>
      <c r="C104">
        <v>4</v>
      </c>
      <c r="F104" s="4">
        <f>INDEX(PSES!$E:$E,MATCH(A104,PSES!$C:$C,0))</f>
        <v>0</v>
      </c>
      <c r="G104" t="b">
        <f t="shared" si="2"/>
        <v>0</v>
      </c>
      <c r="H104">
        <f t="shared" si="3"/>
        <v>0</v>
      </c>
    </row>
    <row r="105" spans="1:8" x14ac:dyDescent="0.3">
      <c r="A105" t="s">
        <v>1415</v>
      </c>
      <c r="B105" t="s">
        <v>1416</v>
      </c>
      <c r="C105">
        <v>13</v>
      </c>
      <c r="F105" s="4">
        <f>INDEX(PSES!$E:$E,MATCH(A105,PSES!$C:$C,0))</f>
        <v>0</v>
      </c>
      <c r="G105" t="b">
        <f t="shared" si="2"/>
        <v>0</v>
      </c>
      <c r="H105">
        <f t="shared" si="3"/>
        <v>0</v>
      </c>
    </row>
    <row r="106" spans="1:8" x14ac:dyDescent="0.3">
      <c r="A106" t="s">
        <v>1418</v>
      </c>
      <c r="B106" t="s">
        <v>1416</v>
      </c>
      <c r="C106">
        <v>14</v>
      </c>
      <c r="F106" s="4">
        <f>INDEX(PSES!$E:$E,MATCH(A106,PSES!$C:$C,0))</f>
        <v>0</v>
      </c>
      <c r="G106" t="b">
        <f t="shared" si="2"/>
        <v>0</v>
      </c>
      <c r="H106">
        <f t="shared" si="3"/>
        <v>0</v>
      </c>
    </row>
    <row r="107" spans="1:8" x14ac:dyDescent="0.3">
      <c r="A107" t="s">
        <v>1420</v>
      </c>
      <c r="B107" t="s">
        <v>1416</v>
      </c>
      <c r="C107">
        <v>15</v>
      </c>
      <c r="F107" s="4">
        <f>INDEX(PSES!$E:$E,MATCH(A107,PSES!$C:$C,0))</f>
        <v>0</v>
      </c>
      <c r="G107" t="b">
        <f t="shared" si="2"/>
        <v>0</v>
      </c>
      <c r="H107">
        <f t="shared" si="3"/>
        <v>0</v>
      </c>
    </row>
    <row r="108" spans="1:8" x14ac:dyDescent="0.3">
      <c r="A108" t="s">
        <v>1422</v>
      </c>
      <c r="B108" t="s">
        <v>1416</v>
      </c>
      <c r="C108">
        <v>16</v>
      </c>
      <c r="F108" s="4">
        <f>INDEX(PSES!$E:$E,MATCH(A108,PSES!$C:$C,0))</f>
        <v>0</v>
      </c>
      <c r="G108" t="b">
        <f t="shared" si="2"/>
        <v>0</v>
      </c>
      <c r="H108">
        <f t="shared" si="3"/>
        <v>0</v>
      </c>
    </row>
    <row r="109" spans="1:8" x14ac:dyDescent="0.3">
      <c r="A109" t="s">
        <v>887</v>
      </c>
      <c r="B109" t="s">
        <v>879</v>
      </c>
      <c r="C109">
        <v>6</v>
      </c>
      <c r="F109" s="4">
        <f>INDEX(PSES!$E:$E,MATCH(A109,PSES!$C:$C,0))</f>
        <v>6.0281239382281698E-5</v>
      </c>
      <c r="G109" t="b">
        <f t="shared" si="2"/>
        <v>0</v>
      </c>
      <c r="H109">
        <f t="shared" si="3"/>
        <v>0</v>
      </c>
    </row>
    <row r="110" spans="1:8" x14ac:dyDescent="0.3">
      <c r="A110" t="s">
        <v>883</v>
      </c>
      <c r="B110" t="s">
        <v>879</v>
      </c>
      <c r="C110">
        <v>7</v>
      </c>
      <c r="F110" s="4">
        <f>INDEX(PSES!$E:$E,MATCH(A110,PSES!$C:$C,0))</f>
        <v>2.1372439417354419E-4</v>
      </c>
      <c r="G110" t="b">
        <f t="shared" si="2"/>
        <v>0</v>
      </c>
      <c r="H110">
        <f t="shared" si="3"/>
        <v>0</v>
      </c>
    </row>
    <row r="111" spans="1:8" x14ac:dyDescent="0.3">
      <c r="A111" t="s">
        <v>885</v>
      </c>
      <c r="B111" t="s">
        <v>879</v>
      </c>
      <c r="C111">
        <v>8</v>
      </c>
      <c r="F111" s="4">
        <f>INDEX(PSES!$E:$E,MATCH(A111,PSES!$C:$C,0))</f>
        <v>1.3700281677791299E-4</v>
      </c>
      <c r="G111" t="b">
        <f t="shared" si="2"/>
        <v>0</v>
      </c>
      <c r="H111">
        <f t="shared" si="3"/>
        <v>0</v>
      </c>
    </row>
    <row r="112" spans="1:8" x14ac:dyDescent="0.3">
      <c r="A112" t="s">
        <v>881</v>
      </c>
      <c r="B112" t="s">
        <v>879</v>
      </c>
      <c r="C112">
        <v>9</v>
      </c>
      <c r="F112" s="4">
        <f>INDEX(PSES!$E:$E,MATCH(A112,PSES!$C:$C,0))</f>
        <v>3.1784653492475813E-4</v>
      </c>
      <c r="G112" t="b">
        <f t="shared" si="2"/>
        <v>0</v>
      </c>
      <c r="H112">
        <f t="shared" si="3"/>
        <v>0</v>
      </c>
    </row>
    <row r="113" spans="1:8" x14ac:dyDescent="0.3">
      <c r="A113" t="s">
        <v>878</v>
      </c>
      <c r="B113" t="s">
        <v>879</v>
      </c>
      <c r="C113">
        <v>10</v>
      </c>
      <c r="F113" s="4">
        <f>INDEX(PSES!$E:$E,MATCH(A113,PSES!$C:$C,0))</f>
        <v>3.7812777430703968E-4</v>
      </c>
      <c r="G113" t="b">
        <f t="shared" si="2"/>
        <v>0</v>
      </c>
      <c r="H113">
        <f t="shared" si="3"/>
        <v>0</v>
      </c>
    </row>
    <row r="114" spans="1:8" x14ac:dyDescent="0.3">
      <c r="A114" t="s">
        <v>1079</v>
      </c>
      <c r="B114" t="s">
        <v>1080</v>
      </c>
      <c r="C114">
        <v>11</v>
      </c>
      <c r="F114" s="4">
        <f>INDEX(PSES!$E:$E,MATCH(A114,PSES!$C:$C,0))</f>
        <v>2.8496585889805888E-4</v>
      </c>
      <c r="G114" t="b">
        <f t="shared" si="2"/>
        <v>0</v>
      </c>
      <c r="H114">
        <f t="shared" si="3"/>
        <v>0</v>
      </c>
    </row>
    <row r="115" spans="1:8" x14ac:dyDescent="0.3">
      <c r="A115" t="s">
        <v>1082</v>
      </c>
      <c r="B115" t="s">
        <v>1080</v>
      </c>
      <c r="C115">
        <v>12</v>
      </c>
      <c r="F115" s="4">
        <f>INDEX(PSES!$E:$E,MATCH(A115,PSES!$C:$C,0))</f>
        <v>1.424829294490295E-4</v>
      </c>
      <c r="G115" t="b">
        <f t="shared" si="2"/>
        <v>0</v>
      </c>
      <c r="H115">
        <f t="shared" si="3"/>
        <v>0</v>
      </c>
    </row>
    <row r="116" spans="1:8" x14ac:dyDescent="0.3">
      <c r="A116" t="s">
        <v>1295</v>
      </c>
      <c r="B116" t="s">
        <v>1296</v>
      </c>
      <c r="C116">
        <v>1</v>
      </c>
      <c r="D116">
        <v>36771</v>
      </c>
      <c r="F116" s="4">
        <f>INDEX(PSES!$E:$E,MATCH(A116,PSES!$C:$C,0))</f>
        <v>5.480112671116518E-5</v>
      </c>
      <c r="G116" t="b">
        <f t="shared" si="2"/>
        <v>1</v>
      </c>
      <c r="H116">
        <f t="shared" si="3"/>
        <v>1</v>
      </c>
    </row>
    <row r="117" spans="1:8" x14ac:dyDescent="0.3">
      <c r="A117" t="s">
        <v>1300</v>
      </c>
      <c r="B117" t="s">
        <v>1296</v>
      </c>
      <c r="C117">
        <v>2</v>
      </c>
      <c r="D117">
        <v>40681</v>
      </c>
      <c r="F117" s="4">
        <f>INDEX(PSES!$E:$E,MATCH(A117,PSES!$C:$C,0))</f>
        <v>0</v>
      </c>
      <c r="G117" t="b">
        <f t="shared" si="2"/>
        <v>1</v>
      </c>
      <c r="H117">
        <f t="shared" si="3"/>
        <v>1</v>
      </c>
    </row>
    <row r="118" spans="1:8" x14ac:dyDescent="0.3">
      <c r="A118" t="s">
        <v>1302</v>
      </c>
      <c r="B118" t="s">
        <v>1296</v>
      </c>
      <c r="C118">
        <v>3</v>
      </c>
      <c r="D118">
        <v>44863</v>
      </c>
      <c r="F118" s="4">
        <f>INDEX(PSES!$E:$E,MATCH(A118,PSES!$C:$C,0))</f>
        <v>0</v>
      </c>
      <c r="G118" t="b">
        <f t="shared" si="2"/>
        <v>1</v>
      </c>
      <c r="H118">
        <f t="shared" si="3"/>
        <v>1</v>
      </c>
    </row>
    <row r="119" spans="1:8" x14ac:dyDescent="0.3">
      <c r="A119" t="s">
        <v>1298</v>
      </c>
      <c r="B119" t="s">
        <v>1296</v>
      </c>
      <c r="C119">
        <v>4</v>
      </c>
      <c r="D119">
        <v>49822</v>
      </c>
      <c r="F119" s="4">
        <f>INDEX(PSES!$E:$E,MATCH(A119,PSES!$C:$C,0))</f>
        <v>5.480112671116518E-5</v>
      </c>
      <c r="G119" t="b">
        <f t="shared" si="2"/>
        <v>1</v>
      </c>
      <c r="H119">
        <f t="shared" si="3"/>
        <v>1</v>
      </c>
    </row>
    <row r="120" spans="1:8" x14ac:dyDescent="0.3">
      <c r="A120" t="s">
        <v>1304</v>
      </c>
      <c r="B120" t="s">
        <v>1296</v>
      </c>
      <c r="C120">
        <v>5</v>
      </c>
      <c r="D120">
        <v>53636</v>
      </c>
      <c r="F120" s="4">
        <f>INDEX(PSES!$E:$E,MATCH(A120,PSES!$C:$C,0))</f>
        <v>0</v>
      </c>
      <c r="G120" t="b">
        <f t="shared" si="2"/>
        <v>1</v>
      </c>
      <c r="H120">
        <f t="shared" si="3"/>
        <v>1</v>
      </c>
    </row>
    <row r="121" spans="1:8" x14ac:dyDescent="0.3">
      <c r="A121" t="s">
        <v>1306</v>
      </c>
      <c r="B121" t="s">
        <v>1296</v>
      </c>
      <c r="C121">
        <v>6</v>
      </c>
      <c r="D121">
        <v>61717</v>
      </c>
      <c r="F121" s="4">
        <f>INDEX(PSES!$E:$E,MATCH(A121,PSES!$C:$C,0))</f>
        <v>0</v>
      </c>
      <c r="G121" t="b">
        <f t="shared" si="2"/>
        <v>1</v>
      </c>
      <c r="H121">
        <f t="shared" si="3"/>
        <v>1</v>
      </c>
    </row>
    <row r="122" spans="1:8" x14ac:dyDescent="0.3">
      <c r="A122" t="s">
        <v>1308</v>
      </c>
      <c r="B122" t="s">
        <v>1296</v>
      </c>
      <c r="C122">
        <v>7</v>
      </c>
      <c r="D122">
        <v>67626</v>
      </c>
      <c r="F122" s="4">
        <f>INDEX(PSES!$E:$E,MATCH(A122,PSES!$C:$C,0))</f>
        <v>0</v>
      </c>
      <c r="G122" t="b">
        <f t="shared" si="2"/>
        <v>1</v>
      </c>
      <c r="H122">
        <f t="shared" si="3"/>
        <v>1</v>
      </c>
    </row>
    <row r="123" spans="1:8" ht="14.4" customHeight="1" x14ac:dyDescent="0.3">
      <c r="A123" t="s">
        <v>276</v>
      </c>
      <c r="B123" t="s">
        <v>272</v>
      </c>
      <c r="C123">
        <v>1</v>
      </c>
      <c r="D123">
        <v>80867</v>
      </c>
      <c r="F123" s="4">
        <f>INDEX(PSES!$E:$E,MATCH(A123,PSES!$C:$C,0))</f>
        <v>2.367408673922336E-3</v>
      </c>
      <c r="G123" t="b">
        <f t="shared" si="2"/>
        <v>1</v>
      </c>
      <c r="H123">
        <f t="shared" si="3"/>
        <v>1</v>
      </c>
    </row>
    <row r="124" spans="1:8" x14ac:dyDescent="0.3">
      <c r="A124" t="s">
        <v>271</v>
      </c>
      <c r="B124" t="s">
        <v>272</v>
      </c>
      <c r="C124">
        <v>2</v>
      </c>
      <c r="D124">
        <v>113222</v>
      </c>
      <c r="F124" s="4">
        <f>INDEX(PSES!$E:$E,MATCH(A124,PSES!$C:$C,0))</f>
        <v>7.1460669231359396E-3</v>
      </c>
      <c r="G124" t="b">
        <f t="shared" si="2"/>
        <v>1</v>
      </c>
      <c r="H124">
        <f t="shared" si="3"/>
        <v>1</v>
      </c>
    </row>
    <row r="125" spans="1:8" x14ac:dyDescent="0.3">
      <c r="A125" t="s">
        <v>274</v>
      </c>
      <c r="B125" t="s">
        <v>272</v>
      </c>
      <c r="C125">
        <v>3</v>
      </c>
      <c r="D125">
        <v>124924</v>
      </c>
      <c r="F125" s="4">
        <f>INDEX(PSES!$E:$E,MATCH(A125,PSES!$C:$C,0))</f>
        <v>2.9263801663762211E-3</v>
      </c>
      <c r="G125" t="b">
        <f t="shared" si="2"/>
        <v>1</v>
      </c>
      <c r="H125">
        <f t="shared" si="3"/>
        <v>1</v>
      </c>
    </row>
    <row r="126" spans="1:8" x14ac:dyDescent="0.3">
      <c r="A126" t="s">
        <v>278</v>
      </c>
      <c r="B126" t="s">
        <v>272</v>
      </c>
      <c r="C126">
        <v>4</v>
      </c>
      <c r="D126">
        <v>135091</v>
      </c>
      <c r="F126" s="4">
        <f>INDEX(PSES!$E:$E,MATCH(A126,PSES!$C:$C,0))</f>
        <v>2.4112495752912679E-4</v>
      </c>
      <c r="G126" t="b">
        <f t="shared" si="2"/>
        <v>1</v>
      </c>
      <c r="H126">
        <f t="shared" si="3"/>
        <v>1</v>
      </c>
    </row>
    <row r="127" spans="1:8" x14ac:dyDescent="0.3">
      <c r="A127" t="s">
        <v>90</v>
      </c>
      <c r="B127" t="s">
        <v>84</v>
      </c>
      <c r="C127">
        <v>1</v>
      </c>
      <c r="D127">
        <v>41162</v>
      </c>
      <c r="F127" s="4">
        <f>INDEX(PSES!$E:$E,MATCH(A127,PSES!$C:$C,0))</f>
        <v>3.2880676026699108E-4</v>
      </c>
      <c r="G127" t="b">
        <f t="shared" si="2"/>
        <v>1</v>
      </c>
      <c r="H127">
        <f t="shared" si="3"/>
        <v>1</v>
      </c>
    </row>
    <row r="128" spans="1:8" x14ac:dyDescent="0.3">
      <c r="A128" t="s">
        <v>92</v>
      </c>
      <c r="B128" t="s">
        <v>84</v>
      </c>
      <c r="C128">
        <v>2</v>
      </c>
      <c r="D128">
        <v>43215</v>
      </c>
      <c r="F128" s="4">
        <f>INDEX(PSES!$E:$E,MATCH(A128,PSES!$C:$C,0))</f>
        <v>3.0688630958252501E-4</v>
      </c>
      <c r="G128" t="b">
        <f t="shared" si="2"/>
        <v>1</v>
      </c>
      <c r="H128">
        <f t="shared" si="3"/>
        <v>1</v>
      </c>
    </row>
    <row r="129" spans="1:8" x14ac:dyDescent="0.3">
      <c r="A129" t="s">
        <v>88</v>
      </c>
      <c r="B129" t="s">
        <v>84</v>
      </c>
      <c r="C129">
        <v>3</v>
      </c>
      <c r="D129">
        <v>49478</v>
      </c>
      <c r="F129" s="4">
        <f>INDEX(PSES!$E:$E,MATCH(A129,PSES!$C:$C,0))</f>
        <v>6.1486864169927333E-3</v>
      </c>
      <c r="G129" t="b">
        <f t="shared" si="2"/>
        <v>1</v>
      </c>
      <c r="H129">
        <f t="shared" si="3"/>
        <v>1</v>
      </c>
    </row>
    <row r="130" spans="1:8" x14ac:dyDescent="0.3">
      <c r="A130" t="s">
        <v>83</v>
      </c>
      <c r="B130" t="s">
        <v>84</v>
      </c>
      <c r="C130">
        <v>4</v>
      </c>
      <c r="D130">
        <v>54857</v>
      </c>
      <c r="F130" s="4">
        <f>INDEX(PSES!$E:$E,MATCH(A130,PSES!$C:$C,0))</f>
        <v>3.6733195234494032E-2</v>
      </c>
      <c r="G130" t="b">
        <f t="shared" si="2"/>
        <v>1</v>
      </c>
      <c r="H130">
        <f t="shared" si="3"/>
        <v>1</v>
      </c>
    </row>
    <row r="131" spans="1:8" x14ac:dyDescent="0.3">
      <c r="A131" t="s">
        <v>86</v>
      </c>
      <c r="B131" t="s">
        <v>84</v>
      </c>
      <c r="C131">
        <v>5</v>
      </c>
      <c r="D131">
        <v>60130</v>
      </c>
      <c r="F131" s="4">
        <f>INDEX(PSES!$E:$E,MATCH(A131,PSES!$C:$C,0))</f>
        <v>2.2884950514582579E-2</v>
      </c>
      <c r="G131" t="b">
        <f t="shared" ref="G131:G194" si="4">ISNUMBER(D131)</f>
        <v>1</v>
      </c>
      <c r="H131">
        <f t="shared" ref="H131:H194" si="5">COUNTIFS($D:$D,D131)</f>
        <v>1</v>
      </c>
    </row>
    <row r="132" spans="1:8" x14ac:dyDescent="0.3">
      <c r="A132" t="s">
        <v>94</v>
      </c>
      <c r="B132" t="s">
        <v>84</v>
      </c>
      <c r="C132">
        <v>6</v>
      </c>
      <c r="D132">
        <v>68194</v>
      </c>
      <c r="F132" s="4">
        <f>INDEX(PSES!$E:$E,MATCH(A132,PSES!$C:$C,0))</f>
        <v>1.260425914356799E-4</v>
      </c>
      <c r="G132" t="b">
        <f t="shared" si="4"/>
        <v>1</v>
      </c>
      <c r="H132">
        <f t="shared" si="5"/>
        <v>1</v>
      </c>
    </row>
    <row r="133" spans="1:8" ht="14.4" customHeight="1" x14ac:dyDescent="0.3">
      <c r="A133" t="s">
        <v>101</v>
      </c>
      <c r="B133" t="s">
        <v>97</v>
      </c>
      <c r="C133">
        <v>1</v>
      </c>
      <c r="D133">
        <v>78216</v>
      </c>
      <c r="F133" s="4">
        <f>INDEX(PSES!$E:$E,MATCH(A133,PSES!$C:$C,0))</f>
        <v>8.3133309220837573E-3</v>
      </c>
      <c r="G133" t="b">
        <f t="shared" si="4"/>
        <v>1</v>
      </c>
      <c r="H133">
        <f t="shared" si="5"/>
        <v>1</v>
      </c>
    </row>
    <row r="134" spans="1:8" x14ac:dyDescent="0.3">
      <c r="A134" t="s">
        <v>96</v>
      </c>
      <c r="B134" t="s">
        <v>97</v>
      </c>
      <c r="C134">
        <v>2</v>
      </c>
      <c r="D134">
        <v>91953</v>
      </c>
      <c r="F134" s="4">
        <f>INDEX(PSES!$E:$E,MATCH(A134,PSES!$C:$C,0))</f>
        <v>2.4364580935784041E-2</v>
      </c>
      <c r="G134" t="b">
        <f t="shared" si="4"/>
        <v>1</v>
      </c>
      <c r="H134">
        <f t="shared" si="5"/>
        <v>1</v>
      </c>
    </row>
    <row r="135" spans="1:8" x14ac:dyDescent="0.3">
      <c r="A135" t="s">
        <v>99</v>
      </c>
      <c r="B135" t="s">
        <v>97</v>
      </c>
      <c r="C135">
        <v>3</v>
      </c>
      <c r="D135">
        <v>110182</v>
      </c>
      <c r="F135" s="4">
        <f>INDEX(PSES!$E:$E,MATCH(A135,PSES!$C:$C,0))</f>
        <v>2.2287618233430881E-2</v>
      </c>
      <c r="G135" t="b">
        <f t="shared" si="4"/>
        <v>1</v>
      </c>
      <c r="H135">
        <f t="shared" si="5"/>
        <v>1</v>
      </c>
    </row>
    <row r="136" spans="1:8" x14ac:dyDescent="0.3">
      <c r="A136" t="s">
        <v>103</v>
      </c>
      <c r="B136" t="s">
        <v>97</v>
      </c>
      <c r="C136">
        <v>4</v>
      </c>
      <c r="D136">
        <v>126390</v>
      </c>
      <c r="F136" s="4">
        <f>INDEX(PSES!$E:$E,MATCH(A136,PSES!$C:$C,0))</f>
        <v>8.2804502460570584E-3</v>
      </c>
      <c r="G136" t="b">
        <f t="shared" si="4"/>
        <v>1</v>
      </c>
      <c r="H136">
        <f t="shared" si="5"/>
        <v>1</v>
      </c>
    </row>
    <row r="137" spans="1:8" x14ac:dyDescent="0.3">
      <c r="A137" t="s">
        <v>105</v>
      </c>
      <c r="B137" t="s">
        <v>97</v>
      </c>
      <c r="C137">
        <v>5</v>
      </c>
      <c r="D137">
        <v>150842</v>
      </c>
      <c r="F137" s="4">
        <f>INDEX(PSES!$E:$E,MATCH(A137,PSES!$C:$C,0))</f>
        <v>2.1043632657087429E-3</v>
      </c>
      <c r="G137" t="b">
        <f t="shared" si="4"/>
        <v>1</v>
      </c>
      <c r="H137">
        <f t="shared" si="5"/>
        <v>1</v>
      </c>
    </row>
    <row r="138" spans="1:8" x14ac:dyDescent="0.3">
      <c r="A138" t="s">
        <v>355</v>
      </c>
      <c r="B138" t="s">
        <v>353</v>
      </c>
      <c r="C138">
        <v>1</v>
      </c>
      <c r="F138" s="4">
        <f>INDEX(PSES!$E:$E,MATCH(A138,PSES!$C:$C,0))</f>
        <v>3.5785135742390861E-3</v>
      </c>
      <c r="G138" t="b">
        <f t="shared" si="4"/>
        <v>0</v>
      </c>
      <c r="H138">
        <f t="shared" si="5"/>
        <v>0</v>
      </c>
    </row>
    <row r="139" spans="1:8" x14ac:dyDescent="0.3">
      <c r="A139" t="s">
        <v>352</v>
      </c>
      <c r="B139" t="s">
        <v>353</v>
      </c>
      <c r="C139">
        <v>2</v>
      </c>
      <c r="F139" s="4">
        <f>INDEX(PSES!$E:$E,MATCH(A139,PSES!$C:$C,0))</f>
        <v>4.2306469821019521E-3</v>
      </c>
      <c r="G139" t="b">
        <f t="shared" si="4"/>
        <v>0</v>
      </c>
      <c r="H139">
        <f t="shared" si="5"/>
        <v>0</v>
      </c>
    </row>
    <row r="140" spans="1:8" x14ac:dyDescent="0.3">
      <c r="A140" t="s">
        <v>359</v>
      </c>
      <c r="B140" t="s">
        <v>353</v>
      </c>
      <c r="C140">
        <v>3</v>
      </c>
      <c r="F140" s="4">
        <f>INDEX(PSES!$E:$E,MATCH(A140,PSES!$C:$C,0))</f>
        <v>3.5072721095145721E-4</v>
      </c>
      <c r="G140" t="b">
        <f t="shared" si="4"/>
        <v>0</v>
      </c>
      <c r="H140">
        <f t="shared" si="5"/>
        <v>0</v>
      </c>
    </row>
    <row r="141" spans="1:8" x14ac:dyDescent="0.3">
      <c r="A141" t="s">
        <v>357</v>
      </c>
      <c r="B141" t="s">
        <v>353</v>
      </c>
      <c r="C141">
        <v>4</v>
      </c>
      <c r="F141" s="4">
        <f>INDEX(PSES!$E:$E,MATCH(A141,PSES!$C:$C,0))</f>
        <v>1.5125110972281589E-3</v>
      </c>
      <c r="G141" t="b">
        <f t="shared" si="4"/>
        <v>0</v>
      </c>
      <c r="H141">
        <f t="shared" si="5"/>
        <v>0</v>
      </c>
    </row>
    <row r="142" spans="1:8" x14ac:dyDescent="0.3">
      <c r="A142" t="s">
        <v>1424</v>
      </c>
      <c r="B142" t="s">
        <v>1425</v>
      </c>
      <c r="C142">
        <v>1</v>
      </c>
      <c r="D142">
        <v>39762</v>
      </c>
      <c r="F142" s="4">
        <f>INDEX(PSES!$E:$E,MATCH(A142,PSES!$C:$C,0))</f>
        <v>0</v>
      </c>
      <c r="G142" t="b">
        <f t="shared" si="4"/>
        <v>1</v>
      </c>
      <c r="H142">
        <f t="shared" si="5"/>
        <v>1</v>
      </c>
    </row>
    <row r="143" spans="1:8" x14ac:dyDescent="0.3">
      <c r="A143" t="s">
        <v>1427</v>
      </c>
      <c r="B143" t="s">
        <v>1425</v>
      </c>
      <c r="C143">
        <v>2</v>
      </c>
      <c r="D143">
        <v>43690</v>
      </c>
      <c r="F143" s="4">
        <f>INDEX(PSES!$E:$E,MATCH(A143,PSES!$C:$C,0))</f>
        <v>0</v>
      </c>
      <c r="G143" t="b">
        <f t="shared" si="4"/>
        <v>1</v>
      </c>
      <c r="H143">
        <f t="shared" si="5"/>
        <v>1</v>
      </c>
    </row>
    <row r="144" spans="1:8" x14ac:dyDescent="0.3">
      <c r="A144" t="s">
        <v>1429</v>
      </c>
      <c r="B144" t="s">
        <v>1425</v>
      </c>
      <c r="C144">
        <v>3</v>
      </c>
      <c r="D144">
        <v>43761</v>
      </c>
      <c r="F144" s="4">
        <f>INDEX(PSES!$E:$E,MATCH(A144,PSES!$C:$C,0))</f>
        <v>0</v>
      </c>
      <c r="G144" t="b">
        <f t="shared" si="4"/>
        <v>1</v>
      </c>
      <c r="H144">
        <f t="shared" si="5"/>
        <v>1</v>
      </c>
    </row>
    <row r="145" spans="1:8" x14ac:dyDescent="0.3">
      <c r="A145" t="s">
        <v>1431</v>
      </c>
      <c r="B145" t="s">
        <v>1425</v>
      </c>
      <c r="C145">
        <v>4</v>
      </c>
      <c r="D145">
        <v>48767</v>
      </c>
      <c r="F145" s="4">
        <f>INDEX(PSES!$E:$E,MATCH(A145,PSES!$C:$C,0))</f>
        <v>0</v>
      </c>
      <c r="G145" t="b">
        <f t="shared" si="4"/>
        <v>1</v>
      </c>
      <c r="H145">
        <f t="shared" si="5"/>
        <v>1</v>
      </c>
    </row>
    <row r="146" spans="1:8" x14ac:dyDescent="0.3">
      <c r="A146" t="s">
        <v>1433</v>
      </c>
      <c r="B146" t="s">
        <v>1425</v>
      </c>
      <c r="C146">
        <v>5</v>
      </c>
      <c r="D146">
        <v>64642</v>
      </c>
      <c r="F146" s="4">
        <f>INDEX(PSES!$E:$E,MATCH(A146,PSES!$C:$C,0))</f>
        <v>0</v>
      </c>
      <c r="G146" t="b">
        <f t="shared" si="4"/>
        <v>1</v>
      </c>
      <c r="H146">
        <f t="shared" si="5"/>
        <v>1</v>
      </c>
    </row>
    <row r="147" spans="1:8" x14ac:dyDescent="0.3">
      <c r="A147" t="s">
        <v>1435</v>
      </c>
      <c r="B147" t="s">
        <v>1425</v>
      </c>
      <c r="C147">
        <v>6</v>
      </c>
      <c r="D147">
        <v>67695</v>
      </c>
      <c r="F147" s="4">
        <f>INDEX(PSES!$E:$E,MATCH(A147,PSES!$C:$C,0))</f>
        <v>0</v>
      </c>
      <c r="G147" t="b">
        <f t="shared" si="4"/>
        <v>1</v>
      </c>
      <c r="H147">
        <f t="shared" si="5"/>
        <v>1</v>
      </c>
    </row>
    <row r="148" spans="1:8" x14ac:dyDescent="0.3">
      <c r="A148" t="s">
        <v>1437</v>
      </c>
      <c r="B148" t="s">
        <v>1425</v>
      </c>
      <c r="C148">
        <v>7</v>
      </c>
      <c r="D148">
        <v>76634</v>
      </c>
      <c r="F148" s="4">
        <f>INDEX(PSES!$E:$E,MATCH(A148,PSES!$C:$C,0))</f>
        <v>0</v>
      </c>
      <c r="G148" t="b">
        <f t="shared" si="4"/>
        <v>1</v>
      </c>
      <c r="H148">
        <f t="shared" si="5"/>
        <v>1</v>
      </c>
    </row>
    <row r="149" spans="1:8" x14ac:dyDescent="0.3">
      <c r="A149" t="s">
        <v>1439</v>
      </c>
      <c r="B149" t="s">
        <v>1425</v>
      </c>
      <c r="C149">
        <v>8</v>
      </c>
      <c r="D149">
        <v>80859</v>
      </c>
      <c r="F149" s="4">
        <f>INDEX(PSES!$E:$E,MATCH(A149,PSES!$C:$C,0))</f>
        <v>0</v>
      </c>
      <c r="G149" t="b">
        <f t="shared" si="4"/>
        <v>1</v>
      </c>
      <c r="H149">
        <f t="shared" si="5"/>
        <v>1</v>
      </c>
    </row>
    <row r="150" spans="1:8" x14ac:dyDescent="0.3">
      <c r="A150" t="s">
        <v>1375</v>
      </c>
      <c r="B150" t="s">
        <v>1373</v>
      </c>
      <c r="C150">
        <v>1</v>
      </c>
      <c r="F150" s="4">
        <f>INDEX(PSES!$E:$E,MATCH(A150,PSES!$C:$C,0))</f>
        <v>0</v>
      </c>
      <c r="G150" t="b">
        <f t="shared" si="4"/>
        <v>0</v>
      </c>
      <c r="H150">
        <f t="shared" si="5"/>
        <v>0</v>
      </c>
    </row>
    <row r="151" spans="1:8" x14ac:dyDescent="0.3">
      <c r="A151" t="s">
        <v>1377</v>
      </c>
      <c r="B151" t="s">
        <v>1373</v>
      </c>
      <c r="C151">
        <v>3</v>
      </c>
      <c r="F151" s="4">
        <f>INDEX(PSES!$E:$E,MATCH(A151,PSES!$C:$C,0))</f>
        <v>0</v>
      </c>
      <c r="G151" t="b">
        <f t="shared" si="4"/>
        <v>0</v>
      </c>
      <c r="H151">
        <f t="shared" si="5"/>
        <v>0</v>
      </c>
    </row>
    <row r="152" spans="1:8" x14ac:dyDescent="0.3">
      <c r="A152" t="s">
        <v>1372</v>
      </c>
      <c r="B152" t="s">
        <v>1373</v>
      </c>
      <c r="C152">
        <v>4</v>
      </c>
      <c r="F152" s="4">
        <f>INDEX(PSES!$E:$E,MATCH(A152,PSES!$C:$C,0))</f>
        <v>6.5761352053398216E-5</v>
      </c>
      <c r="G152" t="b">
        <f t="shared" si="4"/>
        <v>0</v>
      </c>
      <c r="H152">
        <f t="shared" si="5"/>
        <v>0</v>
      </c>
    </row>
    <row r="153" spans="1:8" x14ac:dyDescent="0.3">
      <c r="A153" t="s">
        <v>1379</v>
      </c>
      <c r="B153" t="s">
        <v>1373</v>
      </c>
      <c r="C153">
        <v>5</v>
      </c>
      <c r="F153" s="4">
        <f>INDEX(PSES!$E:$E,MATCH(A153,PSES!$C:$C,0))</f>
        <v>0</v>
      </c>
      <c r="G153" t="b">
        <f t="shared" si="4"/>
        <v>0</v>
      </c>
      <c r="H153">
        <f t="shared" si="5"/>
        <v>0</v>
      </c>
    </row>
    <row r="154" spans="1:8" x14ac:dyDescent="0.3">
      <c r="A154" t="s">
        <v>1381</v>
      </c>
      <c r="B154" t="s">
        <v>1373</v>
      </c>
      <c r="C154">
        <v>6</v>
      </c>
      <c r="F154" s="4">
        <f>INDEX(PSES!$E:$E,MATCH(A154,PSES!$C:$C,0))</f>
        <v>0</v>
      </c>
      <c r="G154" t="b">
        <f t="shared" si="4"/>
        <v>0</v>
      </c>
      <c r="H154">
        <f t="shared" si="5"/>
        <v>0</v>
      </c>
    </row>
    <row r="155" spans="1:8" x14ac:dyDescent="0.3">
      <c r="A155" t="s">
        <v>1383</v>
      </c>
      <c r="B155" t="s">
        <v>1373</v>
      </c>
      <c r="C155">
        <v>7</v>
      </c>
      <c r="F155" s="4">
        <f>INDEX(PSES!$E:$E,MATCH(A155,PSES!$C:$C,0))</f>
        <v>0</v>
      </c>
      <c r="G155" t="b">
        <f t="shared" si="4"/>
        <v>0</v>
      </c>
      <c r="H155">
        <f t="shared" si="5"/>
        <v>0</v>
      </c>
    </row>
    <row r="156" spans="1:8" x14ac:dyDescent="0.3">
      <c r="A156" t="s">
        <v>1385</v>
      </c>
      <c r="B156" t="s">
        <v>1373</v>
      </c>
      <c r="C156">
        <v>8</v>
      </c>
      <c r="F156" s="4">
        <f>INDEX(PSES!$E:$E,MATCH(A156,PSES!$C:$C,0))</f>
        <v>0</v>
      </c>
      <c r="G156" t="b">
        <f t="shared" si="4"/>
        <v>0</v>
      </c>
      <c r="H156">
        <f t="shared" si="5"/>
        <v>0</v>
      </c>
    </row>
    <row r="157" spans="1:8" x14ac:dyDescent="0.3">
      <c r="A157" t="s">
        <v>1354</v>
      </c>
      <c r="B157" t="s">
        <v>1349</v>
      </c>
      <c r="C157">
        <v>1</v>
      </c>
      <c r="F157" s="4">
        <f>INDEX(PSES!$E:$E,MATCH(A157,PSES!$C:$C,0))</f>
        <v>0</v>
      </c>
      <c r="G157" t="b">
        <f t="shared" si="4"/>
        <v>0</v>
      </c>
      <c r="H157">
        <f t="shared" si="5"/>
        <v>0</v>
      </c>
    </row>
    <row r="158" spans="1:8" x14ac:dyDescent="0.3">
      <c r="A158" t="s">
        <v>1348</v>
      </c>
      <c r="B158" t="s">
        <v>1349</v>
      </c>
      <c r="C158">
        <v>2</v>
      </c>
      <c r="F158" s="4">
        <f>INDEX(PSES!$E:$E,MATCH(A158,PSES!$C:$C,0))</f>
        <v>7.1241464724514734E-5</v>
      </c>
      <c r="G158" t="b">
        <f t="shared" si="4"/>
        <v>0</v>
      </c>
      <c r="H158">
        <f t="shared" si="5"/>
        <v>0</v>
      </c>
    </row>
    <row r="159" spans="1:8" x14ac:dyDescent="0.3">
      <c r="A159" t="s">
        <v>1356</v>
      </c>
      <c r="B159" t="s">
        <v>1349</v>
      </c>
      <c r="C159">
        <v>3</v>
      </c>
      <c r="F159" s="4">
        <f>INDEX(PSES!$E:$E,MATCH(A159,PSES!$C:$C,0))</f>
        <v>0</v>
      </c>
      <c r="G159" t="b">
        <f t="shared" si="4"/>
        <v>0</v>
      </c>
      <c r="H159">
        <f t="shared" si="5"/>
        <v>0</v>
      </c>
    </row>
    <row r="160" spans="1:8" x14ac:dyDescent="0.3">
      <c r="A160" t="s">
        <v>1358</v>
      </c>
      <c r="B160" t="s">
        <v>1349</v>
      </c>
      <c r="C160">
        <v>4</v>
      </c>
      <c r="F160" s="4">
        <f>INDEX(PSES!$E:$E,MATCH(A160,PSES!$C:$C,0))</f>
        <v>0</v>
      </c>
      <c r="G160" t="b">
        <f t="shared" si="4"/>
        <v>0</v>
      </c>
      <c r="H160">
        <f t="shared" si="5"/>
        <v>0</v>
      </c>
    </row>
    <row r="161" spans="1:8" x14ac:dyDescent="0.3">
      <c r="A161" t="s">
        <v>1360</v>
      </c>
      <c r="B161" t="s">
        <v>1349</v>
      </c>
      <c r="C161">
        <v>5</v>
      </c>
      <c r="F161" s="4">
        <f>INDEX(PSES!$E:$E,MATCH(A161,PSES!$C:$C,0))</f>
        <v>0</v>
      </c>
      <c r="G161" t="b">
        <f t="shared" si="4"/>
        <v>0</v>
      </c>
      <c r="H161">
        <f t="shared" si="5"/>
        <v>0</v>
      </c>
    </row>
    <row r="162" spans="1:8" x14ac:dyDescent="0.3">
      <c r="A162" t="s">
        <v>1441</v>
      </c>
      <c r="B162" t="s">
        <v>1442</v>
      </c>
      <c r="C162">
        <v>1</v>
      </c>
      <c r="F162" s="4">
        <f>INDEX(PSES!$E:$E,MATCH(A162,PSES!$C:$C,0))</f>
        <v>0</v>
      </c>
      <c r="G162" t="b">
        <f t="shared" si="4"/>
        <v>0</v>
      </c>
      <c r="H162">
        <f t="shared" si="5"/>
        <v>0</v>
      </c>
    </row>
    <row r="163" spans="1:8" x14ac:dyDescent="0.3">
      <c r="A163" t="s">
        <v>1444</v>
      </c>
      <c r="B163" t="s">
        <v>1442</v>
      </c>
      <c r="C163">
        <v>2</v>
      </c>
      <c r="F163" s="4">
        <f>INDEX(PSES!$E:$E,MATCH(A163,PSES!$C:$C,0))</f>
        <v>0</v>
      </c>
      <c r="G163" t="b">
        <f t="shared" si="4"/>
        <v>0</v>
      </c>
      <c r="H163">
        <f t="shared" si="5"/>
        <v>0</v>
      </c>
    </row>
    <row r="164" spans="1:8" x14ac:dyDescent="0.3">
      <c r="A164" t="s">
        <v>1446</v>
      </c>
      <c r="B164" t="s">
        <v>1442</v>
      </c>
      <c r="C164">
        <v>3</v>
      </c>
      <c r="F164" s="4">
        <f>INDEX(PSES!$E:$E,MATCH(A164,PSES!$C:$C,0))</f>
        <v>0</v>
      </c>
      <c r="G164" t="b">
        <f t="shared" si="4"/>
        <v>0</v>
      </c>
      <c r="H164">
        <f t="shared" si="5"/>
        <v>0</v>
      </c>
    </row>
    <row r="165" spans="1:8" x14ac:dyDescent="0.3">
      <c r="A165" t="s">
        <v>1448</v>
      </c>
      <c r="B165" t="s">
        <v>1442</v>
      </c>
      <c r="C165">
        <v>4</v>
      </c>
      <c r="F165" s="4">
        <f>INDEX(PSES!$E:$E,MATCH(A165,PSES!$C:$C,0))</f>
        <v>0</v>
      </c>
      <c r="G165" t="b">
        <f t="shared" si="4"/>
        <v>0</v>
      </c>
      <c r="H165">
        <f t="shared" si="5"/>
        <v>0</v>
      </c>
    </row>
    <row r="166" spans="1:8" x14ac:dyDescent="0.3">
      <c r="A166" t="s">
        <v>1450</v>
      </c>
      <c r="B166" t="s">
        <v>1442</v>
      </c>
      <c r="C166">
        <v>5</v>
      </c>
      <c r="F166" s="4">
        <f>INDEX(PSES!$E:$E,MATCH(A166,PSES!$C:$C,0))</f>
        <v>0</v>
      </c>
      <c r="G166" t="b">
        <f t="shared" si="4"/>
        <v>0</v>
      </c>
      <c r="H166">
        <f t="shared" si="5"/>
        <v>0</v>
      </c>
    </row>
    <row r="167" spans="1:8" x14ac:dyDescent="0.3">
      <c r="A167" t="s">
        <v>699</v>
      </c>
      <c r="B167" t="s">
        <v>691</v>
      </c>
      <c r="C167">
        <v>1</v>
      </c>
      <c r="F167" s="4">
        <f>INDEX(PSES!$E:$E,MATCH(A167,PSES!$C:$C,0))</f>
        <v>0</v>
      </c>
      <c r="G167" t="b">
        <f t="shared" si="4"/>
        <v>0</v>
      </c>
      <c r="H167">
        <f t="shared" si="5"/>
        <v>0</v>
      </c>
    </row>
    <row r="168" spans="1:8" x14ac:dyDescent="0.3">
      <c r="A168" t="s">
        <v>701</v>
      </c>
      <c r="B168" t="s">
        <v>691</v>
      </c>
      <c r="C168">
        <v>2</v>
      </c>
      <c r="F168" s="4">
        <f>INDEX(PSES!$E:$E,MATCH(A168,PSES!$C:$C,0))</f>
        <v>0</v>
      </c>
      <c r="G168" t="b">
        <f t="shared" si="4"/>
        <v>0</v>
      </c>
      <c r="H168">
        <f t="shared" si="5"/>
        <v>0</v>
      </c>
    </row>
    <row r="169" spans="1:8" x14ac:dyDescent="0.3">
      <c r="A169" t="s">
        <v>697</v>
      </c>
      <c r="B169" t="s">
        <v>691</v>
      </c>
      <c r="C169">
        <v>3</v>
      </c>
      <c r="F169" s="4">
        <f>INDEX(PSES!$E:$E,MATCH(A169,PSES!$C:$C,0))</f>
        <v>2.7400563355582587E-4</v>
      </c>
      <c r="G169" t="b">
        <f t="shared" si="4"/>
        <v>0</v>
      </c>
      <c r="H169">
        <f t="shared" si="5"/>
        <v>0</v>
      </c>
    </row>
    <row r="170" spans="1:8" x14ac:dyDescent="0.3">
      <c r="A170" t="s">
        <v>690</v>
      </c>
      <c r="B170" t="s">
        <v>691</v>
      </c>
      <c r="C170">
        <v>4</v>
      </c>
      <c r="F170" s="4">
        <f>INDEX(PSES!$E:$E,MATCH(A170,PSES!$C:$C,0))</f>
        <v>8.0557656265412816E-4</v>
      </c>
      <c r="G170" t="b">
        <f t="shared" si="4"/>
        <v>0</v>
      </c>
      <c r="H170">
        <f t="shared" si="5"/>
        <v>0</v>
      </c>
    </row>
    <row r="171" spans="1:8" x14ac:dyDescent="0.3">
      <c r="A171" t="s">
        <v>693</v>
      </c>
      <c r="B171" t="s">
        <v>691</v>
      </c>
      <c r="C171">
        <v>5</v>
      </c>
      <c r="F171" s="4">
        <f>INDEX(PSES!$E:$E,MATCH(A171,PSES!$C:$C,0))</f>
        <v>6.8501408388956474E-4</v>
      </c>
      <c r="G171" t="b">
        <f t="shared" si="4"/>
        <v>0</v>
      </c>
      <c r="H171">
        <f t="shared" si="5"/>
        <v>0</v>
      </c>
    </row>
    <row r="172" spans="1:8" x14ac:dyDescent="0.3">
      <c r="A172" t="s">
        <v>695</v>
      </c>
      <c r="B172" t="s">
        <v>691</v>
      </c>
      <c r="C172">
        <v>6</v>
      </c>
      <c r="F172" s="4">
        <f>INDEX(PSES!$E:$E,MATCH(A172,PSES!$C:$C,0))</f>
        <v>2.9044597156917539E-4</v>
      </c>
      <c r="G172" t="b">
        <f t="shared" si="4"/>
        <v>0</v>
      </c>
      <c r="H172">
        <f t="shared" si="5"/>
        <v>0</v>
      </c>
    </row>
    <row r="173" spans="1:8" x14ac:dyDescent="0.3">
      <c r="A173" t="s">
        <v>703</v>
      </c>
      <c r="B173" t="s">
        <v>691</v>
      </c>
      <c r="C173">
        <v>7</v>
      </c>
      <c r="F173" s="4">
        <f>INDEX(PSES!$E:$E,MATCH(A173,PSES!$C:$C,0))</f>
        <v>0</v>
      </c>
      <c r="G173" t="b">
        <f t="shared" si="4"/>
        <v>0</v>
      </c>
      <c r="H173">
        <f t="shared" si="5"/>
        <v>0</v>
      </c>
    </row>
    <row r="174" spans="1:8" x14ac:dyDescent="0.3">
      <c r="A174" t="s">
        <v>1058</v>
      </c>
      <c r="B174" t="s">
        <v>1056</v>
      </c>
      <c r="C174">
        <v>0</v>
      </c>
      <c r="F174" s="4">
        <f>INDEX(PSES!$E:$E,MATCH(A174,PSES!$C:$C,0))</f>
        <v>1.47963042120146E-4</v>
      </c>
      <c r="G174" t="b">
        <f t="shared" si="4"/>
        <v>0</v>
      </c>
      <c r="H174">
        <f t="shared" si="5"/>
        <v>0</v>
      </c>
    </row>
    <row r="175" spans="1:8" x14ac:dyDescent="0.3">
      <c r="A175" t="s">
        <v>1055</v>
      </c>
      <c r="B175" t="s">
        <v>1056</v>
      </c>
      <c r="C175">
        <v>1</v>
      </c>
      <c r="F175" s="4">
        <f>INDEX(PSES!$E:$E,MATCH(A175,PSES!$C:$C,0))</f>
        <v>2.0824428150242771E-4</v>
      </c>
      <c r="G175" t="b">
        <f t="shared" si="4"/>
        <v>0</v>
      </c>
      <c r="H175">
        <f t="shared" si="5"/>
        <v>0</v>
      </c>
    </row>
    <row r="176" spans="1:8" x14ac:dyDescent="0.3">
      <c r="A176" t="s">
        <v>1060</v>
      </c>
      <c r="B176" t="s">
        <v>1056</v>
      </c>
      <c r="C176">
        <v>2</v>
      </c>
      <c r="F176" s="4">
        <f>INDEX(PSES!$E:$E,MATCH(A176,PSES!$C:$C,0))</f>
        <v>1.1508236609344691E-4</v>
      </c>
      <c r="G176" t="b">
        <f t="shared" si="4"/>
        <v>0</v>
      </c>
      <c r="H176">
        <f t="shared" si="5"/>
        <v>0</v>
      </c>
    </row>
    <row r="177" spans="1:8" x14ac:dyDescent="0.3">
      <c r="A177" t="s">
        <v>1062</v>
      </c>
      <c r="B177" t="s">
        <v>1056</v>
      </c>
      <c r="C177">
        <v>3</v>
      </c>
      <c r="F177" s="4">
        <f>INDEX(PSES!$E:$E,MATCH(A177,PSES!$C:$C,0))</f>
        <v>0</v>
      </c>
      <c r="G177" t="b">
        <f t="shared" si="4"/>
        <v>0</v>
      </c>
      <c r="H177">
        <f t="shared" si="5"/>
        <v>0</v>
      </c>
    </row>
    <row r="178" spans="1:8" x14ac:dyDescent="0.3">
      <c r="A178" t="s">
        <v>81</v>
      </c>
      <c r="B178" t="s">
        <v>67</v>
      </c>
      <c r="C178">
        <v>1</v>
      </c>
      <c r="D178">
        <v>64597</v>
      </c>
      <c r="F178" s="4">
        <f>INDEX(PSES!$E:$E,MATCH(A178,PSES!$C:$C,0))</f>
        <v>9.3161915408980804E-4</v>
      </c>
      <c r="G178" t="b">
        <f t="shared" si="4"/>
        <v>1</v>
      </c>
      <c r="H178">
        <f t="shared" si="5"/>
        <v>1</v>
      </c>
    </row>
    <row r="179" spans="1:8" x14ac:dyDescent="0.3">
      <c r="A179" t="s">
        <v>75</v>
      </c>
      <c r="B179" t="s">
        <v>67</v>
      </c>
      <c r="C179">
        <v>2</v>
      </c>
      <c r="D179">
        <v>71275</v>
      </c>
      <c r="F179" s="4">
        <f>INDEX(PSES!$E:$E,MATCH(A179,PSES!$C:$C,0))</f>
        <v>6.8885016275934633E-3</v>
      </c>
      <c r="G179" t="b">
        <f t="shared" si="4"/>
        <v>1</v>
      </c>
      <c r="H179">
        <f t="shared" si="5"/>
        <v>1</v>
      </c>
    </row>
    <row r="180" spans="1:8" x14ac:dyDescent="0.3">
      <c r="A180" t="s">
        <v>77</v>
      </c>
      <c r="B180" t="s">
        <v>67</v>
      </c>
      <c r="C180">
        <v>3</v>
      </c>
      <c r="D180">
        <v>77696</v>
      </c>
      <c r="F180" s="4">
        <f>INDEX(PSES!$E:$E,MATCH(A180,PSES!$C:$C,0))</f>
        <v>6.2254079943883647E-3</v>
      </c>
      <c r="G180" t="b">
        <f t="shared" si="4"/>
        <v>1</v>
      </c>
      <c r="H180">
        <f t="shared" si="5"/>
        <v>1</v>
      </c>
    </row>
    <row r="181" spans="1:8" x14ac:dyDescent="0.3">
      <c r="A181" t="s">
        <v>73</v>
      </c>
      <c r="B181" t="s">
        <v>67</v>
      </c>
      <c r="C181">
        <v>4</v>
      </c>
      <c r="D181">
        <v>85778</v>
      </c>
      <c r="F181" s="4">
        <f>INDEX(PSES!$E:$E,MATCH(A181,PSES!$C:$C,0))</f>
        <v>1.068073959600609E-2</v>
      </c>
      <c r="G181" t="b">
        <f t="shared" si="4"/>
        <v>1</v>
      </c>
      <c r="H181">
        <f t="shared" si="5"/>
        <v>1</v>
      </c>
    </row>
    <row r="182" spans="1:8" x14ac:dyDescent="0.3">
      <c r="A182" t="s">
        <v>69</v>
      </c>
      <c r="B182" t="s">
        <v>67</v>
      </c>
      <c r="C182">
        <v>5</v>
      </c>
      <c r="D182">
        <v>101999</v>
      </c>
      <c r="F182" s="4">
        <f>INDEX(PSES!$E:$E,MATCH(A182,PSES!$C:$C,0))</f>
        <v>1.569504269007771E-2</v>
      </c>
      <c r="G182" t="b">
        <f t="shared" si="4"/>
        <v>1</v>
      </c>
      <c r="H182">
        <f t="shared" si="5"/>
        <v>1</v>
      </c>
    </row>
    <row r="183" spans="1:8" x14ac:dyDescent="0.3">
      <c r="A183" t="s">
        <v>66</v>
      </c>
      <c r="B183" t="s">
        <v>67</v>
      </c>
      <c r="C183">
        <v>6</v>
      </c>
      <c r="D183">
        <v>116116</v>
      </c>
      <c r="F183" s="4">
        <f>INDEX(PSES!$E:$E,MATCH(A183,PSES!$C:$C,0))</f>
        <v>1.8270695645502471E-2</v>
      </c>
      <c r="G183" t="b">
        <f t="shared" si="4"/>
        <v>1</v>
      </c>
      <c r="H183">
        <f t="shared" si="5"/>
        <v>1</v>
      </c>
    </row>
    <row r="184" spans="1:8" x14ac:dyDescent="0.3">
      <c r="A184" t="s">
        <v>71</v>
      </c>
      <c r="B184" t="s">
        <v>67</v>
      </c>
      <c r="C184">
        <v>7</v>
      </c>
      <c r="D184">
        <v>129869</v>
      </c>
      <c r="F184" s="4">
        <f>INDEX(PSES!$E:$E,MATCH(A184,PSES!$C:$C,0))</f>
        <v>1.4664781507907799E-2</v>
      </c>
      <c r="G184" t="b">
        <f t="shared" si="4"/>
        <v>1</v>
      </c>
      <c r="H184">
        <f t="shared" si="5"/>
        <v>1</v>
      </c>
    </row>
    <row r="185" spans="1:8" x14ac:dyDescent="0.3">
      <c r="A185" t="s">
        <v>79</v>
      </c>
      <c r="B185" t="s">
        <v>67</v>
      </c>
      <c r="C185">
        <v>8</v>
      </c>
      <c r="D185">
        <v>140571</v>
      </c>
      <c r="F185" s="4">
        <f>INDEX(PSES!$E:$E,MATCH(A185,PSES!$C:$C,0))</f>
        <v>1.402908843805829E-3</v>
      </c>
      <c r="G185" t="b">
        <f t="shared" si="4"/>
        <v>1</v>
      </c>
      <c r="H185">
        <f t="shared" si="5"/>
        <v>1</v>
      </c>
    </row>
    <row r="186" spans="1:8" x14ac:dyDescent="0.3">
      <c r="A186" t="s">
        <v>620</v>
      </c>
      <c r="B186" t="s">
        <v>621</v>
      </c>
      <c r="C186">
        <v>1</v>
      </c>
      <c r="F186" s="4">
        <f>INDEX(PSES!$E:$E,MATCH(A186,PSES!$C:$C,0))</f>
        <v>1.0741020835388379E-3</v>
      </c>
      <c r="G186" t="b">
        <f t="shared" si="4"/>
        <v>0</v>
      </c>
      <c r="H186">
        <f t="shared" si="5"/>
        <v>0</v>
      </c>
    </row>
    <row r="187" spans="1:8" x14ac:dyDescent="0.3">
      <c r="A187" t="s">
        <v>623</v>
      </c>
      <c r="B187" t="s">
        <v>621</v>
      </c>
      <c r="C187">
        <v>2</v>
      </c>
      <c r="F187" s="4">
        <f>INDEX(PSES!$E:$E,MATCH(A187,PSES!$C:$C,0))</f>
        <v>6.5213340786286571E-4</v>
      </c>
      <c r="G187" t="b">
        <f t="shared" si="4"/>
        <v>0</v>
      </c>
      <c r="H187">
        <f t="shared" si="5"/>
        <v>0</v>
      </c>
    </row>
    <row r="188" spans="1:8" x14ac:dyDescent="0.3">
      <c r="A188" t="s">
        <v>625</v>
      </c>
      <c r="B188" t="s">
        <v>621</v>
      </c>
      <c r="C188">
        <v>3</v>
      </c>
      <c r="F188" s="4">
        <f>INDEX(PSES!$E:$E,MATCH(A188,PSES!$C:$C,0))</f>
        <v>3.7812777430703968E-4</v>
      </c>
      <c r="G188" t="b">
        <f t="shared" si="4"/>
        <v>0</v>
      </c>
      <c r="H188">
        <f t="shared" si="5"/>
        <v>0</v>
      </c>
    </row>
    <row r="189" spans="1:8" x14ac:dyDescent="0.3">
      <c r="A189" t="s">
        <v>627</v>
      </c>
      <c r="B189" t="s">
        <v>621</v>
      </c>
      <c r="C189">
        <v>4</v>
      </c>
      <c r="F189" s="4">
        <f>INDEX(PSES!$E:$E,MATCH(A189,PSES!$C:$C,0))</f>
        <v>1.424829294490295E-4</v>
      </c>
      <c r="G189" t="b">
        <f t="shared" si="4"/>
        <v>0</v>
      </c>
      <c r="H189">
        <f t="shared" si="5"/>
        <v>0</v>
      </c>
    </row>
    <row r="190" spans="1:8" x14ac:dyDescent="0.3">
      <c r="A190" t="s">
        <v>629</v>
      </c>
      <c r="B190" t="s">
        <v>621</v>
      </c>
      <c r="C190">
        <v>5</v>
      </c>
      <c r="F190" s="4">
        <f>INDEX(PSES!$E:$E,MATCH(A190,PSES!$C:$C,0))</f>
        <v>8.220169006674777E-5</v>
      </c>
      <c r="G190" t="b">
        <f t="shared" si="4"/>
        <v>0</v>
      </c>
      <c r="H190">
        <f t="shared" si="5"/>
        <v>0</v>
      </c>
    </row>
    <row r="191" spans="1:8" x14ac:dyDescent="0.3">
      <c r="A191" t="s">
        <v>631</v>
      </c>
      <c r="B191" t="s">
        <v>621</v>
      </c>
      <c r="C191">
        <v>6</v>
      </c>
      <c r="F191" s="4">
        <f>INDEX(PSES!$E:$E,MATCH(A191,PSES!$C:$C,0))</f>
        <v>6.0281239382281698E-5</v>
      </c>
      <c r="G191" t="b">
        <f t="shared" si="4"/>
        <v>0</v>
      </c>
      <c r="H191">
        <f t="shared" si="5"/>
        <v>0</v>
      </c>
    </row>
    <row r="192" spans="1:8" x14ac:dyDescent="0.3">
      <c r="A192" t="s">
        <v>120</v>
      </c>
      <c r="B192" t="s">
        <v>108</v>
      </c>
      <c r="C192">
        <v>1</v>
      </c>
      <c r="D192">
        <v>42394</v>
      </c>
      <c r="F192" s="4">
        <f>INDEX(PSES!$E:$E,MATCH(A192,PSES!$C:$C,0))</f>
        <v>3.2880676026699108E-4</v>
      </c>
      <c r="G192" t="b">
        <f t="shared" si="4"/>
        <v>1</v>
      </c>
      <c r="H192">
        <f t="shared" si="5"/>
        <v>1</v>
      </c>
    </row>
    <row r="193" spans="1:8" x14ac:dyDescent="0.3">
      <c r="A193" t="s">
        <v>116</v>
      </c>
      <c r="B193" t="s">
        <v>108</v>
      </c>
      <c r="C193">
        <v>2</v>
      </c>
      <c r="D193">
        <v>46079</v>
      </c>
      <c r="F193" s="4">
        <f>INDEX(PSES!$E:$E,MATCH(A193,PSES!$C:$C,0))</f>
        <v>1.874198533521849E-3</v>
      </c>
      <c r="G193" t="b">
        <f t="shared" si="4"/>
        <v>1</v>
      </c>
      <c r="H193">
        <f t="shared" si="5"/>
        <v>1</v>
      </c>
    </row>
    <row r="194" spans="1:8" x14ac:dyDescent="0.3">
      <c r="A194" t="s">
        <v>110</v>
      </c>
      <c r="B194" t="s">
        <v>108</v>
      </c>
      <c r="C194">
        <v>3</v>
      </c>
      <c r="D194">
        <v>50090</v>
      </c>
      <c r="F194" s="4">
        <f>INDEX(PSES!$E:$E,MATCH(A194,PSES!$C:$C,0))</f>
        <v>6.362410811166278E-3</v>
      </c>
      <c r="G194" t="b">
        <f t="shared" si="4"/>
        <v>1</v>
      </c>
      <c r="H194">
        <f t="shared" si="5"/>
        <v>1</v>
      </c>
    </row>
    <row r="195" spans="1:8" x14ac:dyDescent="0.3">
      <c r="A195" t="s">
        <v>107</v>
      </c>
      <c r="B195" t="s">
        <v>108</v>
      </c>
      <c r="C195">
        <v>4</v>
      </c>
      <c r="D195">
        <v>53978</v>
      </c>
      <c r="F195" s="4">
        <f>INDEX(PSES!$E:$E,MATCH(A195,PSES!$C:$C,0))</f>
        <v>9.8313221319830339E-3</v>
      </c>
      <c r="G195" t="b">
        <f t="shared" ref="G195:G258" si="6">ISNUMBER(D195)</f>
        <v>1</v>
      </c>
      <c r="H195">
        <f t="shared" ref="H195:H258" si="7">COUNTIFS($D:$D,D195)</f>
        <v>1</v>
      </c>
    </row>
    <row r="196" spans="1:8" x14ac:dyDescent="0.3">
      <c r="A196" t="s">
        <v>112</v>
      </c>
      <c r="B196" t="s">
        <v>108</v>
      </c>
      <c r="C196">
        <v>5</v>
      </c>
      <c r="D196">
        <v>58429</v>
      </c>
      <c r="F196" s="4">
        <f>INDEX(PSES!$E:$E,MATCH(A196,PSES!$C:$C,0))</f>
        <v>6.2528085577439468E-3</v>
      </c>
      <c r="G196" t="b">
        <f t="shared" si="6"/>
        <v>1</v>
      </c>
      <c r="H196">
        <f t="shared" si="7"/>
        <v>1</v>
      </c>
    </row>
    <row r="197" spans="1:8" x14ac:dyDescent="0.3">
      <c r="A197" t="s">
        <v>114</v>
      </c>
      <c r="B197" t="s">
        <v>108</v>
      </c>
      <c r="C197">
        <v>6</v>
      </c>
      <c r="D197">
        <v>63636</v>
      </c>
      <c r="F197" s="4">
        <f>INDEX(PSES!$E:$E,MATCH(A197,PSES!$C:$C,0))</f>
        <v>5.1622661361917597E-3</v>
      </c>
      <c r="G197" t="b">
        <f t="shared" si="6"/>
        <v>1</v>
      </c>
      <c r="H197">
        <f t="shared" si="7"/>
        <v>1</v>
      </c>
    </row>
    <row r="198" spans="1:8" x14ac:dyDescent="0.3">
      <c r="A198" t="s">
        <v>118</v>
      </c>
      <c r="B198" t="s">
        <v>108</v>
      </c>
      <c r="C198">
        <v>7</v>
      </c>
      <c r="D198">
        <v>68774</v>
      </c>
      <c r="F198" s="4">
        <f>INDEX(PSES!$E:$E,MATCH(A198,PSES!$C:$C,0))</f>
        <v>1.0521816328543719E-3</v>
      </c>
      <c r="G198" t="b">
        <f t="shared" si="6"/>
        <v>1</v>
      </c>
      <c r="H198">
        <f t="shared" si="7"/>
        <v>1</v>
      </c>
    </row>
    <row r="199" spans="1:8" x14ac:dyDescent="0.3">
      <c r="A199" t="s">
        <v>122</v>
      </c>
      <c r="B199" t="s">
        <v>108</v>
      </c>
      <c r="C199">
        <v>8</v>
      </c>
      <c r="D199">
        <v>78346</v>
      </c>
      <c r="F199" s="4">
        <f>INDEX(PSES!$E:$E,MATCH(A199,PSES!$C:$C,0))</f>
        <v>1.698834928046121E-4</v>
      </c>
      <c r="G199" t="b">
        <f t="shared" si="6"/>
        <v>1</v>
      </c>
      <c r="H199">
        <f t="shared" si="7"/>
        <v>1</v>
      </c>
    </row>
    <row r="200" spans="1:8" x14ac:dyDescent="0.3">
      <c r="A200" t="s">
        <v>124</v>
      </c>
      <c r="B200" t="s">
        <v>108</v>
      </c>
      <c r="C200">
        <v>9</v>
      </c>
      <c r="D200">
        <v>86246</v>
      </c>
      <c r="F200" s="4">
        <f>INDEX(PSES!$E:$E,MATCH(A200,PSES!$C:$C,0))</f>
        <v>0</v>
      </c>
      <c r="G200" t="b">
        <f t="shared" si="6"/>
        <v>1</v>
      </c>
      <c r="H200">
        <f t="shared" si="7"/>
        <v>1</v>
      </c>
    </row>
    <row r="201" spans="1:8" x14ac:dyDescent="0.3">
      <c r="A201" t="s">
        <v>126</v>
      </c>
      <c r="B201" t="s">
        <v>108</v>
      </c>
      <c r="C201">
        <v>10</v>
      </c>
      <c r="D201">
        <v>99666</v>
      </c>
      <c r="F201" s="4">
        <f>INDEX(PSES!$E:$E,MATCH(A201,PSES!$C:$C,0))</f>
        <v>0</v>
      </c>
      <c r="G201" t="b">
        <f t="shared" si="6"/>
        <v>1</v>
      </c>
      <c r="H201">
        <f t="shared" si="7"/>
        <v>1</v>
      </c>
    </row>
    <row r="202" spans="1:8" x14ac:dyDescent="0.3">
      <c r="A202" t="s">
        <v>128</v>
      </c>
      <c r="B202" t="s">
        <v>108</v>
      </c>
      <c r="C202">
        <v>11</v>
      </c>
      <c r="D202">
        <v>107561</v>
      </c>
      <c r="F202" s="4">
        <f>INDEX(PSES!$E:$E,MATCH(A202,PSES!$C:$C,0))</f>
        <v>0</v>
      </c>
      <c r="G202" t="b">
        <f t="shared" si="6"/>
        <v>1</v>
      </c>
      <c r="H202">
        <f t="shared" si="7"/>
        <v>1</v>
      </c>
    </row>
    <row r="203" spans="1:8" x14ac:dyDescent="0.3">
      <c r="A203" t="s">
        <v>529</v>
      </c>
      <c r="B203" t="s">
        <v>515</v>
      </c>
      <c r="C203">
        <v>1</v>
      </c>
      <c r="F203" s="4">
        <f>INDEX(PSES!$E:$E,MATCH(A203,PSES!$C:$C,0))</f>
        <v>0</v>
      </c>
      <c r="G203" t="b">
        <f t="shared" si="6"/>
        <v>0</v>
      </c>
      <c r="H203">
        <f t="shared" si="7"/>
        <v>0</v>
      </c>
    </row>
    <row r="204" spans="1:8" x14ac:dyDescent="0.3">
      <c r="A204" t="s">
        <v>527</v>
      </c>
      <c r="B204" t="s">
        <v>515</v>
      </c>
      <c r="C204">
        <v>2</v>
      </c>
      <c r="F204" s="4">
        <f>INDEX(PSES!$E:$E,MATCH(A204,PSES!$C:$C,0))</f>
        <v>9.8642028080097324E-5</v>
      </c>
      <c r="G204" t="b">
        <f t="shared" si="6"/>
        <v>0</v>
      </c>
      <c r="H204">
        <f t="shared" si="7"/>
        <v>0</v>
      </c>
    </row>
    <row r="205" spans="1:8" x14ac:dyDescent="0.3">
      <c r="A205" t="s">
        <v>523</v>
      </c>
      <c r="B205" t="s">
        <v>515</v>
      </c>
      <c r="C205">
        <v>3</v>
      </c>
      <c r="F205" s="4">
        <f>INDEX(PSES!$E:$E,MATCH(A205,PSES!$C:$C,0))</f>
        <v>1.8084371814684511E-4</v>
      </c>
      <c r="G205" t="b">
        <f t="shared" si="6"/>
        <v>0</v>
      </c>
      <c r="H205">
        <f t="shared" si="7"/>
        <v>0</v>
      </c>
    </row>
    <row r="206" spans="1:8" x14ac:dyDescent="0.3">
      <c r="A206" t="s">
        <v>521</v>
      </c>
      <c r="B206" t="s">
        <v>515</v>
      </c>
      <c r="C206">
        <v>4</v>
      </c>
      <c r="F206" s="4">
        <f>INDEX(PSES!$E:$E,MATCH(A206,PSES!$C:$C,0))</f>
        <v>3.6716754896480672E-4</v>
      </c>
      <c r="G206" t="b">
        <f t="shared" si="6"/>
        <v>0</v>
      </c>
      <c r="H206">
        <f t="shared" si="7"/>
        <v>0</v>
      </c>
    </row>
    <row r="207" spans="1:8" x14ac:dyDescent="0.3">
      <c r="A207" t="s">
        <v>517</v>
      </c>
      <c r="B207" t="s">
        <v>515</v>
      </c>
      <c r="C207">
        <v>5</v>
      </c>
      <c r="F207" s="4">
        <f>INDEX(PSES!$E:$E,MATCH(A207,PSES!$C:$C,0))</f>
        <v>9.2613904141869159E-4</v>
      </c>
      <c r="G207" t="b">
        <f t="shared" si="6"/>
        <v>0</v>
      </c>
      <c r="H207">
        <f t="shared" si="7"/>
        <v>0</v>
      </c>
    </row>
    <row r="208" spans="1:8" x14ac:dyDescent="0.3">
      <c r="A208" t="s">
        <v>514</v>
      </c>
      <c r="B208" t="s">
        <v>515</v>
      </c>
      <c r="C208">
        <v>6</v>
      </c>
      <c r="F208" s="4">
        <f>INDEX(PSES!$E:$E,MATCH(A208,PSES!$C:$C,0))</f>
        <v>1.2494656890145661E-3</v>
      </c>
      <c r="G208" t="b">
        <f t="shared" si="6"/>
        <v>0</v>
      </c>
      <c r="H208">
        <f t="shared" si="7"/>
        <v>0</v>
      </c>
    </row>
    <row r="209" spans="1:8" x14ac:dyDescent="0.3">
      <c r="A209" t="s">
        <v>519</v>
      </c>
      <c r="B209" t="s">
        <v>515</v>
      </c>
      <c r="C209">
        <v>7</v>
      </c>
      <c r="F209" s="4">
        <f>INDEX(PSES!$E:$E,MATCH(A209,PSES!$C:$C,0))</f>
        <v>5.2061070375606917E-4</v>
      </c>
      <c r="G209" t="b">
        <f t="shared" si="6"/>
        <v>0</v>
      </c>
      <c r="H209">
        <f t="shared" si="7"/>
        <v>0</v>
      </c>
    </row>
    <row r="210" spans="1:8" x14ac:dyDescent="0.3">
      <c r="A210" t="s">
        <v>525</v>
      </c>
      <c r="B210" t="s">
        <v>515</v>
      </c>
      <c r="C210">
        <v>8</v>
      </c>
      <c r="F210" s="4">
        <f>INDEX(PSES!$E:$E,MATCH(A210,PSES!$C:$C,0))</f>
        <v>1.1508236609344691E-4</v>
      </c>
      <c r="G210" t="b">
        <f t="shared" si="6"/>
        <v>0</v>
      </c>
      <c r="H210">
        <f t="shared" si="7"/>
        <v>0</v>
      </c>
    </row>
    <row r="211" spans="1:8" x14ac:dyDescent="0.3">
      <c r="A211" t="s">
        <v>531</v>
      </c>
      <c r="B211" t="s">
        <v>515</v>
      </c>
      <c r="C211">
        <v>9</v>
      </c>
      <c r="F211" s="4">
        <f>INDEX(PSES!$E:$E,MATCH(A211,PSES!$C:$C,0))</f>
        <v>0</v>
      </c>
      <c r="G211" t="b">
        <f t="shared" si="6"/>
        <v>0</v>
      </c>
      <c r="H211">
        <f t="shared" si="7"/>
        <v>0</v>
      </c>
    </row>
    <row r="212" spans="1:8" x14ac:dyDescent="0.3">
      <c r="A212" t="s">
        <v>245</v>
      </c>
      <c r="B212" t="s">
        <v>235</v>
      </c>
      <c r="C212">
        <v>1</v>
      </c>
      <c r="D212">
        <v>66461</v>
      </c>
      <c r="F212" s="4">
        <f>INDEX(PSES!$E:$E,MATCH(A212,PSES!$C:$C,0))</f>
        <v>8.220169006674777E-5</v>
      </c>
      <c r="G212" t="b">
        <f t="shared" si="6"/>
        <v>1</v>
      </c>
      <c r="H212">
        <f t="shared" si="7"/>
        <v>1</v>
      </c>
    </row>
    <row r="213" spans="1:8" x14ac:dyDescent="0.3">
      <c r="A213" t="s">
        <v>241</v>
      </c>
      <c r="B213" t="s">
        <v>235</v>
      </c>
      <c r="C213">
        <v>2</v>
      </c>
      <c r="D213">
        <v>82795</v>
      </c>
      <c r="F213" s="4">
        <f>INDEX(PSES!$E:$E,MATCH(A213,PSES!$C:$C,0))</f>
        <v>1.1015026468944201E-3</v>
      </c>
      <c r="G213" t="b">
        <f t="shared" si="6"/>
        <v>1</v>
      </c>
      <c r="H213">
        <f t="shared" si="7"/>
        <v>1</v>
      </c>
    </row>
    <row r="214" spans="1:8" x14ac:dyDescent="0.3">
      <c r="A214" t="s">
        <v>239</v>
      </c>
      <c r="B214" t="s">
        <v>235</v>
      </c>
      <c r="C214">
        <v>3</v>
      </c>
      <c r="D214">
        <v>108127</v>
      </c>
      <c r="F214" s="4">
        <f>INDEX(PSES!$E:$E,MATCH(A214,PSES!$C:$C,0))</f>
        <v>2.2084854064599569E-3</v>
      </c>
      <c r="G214" t="b">
        <f t="shared" si="6"/>
        <v>1</v>
      </c>
      <c r="H214">
        <f t="shared" si="7"/>
        <v>1</v>
      </c>
    </row>
    <row r="215" spans="1:8" x14ac:dyDescent="0.3">
      <c r="A215" t="s">
        <v>234</v>
      </c>
      <c r="B215" t="s">
        <v>235</v>
      </c>
      <c r="C215">
        <v>4</v>
      </c>
      <c r="D215">
        <v>121451</v>
      </c>
      <c r="F215" s="4">
        <f>INDEX(PSES!$E:$E,MATCH(A215,PSES!$C:$C,0))</f>
        <v>5.7486381920012278E-3</v>
      </c>
      <c r="G215" t="b">
        <f t="shared" si="6"/>
        <v>1</v>
      </c>
      <c r="H215">
        <f t="shared" si="7"/>
        <v>1</v>
      </c>
    </row>
    <row r="216" spans="1:8" x14ac:dyDescent="0.3">
      <c r="A216" t="s">
        <v>237</v>
      </c>
      <c r="B216" t="s">
        <v>235</v>
      </c>
      <c r="C216">
        <v>5</v>
      </c>
      <c r="D216">
        <v>139443</v>
      </c>
      <c r="F216" s="4">
        <f>INDEX(PSES!$E:$E,MATCH(A216,PSES!$C:$C,0))</f>
        <v>3.8086783064259799E-3</v>
      </c>
      <c r="G216" t="b">
        <f t="shared" si="6"/>
        <v>1</v>
      </c>
      <c r="H216">
        <f t="shared" si="7"/>
        <v>1</v>
      </c>
    </row>
    <row r="217" spans="1:8" x14ac:dyDescent="0.3">
      <c r="A217" t="s">
        <v>243</v>
      </c>
      <c r="B217" t="s">
        <v>235</v>
      </c>
      <c r="C217">
        <v>6</v>
      </c>
      <c r="D217">
        <v>154474</v>
      </c>
      <c r="F217" s="4">
        <f>INDEX(PSES!$E:$E,MATCH(A217,PSES!$C:$C,0))</f>
        <v>9.8094016812985685E-4</v>
      </c>
      <c r="G217" t="b">
        <f t="shared" si="6"/>
        <v>1</v>
      </c>
      <c r="H217">
        <f t="shared" si="7"/>
        <v>1</v>
      </c>
    </row>
    <row r="218" spans="1:8" x14ac:dyDescent="0.3">
      <c r="A218" t="s">
        <v>646</v>
      </c>
      <c r="B218" t="s">
        <v>634</v>
      </c>
      <c r="C218">
        <v>1</v>
      </c>
      <c r="D218">
        <v>67149</v>
      </c>
      <c r="F218" s="4">
        <f>INDEX(PSES!$E:$E,MATCH(A218,PSES!$C:$C,0))</f>
        <v>0</v>
      </c>
      <c r="G218" t="b">
        <f t="shared" si="6"/>
        <v>1</v>
      </c>
      <c r="H218">
        <f t="shared" si="7"/>
        <v>1</v>
      </c>
    </row>
    <row r="219" spans="1:8" x14ac:dyDescent="0.3">
      <c r="A219" t="s">
        <v>642</v>
      </c>
      <c r="B219" t="s">
        <v>634</v>
      </c>
      <c r="C219">
        <v>2</v>
      </c>
      <c r="D219">
        <v>73860</v>
      </c>
      <c r="F219" s="4">
        <f>INDEX(PSES!$E:$E,MATCH(A219,PSES!$C:$C,0))</f>
        <v>2.6304540821359292E-4</v>
      </c>
      <c r="G219" t="b">
        <f t="shared" si="6"/>
        <v>1</v>
      </c>
      <c r="H219">
        <f t="shared" si="7"/>
        <v>1</v>
      </c>
    </row>
    <row r="220" spans="1:8" x14ac:dyDescent="0.3">
      <c r="A220" t="s">
        <v>638</v>
      </c>
      <c r="B220" t="s">
        <v>634</v>
      </c>
      <c r="C220">
        <v>3</v>
      </c>
      <c r="D220">
        <v>88891</v>
      </c>
      <c r="F220" s="4">
        <f>INDEX(PSES!$E:$E,MATCH(A220,PSES!$C:$C,0))</f>
        <v>3.6716754896480672E-4</v>
      </c>
      <c r="G220" t="b">
        <f t="shared" si="6"/>
        <v>1</v>
      </c>
      <c r="H220">
        <f t="shared" si="7"/>
        <v>1</v>
      </c>
    </row>
    <row r="221" spans="1:8" x14ac:dyDescent="0.3">
      <c r="A221" t="s">
        <v>633</v>
      </c>
      <c r="B221" t="s">
        <v>634</v>
      </c>
      <c r="C221">
        <v>4</v>
      </c>
      <c r="D221">
        <v>105702</v>
      </c>
      <c r="F221" s="4">
        <f>INDEX(PSES!$E:$E,MATCH(A221,PSES!$C:$C,0))</f>
        <v>7.0693453457403087E-4</v>
      </c>
      <c r="G221" t="b">
        <f t="shared" si="6"/>
        <v>1</v>
      </c>
      <c r="H221">
        <f t="shared" si="7"/>
        <v>1</v>
      </c>
    </row>
    <row r="222" spans="1:8" x14ac:dyDescent="0.3">
      <c r="A222" t="s">
        <v>636</v>
      </c>
      <c r="B222" t="s">
        <v>634</v>
      </c>
      <c r="C222">
        <v>5</v>
      </c>
      <c r="D222">
        <v>120330</v>
      </c>
      <c r="F222" s="4">
        <f>INDEX(PSES!$E:$E,MATCH(A222,PSES!$C:$C,0))</f>
        <v>6.7405385854733173E-4</v>
      </c>
      <c r="G222" t="b">
        <f t="shared" si="6"/>
        <v>1</v>
      </c>
      <c r="H222">
        <f t="shared" si="7"/>
        <v>1</v>
      </c>
    </row>
    <row r="223" spans="1:8" x14ac:dyDescent="0.3">
      <c r="A223" t="s">
        <v>640</v>
      </c>
      <c r="B223" t="s">
        <v>634</v>
      </c>
      <c r="C223">
        <v>6</v>
      </c>
      <c r="D223">
        <v>134575</v>
      </c>
      <c r="F223" s="4">
        <f>INDEX(PSES!$E:$E,MATCH(A223,PSES!$C:$C,0))</f>
        <v>3.0140619691140851E-4</v>
      </c>
      <c r="G223" t="b">
        <f t="shared" si="6"/>
        <v>1</v>
      </c>
      <c r="H223">
        <f t="shared" si="7"/>
        <v>1</v>
      </c>
    </row>
    <row r="224" spans="1:8" x14ac:dyDescent="0.3">
      <c r="A224" t="s">
        <v>644</v>
      </c>
      <c r="B224" t="s">
        <v>634</v>
      </c>
      <c r="C224">
        <v>7</v>
      </c>
      <c r="D224">
        <v>145671</v>
      </c>
      <c r="F224" s="4">
        <f>INDEX(PSES!$E:$E,MATCH(A224,PSES!$C:$C,0))</f>
        <v>6.0281239382281698E-5</v>
      </c>
      <c r="G224" t="b">
        <f t="shared" si="6"/>
        <v>1</v>
      </c>
      <c r="H224">
        <f t="shared" si="7"/>
        <v>1</v>
      </c>
    </row>
    <row r="225" spans="1:8" x14ac:dyDescent="0.3">
      <c r="A225" t="s">
        <v>648</v>
      </c>
      <c r="B225" t="s">
        <v>634</v>
      </c>
      <c r="C225">
        <v>8</v>
      </c>
      <c r="D225">
        <v>155890</v>
      </c>
      <c r="F225" s="4">
        <f>INDEX(PSES!$E:$E,MATCH(A225,PSES!$C:$C,0))</f>
        <v>0</v>
      </c>
      <c r="G225" t="b">
        <f t="shared" si="6"/>
        <v>1</v>
      </c>
      <c r="H225">
        <f t="shared" si="7"/>
        <v>1</v>
      </c>
    </row>
    <row r="226" spans="1:8" x14ac:dyDescent="0.3">
      <c r="A226" t="s">
        <v>1452</v>
      </c>
      <c r="B226" t="s">
        <v>1453</v>
      </c>
      <c r="C226">
        <v>1</v>
      </c>
      <c r="F226" s="4">
        <f>INDEX(PSES!$E:$E,MATCH(A226,PSES!$C:$C,0))</f>
        <v>0</v>
      </c>
      <c r="G226" t="b">
        <f t="shared" si="6"/>
        <v>0</v>
      </c>
      <c r="H226">
        <f t="shared" si="7"/>
        <v>0</v>
      </c>
    </row>
    <row r="227" spans="1:8" x14ac:dyDescent="0.3">
      <c r="A227" t="s">
        <v>1455</v>
      </c>
      <c r="B227" t="s">
        <v>1453</v>
      </c>
      <c r="C227">
        <v>2</v>
      </c>
      <c r="F227" s="4">
        <f>INDEX(PSES!$E:$E,MATCH(A227,PSES!$C:$C,0))</f>
        <v>0</v>
      </c>
      <c r="G227" t="b">
        <f t="shared" si="6"/>
        <v>0</v>
      </c>
      <c r="H227">
        <f t="shared" si="7"/>
        <v>0</v>
      </c>
    </row>
    <row r="228" spans="1:8" x14ac:dyDescent="0.3">
      <c r="A228" t="s">
        <v>130</v>
      </c>
      <c r="B228" t="s">
        <v>131</v>
      </c>
      <c r="C228">
        <v>1</v>
      </c>
      <c r="D228">
        <v>142982</v>
      </c>
      <c r="F228" s="4">
        <f>INDEX(PSES!$E:$E,MATCH(A228,PSES!$C:$C,0))</f>
        <v>1.4456537226405381E-2</v>
      </c>
      <c r="G228" t="b">
        <f t="shared" si="6"/>
        <v>1</v>
      </c>
      <c r="H228">
        <f t="shared" si="7"/>
        <v>1</v>
      </c>
    </row>
    <row r="229" spans="1:8" x14ac:dyDescent="0.3">
      <c r="A229" t="s">
        <v>133</v>
      </c>
      <c r="B229" t="s">
        <v>131</v>
      </c>
      <c r="C229">
        <v>2</v>
      </c>
      <c r="D229">
        <v>160299</v>
      </c>
      <c r="F229" s="4">
        <f>INDEX(PSES!$E:$E,MATCH(A229,PSES!$C:$C,0))</f>
        <v>7.222788500531571E-3</v>
      </c>
      <c r="G229" t="b">
        <f t="shared" si="6"/>
        <v>1</v>
      </c>
      <c r="H229">
        <f t="shared" si="7"/>
        <v>1</v>
      </c>
    </row>
    <row r="230" spans="1:8" x14ac:dyDescent="0.3">
      <c r="A230" t="s">
        <v>135</v>
      </c>
      <c r="B230" t="s">
        <v>131</v>
      </c>
      <c r="C230">
        <v>3</v>
      </c>
      <c r="D230">
        <v>179348</v>
      </c>
      <c r="F230" s="4">
        <f>INDEX(PSES!$E:$E,MATCH(A230,PSES!$C:$C,0))</f>
        <v>4.6690559957912733E-3</v>
      </c>
      <c r="G230" t="b">
        <f t="shared" si="6"/>
        <v>1</v>
      </c>
      <c r="H230">
        <f t="shared" si="7"/>
        <v>1</v>
      </c>
    </row>
    <row r="231" spans="1:8" x14ac:dyDescent="0.3">
      <c r="A231" t="s">
        <v>137</v>
      </c>
      <c r="B231" t="s">
        <v>131</v>
      </c>
      <c r="C231">
        <v>4</v>
      </c>
      <c r="D231">
        <v>205650</v>
      </c>
      <c r="F231" s="4">
        <f>INDEX(PSES!$E:$E,MATCH(A231,PSES!$C:$C,0))</f>
        <v>1.1015026468944201E-3</v>
      </c>
      <c r="G231" t="b">
        <f t="shared" si="6"/>
        <v>1</v>
      </c>
      <c r="H231">
        <f t="shared" si="7"/>
        <v>1</v>
      </c>
    </row>
    <row r="232" spans="1:8" x14ac:dyDescent="0.3">
      <c r="A232" t="s">
        <v>139</v>
      </c>
      <c r="B232" t="s">
        <v>131</v>
      </c>
      <c r="C232">
        <v>5</v>
      </c>
      <c r="D232">
        <v>230436</v>
      </c>
      <c r="F232" s="4">
        <f>INDEX(PSES!$E:$E,MATCH(A232,PSES!$C:$C,0))</f>
        <v>4.5484935170267101E-4</v>
      </c>
      <c r="G232" t="b">
        <f t="shared" si="6"/>
        <v>1</v>
      </c>
      <c r="H232">
        <f t="shared" si="7"/>
        <v>1</v>
      </c>
    </row>
    <row r="233" spans="1:8" x14ac:dyDescent="0.3">
      <c r="A233" t="s">
        <v>1100</v>
      </c>
      <c r="B233" t="s">
        <v>1094</v>
      </c>
      <c r="C233">
        <v>1</v>
      </c>
      <c r="F233" s="4">
        <f>INDEX(PSES!$E:$E,MATCH(A233,PSES!$C:$C,0))</f>
        <v>0</v>
      </c>
      <c r="G233" t="b">
        <f t="shared" si="6"/>
        <v>0</v>
      </c>
      <c r="H233">
        <f t="shared" si="7"/>
        <v>0</v>
      </c>
    </row>
    <row r="234" spans="1:8" x14ac:dyDescent="0.3">
      <c r="A234" t="s">
        <v>1093</v>
      </c>
      <c r="B234" t="s">
        <v>1094</v>
      </c>
      <c r="C234">
        <v>2</v>
      </c>
      <c r="F234" s="4">
        <f>INDEX(PSES!$E:$E,MATCH(A234,PSES!$C:$C,0))</f>
        <v>2.6852552088470942E-4</v>
      </c>
      <c r="G234" t="b">
        <f t="shared" si="6"/>
        <v>0</v>
      </c>
      <c r="H234">
        <f t="shared" si="7"/>
        <v>0</v>
      </c>
    </row>
    <row r="235" spans="1:8" x14ac:dyDescent="0.3">
      <c r="A235" t="s">
        <v>1096</v>
      </c>
      <c r="B235" t="s">
        <v>1094</v>
      </c>
      <c r="C235">
        <v>3</v>
      </c>
      <c r="F235" s="4">
        <f>INDEX(PSES!$E:$E,MATCH(A235,PSES!$C:$C,0))</f>
        <v>6.5761352053398216E-5</v>
      </c>
      <c r="G235" t="b">
        <f t="shared" si="6"/>
        <v>0</v>
      </c>
      <c r="H235">
        <f t="shared" si="7"/>
        <v>0</v>
      </c>
    </row>
    <row r="236" spans="1:8" x14ac:dyDescent="0.3">
      <c r="A236" t="s">
        <v>1098</v>
      </c>
      <c r="B236" t="s">
        <v>1094</v>
      </c>
      <c r="C236">
        <v>4</v>
      </c>
      <c r="F236" s="4">
        <f>INDEX(PSES!$E:$E,MATCH(A236,PSES!$C:$C,0))</f>
        <v>6.0281239382281698E-5</v>
      </c>
      <c r="G236" t="b">
        <f t="shared" si="6"/>
        <v>0</v>
      </c>
      <c r="H236">
        <f t="shared" si="7"/>
        <v>0</v>
      </c>
    </row>
    <row r="237" spans="1:8" x14ac:dyDescent="0.3">
      <c r="A237" t="s">
        <v>1102</v>
      </c>
      <c r="B237" t="s">
        <v>1094</v>
      </c>
      <c r="C237">
        <v>5</v>
      </c>
      <c r="F237" s="4">
        <f>INDEX(PSES!$E:$E,MATCH(A237,PSES!$C:$C,0))</f>
        <v>0</v>
      </c>
      <c r="G237" t="b">
        <f t="shared" si="6"/>
        <v>0</v>
      </c>
      <c r="H237">
        <f t="shared" si="7"/>
        <v>0</v>
      </c>
    </row>
    <row r="238" spans="1:8" x14ac:dyDescent="0.3">
      <c r="A238" t="s">
        <v>1104</v>
      </c>
      <c r="B238" t="s">
        <v>1094</v>
      </c>
      <c r="C238">
        <v>6</v>
      </c>
      <c r="F238" s="4">
        <f>INDEX(PSES!$E:$E,MATCH(A238,PSES!$C:$C,0))</f>
        <v>0</v>
      </c>
      <c r="G238" t="b">
        <f t="shared" si="6"/>
        <v>0</v>
      </c>
      <c r="H238">
        <f t="shared" si="7"/>
        <v>0</v>
      </c>
    </row>
    <row r="239" spans="1:8" x14ac:dyDescent="0.3">
      <c r="A239" t="s">
        <v>156</v>
      </c>
      <c r="B239" t="s">
        <v>142</v>
      </c>
      <c r="C239">
        <v>1</v>
      </c>
      <c r="D239">
        <v>72095</v>
      </c>
      <c r="F239" s="4">
        <f>INDEX(PSES!$E:$E,MATCH(A239,PSES!$C:$C,0))</f>
        <v>2.3016473218689381E-4</v>
      </c>
      <c r="G239" t="b">
        <f t="shared" si="6"/>
        <v>1</v>
      </c>
      <c r="H239">
        <f t="shared" si="7"/>
        <v>1</v>
      </c>
    </row>
    <row r="240" spans="1:8" x14ac:dyDescent="0.3">
      <c r="A240" t="s">
        <v>150</v>
      </c>
      <c r="B240" t="s">
        <v>142</v>
      </c>
      <c r="C240">
        <v>2</v>
      </c>
      <c r="D240">
        <v>77302</v>
      </c>
      <c r="F240" s="4">
        <f>INDEX(PSES!$E:$E,MATCH(A240,PSES!$C:$C,0))</f>
        <v>1.1946645623034009E-3</v>
      </c>
      <c r="G240" t="b">
        <f t="shared" si="6"/>
        <v>1</v>
      </c>
      <c r="H240">
        <f t="shared" si="7"/>
        <v>1</v>
      </c>
    </row>
    <row r="241" spans="1:8" x14ac:dyDescent="0.3">
      <c r="A241" t="s">
        <v>141</v>
      </c>
      <c r="B241" t="s">
        <v>142</v>
      </c>
      <c r="C241">
        <v>3</v>
      </c>
      <c r="D241">
        <v>89068</v>
      </c>
      <c r="F241" s="4">
        <f>INDEX(PSES!$E:$E,MATCH(A241,PSES!$C:$C,0))</f>
        <v>1.0461535089161429E-2</v>
      </c>
      <c r="G241" t="b">
        <f t="shared" si="6"/>
        <v>1</v>
      </c>
      <c r="H241">
        <f t="shared" si="7"/>
        <v>1</v>
      </c>
    </row>
    <row r="242" spans="1:8" x14ac:dyDescent="0.3">
      <c r="A242" t="s">
        <v>144</v>
      </c>
      <c r="B242" t="s">
        <v>142</v>
      </c>
      <c r="C242">
        <v>4</v>
      </c>
      <c r="D242">
        <v>93387</v>
      </c>
      <c r="F242" s="4">
        <f>INDEX(PSES!$E:$E,MATCH(A242,PSES!$C:$C,0))</f>
        <v>5.3102291783119057E-3</v>
      </c>
      <c r="G242" t="b">
        <f t="shared" si="6"/>
        <v>1</v>
      </c>
      <c r="H242">
        <f t="shared" si="7"/>
        <v>1</v>
      </c>
    </row>
    <row r="243" spans="1:8" x14ac:dyDescent="0.3">
      <c r="A243" t="s">
        <v>146</v>
      </c>
      <c r="B243" t="s">
        <v>142</v>
      </c>
      <c r="C243">
        <v>5</v>
      </c>
      <c r="D243">
        <v>101843</v>
      </c>
      <c r="F243" s="4">
        <f>INDEX(PSES!$E:$E,MATCH(A243,PSES!$C:$C,0))</f>
        <v>3.6661953769769511E-3</v>
      </c>
      <c r="G243" t="b">
        <f t="shared" si="6"/>
        <v>1</v>
      </c>
      <c r="H243">
        <f t="shared" si="7"/>
        <v>1</v>
      </c>
    </row>
    <row r="244" spans="1:8" x14ac:dyDescent="0.3">
      <c r="A244" t="s">
        <v>148</v>
      </c>
      <c r="B244" t="s">
        <v>142</v>
      </c>
      <c r="C244">
        <v>6</v>
      </c>
      <c r="D244">
        <v>111899</v>
      </c>
      <c r="F244" s="4">
        <f>INDEX(PSES!$E:$E,MATCH(A244,PSES!$C:$C,0))</f>
        <v>2.8496585889805888E-3</v>
      </c>
      <c r="G244" t="b">
        <f t="shared" si="6"/>
        <v>1</v>
      </c>
      <c r="H244">
        <f t="shared" si="7"/>
        <v>1</v>
      </c>
    </row>
    <row r="245" spans="1:8" x14ac:dyDescent="0.3">
      <c r="A245" t="s">
        <v>154</v>
      </c>
      <c r="B245" t="s">
        <v>142</v>
      </c>
      <c r="C245">
        <v>7</v>
      </c>
      <c r="D245">
        <v>123924</v>
      </c>
      <c r="F245" s="4">
        <f>INDEX(PSES!$E:$E,MATCH(A245,PSES!$C:$C,0))</f>
        <v>5.2609081642718573E-4</v>
      </c>
      <c r="G245" t="b">
        <f t="shared" si="6"/>
        <v>1</v>
      </c>
      <c r="H245">
        <f t="shared" si="7"/>
        <v>1</v>
      </c>
    </row>
    <row r="246" spans="1:8" x14ac:dyDescent="0.3">
      <c r="A246" t="s">
        <v>152</v>
      </c>
      <c r="B246" t="s">
        <v>142</v>
      </c>
      <c r="C246">
        <v>8</v>
      </c>
      <c r="D246">
        <v>135509</v>
      </c>
      <c r="F246" s="4">
        <f>INDEX(PSES!$E:$E,MATCH(A246,PSES!$C:$C,0))</f>
        <v>8.2749701333859429E-4</v>
      </c>
      <c r="G246" t="b">
        <f t="shared" si="6"/>
        <v>1</v>
      </c>
      <c r="H246">
        <f t="shared" si="7"/>
        <v>1</v>
      </c>
    </row>
    <row r="247" spans="1:8" x14ac:dyDescent="0.3">
      <c r="A247" t="s">
        <v>176</v>
      </c>
      <c r="B247" t="s">
        <v>172</v>
      </c>
      <c r="C247">
        <v>1</v>
      </c>
      <c r="D247">
        <v>83062</v>
      </c>
      <c r="F247" s="4">
        <f>INDEX(PSES!$E:$E,MATCH(A247,PSES!$C:$C,0))</f>
        <v>4.9485417420182158E-3</v>
      </c>
      <c r="G247" t="b">
        <f t="shared" si="6"/>
        <v>1</v>
      </c>
      <c r="H247">
        <f t="shared" si="7"/>
        <v>1</v>
      </c>
    </row>
    <row r="248" spans="1:8" x14ac:dyDescent="0.3">
      <c r="A248" t="s">
        <v>171</v>
      </c>
      <c r="B248" t="s">
        <v>172</v>
      </c>
      <c r="C248">
        <v>2</v>
      </c>
      <c r="D248">
        <v>97774</v>
      </c>
      <c r="F248" s="4">
        <f>INDEX(PSES!$E:$E,MATCH(A248,PSES!$C:$C,0))</f>
        <v>7.4310327820339989E-3</v>
      </c>
      <c r="G248" t="b">
        <f t="shared" si="6"/>
        <v>1</v>
      </c>
      <c r="H248">
        <f t="shared" si="7"/>
        <v>1</v>
      </c>
    </row>
    <row r="249" spans="1:8" x14ac:dyDescent="0.3">
      <c r="A249" t="s">
        <v>174</v>
      </c>
      <c r="B249" t="s">
        <v>172</v>
      </c>
      <c r="C249">
        <v>3</v>
      </c>
      <c r="D249">
        <v>118741</v>
      </c>
      <c r="F249" s="4">
        <f>INDEX(PSES!$E:$E,MATCH(A249,PSES!$C:$C,0))</f>
        <v>7.1460669231359396E-3</v>
      </c>
      <c r="G249" t="b">
        <f t="shared" si="6"/>
        <v>1</v>
      </c>
      <c r="H249">
        <f t="shared" si="7"/>
        <v>1</v>
      </c>
    </row>
    <row r="250" spans="1:8" x14ac:dyDescent="0.3">
      <c r="A250" t="s">
        <v>178</v>
      </c>
      <c r="B250" t="s">
        <v>172</v>
      </c>
      <c r="C250">
        <v>4</v>
      </c>
      <c r="D250">
        <v>134116</v>
      </c>
      <c r="F250" s="4">
        <f>INDEX(PSES!$E:$E,MATCH(A250,PSES!$C:$C,0))</f>
        <v>3.4086300814344739E-3</v>
      </c>
      <c r="G250" t="b">
        <f t="shared" si="6"/>
        <v>1</v>
      </c>
      <c r="H250">
        <f t="shared" si="7"/>
        <v>1</v>
      </c>
    </row>
    <row r="251" spans="1:8" x14ac:dyDescent="0.3">
      <c r="A251" t="s">
        <v>1170</v>
      </c>
      <c r="B251" t="s">
        <v>1166</v>
      </c>
      <c r="C251">
        <v>1</v>
      </c>
      <c r="F251" s="4">
        <f>INDEX(PSES!$E:$E,MATCH(A251,PSES!$C:$C,0))</f>
        <v>0</v>
      </c>
      <c r="G251" t="b">
        <f t="shared" si="6"/>
        <v>0</v>
      </c>
      <c r="H251">
        <f t="shared" si="7"/>
        <v>0</v>
      </c>
    </row>
    <row r="252" spans="1:8" x14ac:dyDescent="0.3">
      <c r="A252" t="s">
        <v>1165</v>
      </c>
      <c r="B252" t="s">
        <v>1166</v>
      </c>
      <c r="C252">
        <v>2</v>
      </c>
      <c r="F252" s="4">
        <f>INDEX(PSES!$E:$E,MATCH(A252,PSES!$C:$C,0))</f>
        <v>1.3700281677791299E-4</v>
      </c>
      <c r="G252" t="b">
        <f t="shared" si="6"/>
        <v>0</v>
      </c>
      <c r="H252">
        <f t="shared" si="7"/>
        <v>0</v>
      </c>
    </row>
    <row r="253" spans="1:8" x14ac:dyDescent="0.3">
      <c r="A253" t="s">
        <v>1168</v>
      </c>
      <c r="B253" t="s">
        <v>1166</v>
      </c>
      <c r="C253">
        <v>3</v>
      </c>
      <c r="F253" s="4">
        <f>INDEX(PSES!$E:$E,MATCH(A253,PSES!$C:$C,0))</f>
        <v>8.220169006674777E-5</v>
      </c>
      <c r="G253" t="b">
        <f t="shared" si="6"/>
        <v>0</v>
      </c>
      <c r="H253">
        <f t="shared" si="7"/>
        <v>0</v>
      </c>
    </row>
    <row r="254" spans="1:8" x14ac:dyDescent="0.3">
      <c r="A254" t="s">
        <v>1172</v>
      </c>
      <c r="B254" t="s">
        <v>1166</v>
      </c>
      <c r="C254">
        <v>4</v>
      </c>
      <c r="F254" s="4">
        <f>INDEX(PSES!$E:$E,MATCH(A254,PSES!$C:$C,0))</f>
        <v>0</v>
      </c>
      <c r="G254" t="b">
        <f t="shared" si="6"/>
        <v>0</v>
      </c>
      <c r="H254">
        <f t="shared" si="7"/>
        <v>0</v>
      </c>
    </row>
    <row r="255" spans="1:8" x14ac:dyDescent="0.3">
      <c r="A255" t="s">
        <v>1012</v>
      </c>
      <c r="B255" t="s">
        <v>1004</v>
      </c>
      <c r="C255">
        <v>0</v>
      </c>
      <c r="F255" s="4">
        <f>INDEX(PSES!$E:$E,MATCH(A255,PSES!$C:$C,0))</f>
        <v>0</v>
      </c>
      <c r="G255" t="b">
        <f t="shared" si="6"/>
        <v>0</v>
      </c>
      <c r="H255">
        <f t="shared" si="7"/>
        <v>0</v>
      </c>
    </row>
    <row r="256" spans="1:8" x14ac:dyDescent="0.3">
      <c r="A256" t="s">
        <v>1003</v>
      </c>
      <c r="B256" t="s">
        <v>1004</v>
      </c>
      <c r="C256">
        <v>1</v>
      </c>
      <c r="F256" s="4">
        <f>INDEX(PSES!$E:$E,MATCH(A256,PSES!$C:$C,0))</f>
        <v>2.4112495752912679E-4</v>
      </c>
      <c r="G256" t="b">
        <f t="shared" si="6"/>
        <v>0</v>
      </c>
      <c r="H256">
        <f t="shared" si="7"/>
        <v>0</v>
      </c>
    </row>
    <row r="257" spans="1:8" x14ac:dyDescent="0.3">
      <c r="A257" t="s">
        <v>1006</v>
      </c>
      <c r="B257" t="s">
        <v>1004</v>
      </c>
      <c r="C257">
        <v>2</v>
      </c>
      <c r="F257" s="4">
        <f>INDEX(PSES!$E:$E,MATCH(A257,PSES!$C:$C,0))</f>
        <v>2.3016473218689381E-4</v>
      </c>
      <c r="G257" t="b">
        <f t="shared" si="6"/>
        <v>0</v>
      </c>
      <c r="H257">
        <f t="shared" si="7"/>
        <v>0</v>
      </c>
    </row>
    <row r="258" spans="1:8" x14ac:dyDescent="0.3">
      <c r="A258" t="s">
        <v>1008</v>
      </c>
      <c r="B258" t="s">
        <v>1004</v>
      </c>
      <c r="C258">
        <v>3</v>
      </c>
      <c r="F258" s="4">
        <f>INDEX(PSES!$E:$E,MATCH(A258,PSES!$C:$C,0))</f>
        <v>1.424829294490295E-4</v>
      </c>
      <c r="G258" t="b">
        <f t="shared" si="6"/>
        <v>0</v>
      </c>
      <c r="H258">
        <f t="shared" si="7"/>
        <v>0</v>
      </c>
    </row>
    <row r="259" spans="1:8" x14ac:dyDescent="0.3">
      <c r="A259" t="s">
        <v>1010</v>
      </c>
      <c r="B259" t="s">
        <v>1004</v>
      </c>
      <c r="C259">
        <v>4</v>
      </c>
      <c r="F259" s="4">
        <f>INDEX(PSES!$E:$E,MATCH(A259,PSES!$C:$C,0))</f>
        <v>7.6721577395631252E-5</v>
      </c>
      <c r="G259" t="b">
        <f t="shared" ref="G259:G322" si="8">ISNUMBER(D259)</f>
        <v>0</v>
      </c>
      <c r="H259">
        <f t="shared" ref="H259:H322" si="9">COUNTIFS($D:$D,D259)</f>
        <v>0</v>
      </c>
    </row>
    <row r="260" spans="1:8" x14ac:dyDescent="0.3">
      <c r="A260" t="s">
        <v>1014</v>
      </c>
      <c r="B260" t="s">
        <v>1004</v>
      </c>
      <c r="C260">
        <v>5</v>
      </c>
      <c r="F260" s="4">
        <f>INDEX(PSES!$E:$E,MATCH(A260,PSES!$C:$C,0))</f>
        <v>0</v>
      </c>
      <c r="G260" t="b">
        <f t="shared" si="8"/>
        <v>0</v>
      </c>
      <c r="H260">
        <f t="shared" si="9"/>
        <v>0</v>
      </c>
    </row>
    <row r="261" spans="1:8" x14ac:dyDescent="0.3">
      <c r="A261" t="s">
        <v>1016</v>
      </c>
      <c r="B261" t="s">
        <v>1004</v>
      </c>
      <c r="C261">
        <v>6</v>
      </c>
      <c r="F261" s="4">
        <f>INDEX(PSES!$E:$E,MATCH(A261,PSES!$C:$C,0))</f>
        <v>0</v>
      </c>
      <c r="G261" t="b">
        <f t="shared" si="8"/>
        <v>0</v>
      </c>
      <c r="H261">
        <f t="shared" si="9"/>
        <v>0</v>
      </c>
    </row>
    <row r="262" spans="1:8" x14ac:dyDescent="0.3">
      <c r="A262" t="s">
        <v>1018</v>
      </c>
      <c r="B262" t="s">
        <v>1004</v>
      </c>
      <c r="C262">
        <v>8</v>
      </c>
      <c r="F262" s="4">
        <f>INDEX(PSES!$E:$E,MATCH(A262,PSES!$C:$C,0))</f>
        <v>0</v>
      </c>
      <c r="G262" t="b">
        <f t="shared" si="8"/>
        <v>0</v>
      </c>
      <c r="H262">
        <f t="shared" si="9"/>
        <v>0</v>
      </c>
    </row>
    <row r="263" spans="1:8" x14ac:dyDescent="0.3">
      <c r="A263" t="s">
        <v>418</v>
      </c>
      <c r="B263" t="s">
        <v>412</v>
      </c>
      <c r="C263">
        <v>1</v>
      </c>
      <c r="F263" s="4">
        <f>INDEX(PSES!$E:$E,MATCH(A263,PSES!$C:$C,0))</f>
        <v>5.6993171779611787E-4</v>
      </c>
      <c r="G263" t="b">
        <f t="shared" si="8"/>
        <v>0</v>
      </c>
      <c r="H263">
        <f t="shared" si="9"/>
        <v>0</v>
      </c>
    </row>
    <row r="264" spans="1:8" x14ac:dyDescent="0.3">
      <c r="A264" t="s">
        <v>414</v>
      </c>
      <c r="B264" t="s">
        <v>412</v>
      </c>
      <c r="C264">
        <v>2</v>
      </c>
      <c r="F264" s="4">
        <f>INDEX(PSES!$E:$E,MATCH(A264,PSES!$C:$C,0))</f>
        <v>2.5098916033713648E-3</v>
      </c>
      <c r="G264" t="b">
        <f t="shared" si="8"/>
        <v>0</v>
      </c>
      <c r="H264">
        <f t="shared" si="9"/>
        <v>0</v>
      </c>
    </row>
    <row r="265" spans="1:8" x14ac:dyDescent="0.3">
      <c r="A265" t="s">
        <v>411</v>
      </c>
      <c r="B265" t="s">
        <v>412</v>
      </c>
      <c r="C265">
        <v>3</v>
      </c>
      <c r="F265" s="4">
        <f>INDEX(PSES!$E:$E,MATCH(A265,PSES!$C:$C,0))</f>
        <v>3.3867096307500081E-3</v>
      </c>
      <c r="G265" t="b">
        <f t="shared" si="8"/>
        <v>0</v>
      </c>
      <c r="H265">
        <f t="shared" si="9"/>
        <v>0</v>
      </c>
    </row>
    <row r="266" spans="1:8" x14ac:dyDescent="0.3">
      <c r="A266" t="s">
        <v>416</v>
      </c>
      <c r="B266" t="s">
        <v>412</v>
      </c>
      <c r="C266">
        <v>4</v>
      </c>
      <c r="F266" s="4">
        <f>INDEX(PSES!$E:$E,MATCH(A266,PSES!$C:$C,0))</f>
        <v>7.7269588662742903E-4</v>
      </c>
      <c r="G266" t="b">
        <f t="shared" si="8"/>
        <v>0</v>
      </c>
      <c r="H266">
        <f t="shared" si="9"/>
        <v>0</v>
      </c>
    </row>
    <row r="267" spans="1:8" x14ac:dyDescent="0.3">
      <c r="A267" t="s">
        <v>837</v>
      </c>
      <c r="B267" t="s">
        <v>827</v>
      </c>
      <c r="C267">
        <v>1</v>
      </c>
      <c r="F267" s="4">
        <f>INDEX(PSES!$E:$E,MATCH(A267,PSES!$C:$C,0))</f>
        <v>0</v>
      </c>
      <c r="G267" t="b">
        <f t="shared" si="8"/>
        <v>0</v>
      </c>
      <c r="H267">
        <f t="shared" si="9"/>
        <v>0</v>
      </c>
    </row>
    <row r="268" spans="1:8" x14ac:dyDescent="0.3">
      <c r="A268" t="s">
        <v>833</v>
      </c>
      <c r="B268" t="s">
        <v>827</v>
      </c>
      <c r="C268">
        <v>2</v>
      </c>
      <c r="F268" s="4">
        <f>INDEX(PSES!$E:$E,MATCH(A268,PSES!$C:$C,0))</f>
        <v>2.0824428150242771E-4</v>
      </c>
      <c r="G268" t="b">
        <f t="shared" si="8"/>
        <v>0</v>
      </c>
      <c r="H268">
        <f t="shared" si="9"/>
        <v>0</v>
      </c>
    </row>
    <row r="269" spans="1:8" x14ac:dyDescent="0.3">
      <c r="A269" t="s">
        <v>826</v>
      </c>
      <c r="B269" t="s">
        <v>827</v>
      </c>
      <c r="C269">
        <v>3</v>
      </c>
      <c r="F269" s="4">
        <f>INDEX(PSES!$E:$E,MATCH(A269,PSES!$C:$C,0))</f>
        <v>4.7676980238713708E-4</v>
      </c>
      <c r="G269" t="b">
        <f t="shared" si="8"/>
        <v>0</v>
      </c>
      <c r="H269">
        <f t="shared" si="9"/>
        <v>0</v>
      </c>
    </row>
    <row r="270" spans="1:8" x14ac:dyDescent="0.3">
      <c r="A270" t="s">
        <v>829</v>
      </c>
      <c r="B270" t="s">
        <v>827</v>
      </c>
      <c r="C270">
        <v>4</v>
      </c>
      <c r="F270" s="4">
        <f>INDEX(PSES!$E:$E,MATCH(A270,PSES!$C:$C,0))</f>
        <v>4.2196867567597187E-4</v>
      </c>
      <c r="G270" t="b">
        <f t="shared" si="8"/>
        <v>0</v>
      </c>
      <c r="H270">
        <f t="shared" si="9"/>
        <v>0</v>
      </c>
    </row>
    <row r="271" spans="1:8" x14ac:dyDescent="0.3">
      <c r="A271" t="s">
        <v>831</v>
      </c>
      <c r="B271" t="s">
        <v>827</v>
      </c>
      <c r="C271">
        <v>5</v>
      </c>
      <c r="F271" s="4">
        <f>INDEX(PSES!$E:$E,MATCH(A271,PSES!$C:$C,0))</f>
        <v>2.6852552088470942E-4</v>
      </c>
      <c r="G271" t="b">
        <f t="shared" si="8"/>
        <v>0</v>
      </c>
      <c r="H271">
        <f t="shared" si="9"/>
        <v>0</v>
      </c>
    </row>
    <row r="272" spans="1:8" x14ac:dyDescent="0.3">
      <c r="A272" t="s">
        <v>835</v>
      </c>
      <c r="B272" t="s">
        <v>827</v>
      </c>
      <c r="C272">
        <v>6</v>
      </c>
      <c r="F272" s="4">
        <f>INDEX(PSES!$E:$E,MATCH(A272,PSES!$C:$C,0))</f>
        <v>8.7681802737864288E-5</v>
      </c>
      <c r="G272" t="b">
        <f t="shared" si="8"/>
        <v>0</v>
      </c>
      <c r="H272">
        <f t="shared" si="9"/>
        <v>0</v>
      </c>
    </row>
    <row r="273" spans="1:8" x14ac:dyDescent="0.3">
      <c r="A273" t="s">
        <v>839</v>
      </c>
      <c r="B273" t="s">
        <v>827</v>
      </c>
      <c r="C273">
        <v>7</v>
      </c>
      <c r="F273" s="4">
        <f>INDEX(PSES!$E:$E,MATCH(A273,PSES!$C:$C,0))</f>
        <v>0</v>
      </c>
      <c r="G273" t="b">
        <f t="shared" si="8"/>
        <v>0</v>
      </c>
      <c r="H273">
        <f t="shared" si="9"/>
        <v>0</v>
      </c>
    </row>
    <row r="274" spans="1:8" x14ac:dyDescent="0.3">
      <c r="A274" t="s">
        <v>841</v>
      </c>
      <c r="B274" t="s">
        <v>827</v>
      </c>
      <c r="C274">
        <v>8</v>
      </c>
      <c r="F274" s="4">
        <f>INDEX(PSES!$E:$E,MATCH(A274,PSES!$C:$C,0))</f>
        <v>0</v>
      </c>
      <c r="G274" t="b">
        <f t="shared" si="8"/>
        <v>0</v>
      </c>
      <c r="H274">
        <f t="shared" si="9"/>
        <v>0</v>
      </c>
    </row>
    <row r="275" spans="1:8" x14ac:dyDescent="0.3">
      <c r="A275" t="s">
        <v>303</v>
      </c>
      <c r="B275" t="s">
        <v>281</v>
      </c>
      <c r="C275">
        <v>0</v>
      </c>
      <c r="F275" s="4">
        <f>INDEX(PSES!$E:$E,MATCH(A275,PSES!$C:$C,0))</f>
        <v>1.424829294490295E-4</v>
      </c>
      <c r="G275" t="b">
        <f t="shared" si="8"/>
        <v>0</v>
      </c>
      <c r="H275">
        <f t="shared" si="9"/>
        <v>0</v>
      </c>
    </row>
    <row r="276" spans="1:8" x14ac:dyDescent="0.3">
      <c r="A276" t="s">
        <v>307</v>
      </c>
      <c r="B276" t="s">
        <v>281</v>
      </c>
      <c r="C276">
        <v>1</v>
      </c>
      <c r="F276" s="4">
        <f>INDEX(PSES!$E:$E,MATCH(A276,PSES!$C:$C,0))</f>
        <v>8.7681802737864288E-5</v>
      </c>
      <c r="G276" t="b">
        <f t="shared" si="8"/>
        <v>0</v>
      </c>
      <c r="H276">
        <f t="shared" si="9"/>
        <v>0</v>
      </c>
    </row>
    <row r="277" spans="1:8" x14ac:dyDescent="0.3">
      <c r="A277" t="s">
        <v>299</v>
      </c>
      <c r="B277" t="s">
        <v>281</v>
      </c>
      <c r="C277">
        <v>2</v>
      </c>
      <c r="F277" s="4">
        <f>INDEX(PSES!$E:$E,MATCH(A277,PSES!$C:$C,0))</f>
        <v>3.0140619691140851E-4</v>
      </c>
      <c r="G277" t="b">
        <f t="shared" si="8"/>
        <v>0</v>
      </c>
      <c r="H277">
        <f t="shared" si="9"/>
        <v>0</v>
      </c>
    </row>
    <row r="278" spans="1:8" x14ac:dyDescent="0.3">
      <c r="A278" t="s">
        <v>295</v>
      </c>
      <c r="B278" t="s">
        <v>281</v>
      </c>
      <c r="C278">
        <v>3</v>
      </c>
      <c r="F278" s="4">
        <f>INDEX(PSES!$E:$E,MATCH(A278,PSES!$C:$C,0))</f>
        <v>7.3433509792961344E-4</v>
      </c>
      <c r="G278" t="b">
        <f t="shared" si="8"/>
        <v>0</v>
      </c>
      <c r="H278">
        <f t="shared" si="9"/>
        <v>0</v>
      </c>
    </row>
    <row r="279" spans="1:8" x14ac:dyDescent="0.3">
      <c r="A279" t="s">
        <v>297</v>
      </c>
      <c r="B279" t="s">
        <v>281</v>
      </c>
      <c r="C279">
        <v>4</v>
      </c>
      <c r="F279" s="4">
        <f>INDEX(PSES!$E:$E,MATCH(A279,PSES!$C:$C,0))</f>
        <v>3.1236642225364151E-4</v>
      </c>
      <c r="G279" t="b">
        <f t="shared" si="8"/>
        <v>0</v>
      </c>
      <c r="H279">
        <f t="shared" si="9"/>
        <v>0</v>
      </c>
    </row>
    <row r="280" spans="1:8" x14ac:dyDescent="0.3">
      <c r="A280" t="s">
        <v>285</v>
      </c>
      <c r="B280" t="s">
        <v>281</v>
      </c>
      <c r="C280">
        <v>5</v>
      </c>
      <c r="F280" s="4">
        <f>INDEX(PSES!$E:$E,MATCH(A280,PSES!$C:$C,0))</f>
        <v>1.4905906465436929E-3</v>
      </c>
      <c r="G280" t="b">
        <f t="shared" si="8"/>
        <v>0</v>
      </c>
      <c r="H280">
        <f t="shared" si="9"/>
        <v>0</v>
      </c>
    </row>
    <row r="281" spans="1:8" x14ac:dyDescent="0.3">
      <c r="A281" t="s">
        <v>293</v>
      </c>
      <c r="B281" t="s">
        <v>281</v>
      </c>
      <c r="C281">
        <v>6</v>
      </c>
      <c r="F281" s="4">
        <f>INDEX(PSES!$E:$E,MATCH(A281,PSES!$C:$C,0))</f>
        <v>8.2749701333859429E-4</v>
      </c>
      <c r="G281" t="b">
        <f t="shared" si="8"/>
        <v>0</v>
      </c>
      <c r="H281">
        <f t="shared" si="9"/>
        <v>0</v>
      </c>
    </row>
    <row r="282" spans="1:8" x14ac:dyDescent="0.3">
      <c r="A282" t="s">
        <v>289</v>
      </c>
      <c r="B282" t="s">
        <v>281</v>
      </c>
      <c r="C282">
        <v>7</v>
      </c>
      <c r="F282" s="4">
        <f>INDEX(PSES!$E:$E,MATCH(A282,PSES!$C:$C,0))</f>
        <v>1.035741294841022E-3</v>
      </c>
      <c r="G282" t="b">
        <f t="shared" si="8"/>
        <v>0</v>
      </c>
      <c r="H282">
        <f t="shared" si="9"/>
        <v>0</v>
      </c>
    </row>
    <row r="283" spans="1:8" x14ac:dyDescent="0.3">
      <c r="A283" t="s">
        <v>291</v>
      </c>
      <c r="B283" t="s">
        <v>281</v>
      </c>
      <c r="C283">
        <v>8</v>
      </c>
      <c r="F283" s="4">
        <f>INDEX(PSES!$E:$E,MATCH(A283,PSES!$C:$C,0))</f>
        <v>1.013820844156556E-3</v>
      </c>
      <c r="G283" t="b">
        <f t="shared" si="8"/>
        <v>0</v>
      </c>
      <c r="H283">
        <f t="shared" si="9"/>
        <v>0</v>
      </c>
    </row>
    <row r="284" spans="1:8" x14ac:dyDescent="0.3">
      <c r="A284" t="s">
        <v>283</v>
      </c>
      <c r="B284" t="s">
        <v>281</v>
      </c>
      <c r="C284">
        <v>9</v>
      </c>
      <c r="F284" s="4">
        <f>INDEX(PSES!$E:$E,MATCH(A284,PSES!$C:$C,0))</f>
        <v>1.5399116605837419E-3</v>
      </c>
      <c r="G284" t="b">
        <f t="shared" si="8"/>
        <v>0</v>
      </c>
      <c r="H284">
        <f t="shared" si="9"/>
        <v>0</v>
      </c>
    </row>
    <row r="285" spans="1:8" x14ac:dyDescent="0.3">
      <c r="A285" t="s">
        <v>280</v>
      </c>
      <c r="B285" t="s">
        <v>281</v>
      </c>
      <c r="C285">
        <v>10</v>
      </c>
      <c r="F285" s="4">
        <f>INDEX(PSES!$E:$E,MATCH(A285,PSES!$C:$C,0))</f>
        <v>2.8003375749405409E-3</v>
      </c>
      <c r="G285" t="b">
        <f t="shared" si="8"/>
        <v>0</v>
      </c>
      <c r="H285">
        <f t="shared" si="9"/>
        <v>0</v>
      </c>
    </row>
    <row r="286" spans="1:8" x14ac:dyDescent="0.3">
      <c r="A286" t="s">
        <v>287</v>
      </c>
      <c r="B286" t="s">
        <v>281</v>
      </c>
      <c r="C286">
        <v>11</v>
      </c>
      <c r="F286" s="4">
        <f>INDEX(PSES!$E:$E,MATCH(A286,PSES!$C:$C,0))</f>
        <v>1.0960225342233039E-3</v>
      </c>
      <c r="G286" t="b">
        <f t="shared" si="8"/>
        <v>0</v>
      </c>
      <c r="H286">
        <f t="shared" si="9"/>
        <v>0</v>
      </c>
    </row>
    <row r="287" spans="1:8" x14ac:dyDescent="0.3">
      <c r="A287" t="s">
        <v>301</v>
      </c>
      <c r="B287" t="s">
        <v>281</v>
      </c>
      <c r="C287">
        <v>12</v>
      </c>
      <c r="F287" s="4">
        <f>INDEX(PSES!$E:$E,MATCH(A287,PSES!$C:$C,0))</f>
        <v>1.698834928046121E-4</v>
      </c>
      <c r="G287" t="b">
        <f t="shared" si="8"/>
        <v>0</v>
      </c>
      <c r="H287">
        <f t="shared" si="9"/>
        <v>0</v>
      </c>
    </row>
    <row r="288" spans="1:8" x14ac:dyDescent="0.3">
      <c r="A288" t="s">
        <v>305</v>
      </c>
      <c r="B288" t="s">
        <v>281</v>
      </c>
      <c r="C288">
        <v>13</v>
      </c>
      <c r="F288" s="4">
        <f>INDEX(PSES!$E:$E,MATCH(A288,PSES!$C:$C,0))</f>
        <v>1.205624787645634E-4</v>
      </c>
      <c r="G288" t="b">
        <f t="shared" si="8"/>
        <v>0</v>
      </c>
      <c r="H288">
        <f t="shared" si="9"/>
        <v>0</v>
      </c>
    </row>
    <row r="289" spans="1:8" x14ac:dyDescent="0.3">
      <c r="A289" t="s">
        <v>309</v>
      </c>
      <c r="B289" t="s">
        <v>281</v>
      </c>
      <c r="C289">
        <v>14</v>
      </c>
      <c r="F289" s="4">
        <f>INDEX(PSES!$E:$E,MATCH(A289,PSES!$C:$C,0))</f>
        <v>0</v>
      </c>
      <c r="G289" t="b">
        <f t="shared" si="8"/>
        <v>0</v>
      </c>
      <c r="H289">
        <f t="shared" si="9"/>
        <v>0</v>
      </c>
    </row>
    <row r="290" spans="1:8" x14ac:dyDescent="0.3">
      <c r="A290" t="s">
        <v>583</v>
      </c>
      <c r="B290" t="s">
        <v>567</v>
      </c>
      <c r="C290">
        <v>1</v>
      </c>
      <c r="F290" s="4">
        <f>INDEX(PSES!$E:$E,MATCH(A290,PSES!$C:$C,0))</f>
        <v>0</v>
      </c>
      <c r="G290" t="b">
        <f t="shared" si="8"/>
        <v>0</v>
      </c>
      <c r="H290">
        <f t="shared" si="9"/>
        <v>0</v>
      </c>
    </row>
    <row r="291" spans="1:8" x14ac:dyDescent="0.3">
      <c r="A291" t="s">
        <v>585</v>
      </c>
      <c r="B291" t="s">
        <v>567</v>
      </c>
      <c r="C291">
        <v>2</v>
      </c>
      <c r="F291" s="4">
        <f>INDEX(PSES!$E:$E,MATCH(A291,PSES!$C:$C,0))</f>
        <v>0</v>
      </c>
      <c r="G291" t="b">
        <f t="shared" si="8"/>
        <v>0</v>
      </c>
      <c r="H291">
        <f t="shared" si="9"/>
        <v>0</v>
      </c>
    </row>
    <row r="292" spans="1:8" x14ac:dyDescent="0.3">
      <c r="A292" t="s">
        <v>581</v>
      </c>
      <c r="B292" t="s">
        <v>567</v>
      </c>
      <c r="C292">
        <v>3</v>
      </c>
      <c r="F292" s="4">
        <f>INDEX(PSES!$E:$E,MATCH(A292,PSES!$C:$C,0))</f>
        <v>6.5761352053398216E-5</v>
      </c>
      <c r="G292" t="b">
        <f t="shared" si="8"/>
        <v>0</v>
      </c>
      <c r="H292">
        <f t="shared" si="9"/>
        <v>0</v>
      </c>
    </row>
    <row r="293" spans="1:8" x14ac:dyDescent="0.3">
      <c r="A293" t="s">
        <v>569</v>
      </c>
      <c r="B293" t="s">
        <v>567</v>
      </c>
      <c r="C293">
        <v>4</v>
      </c>
      <c r="F293" s="4">
        <f>INDEX(PSES!$E:$E,MATCH(A293,PSES!$C:$C,0))</f>
        <v>4.2196867567597187E-4</v>
      </c>
      <c r="G293" t="b">
        <f t="shared" si="8"/>
        <v>0</v>
      </c>
      <c r="H293">
        <f t="shared" si="9"/>
        <v>0</v>
      </c>
    </row>
    <row r="294" spans="1:8" x14ac:dyDescent="0.3">
      <c r="A294" t="s">
        <v>577</v>
      </c>
      <c r="B294" t="s">
        <v>567</v>
      </c>
      <c r="C294">
        <v>5</v>
      </c>
      <c r="F294" s="4">
        <f>INDEX(PSES!$E:$E,MATCH(A294,PSES!$C:$C,0))</f>
        <v>3.1236642225364151E-4</v>
      </c>
      <c r="G294" t="b">
        <f t="shared" si="8"/>
        <v>0</v>
      </c>
      <c r="H294">
        <f t="shared" si="9"/>
        <v>0</v>
      </c>
    </row>
    <row r="295" spans="1:8" x14ac:dyDescent="0.3">
      <c r="A295" t="s">
        <v>575</v>
      </c>
      <c r="B295" t="s">
        <v>567</v>
      </c>
      <c r="C295">
        <v>6</v>
      </c>
      <c r="F295" s="4">
        <f>INDEX(PSES!$E:$E,MATCH(A295,PSES!$C:$C,0))</f>
        <v>3.5620732362257371E-4</v>
      </c>
      <c r="G295" t="b">
        <f t="shared" si="8"/>
        <v>0</v>
      </c>
      <c r="H295">
        <f t="shared" si="9"/>
        <v>0</v>
      </c>
    </row>
    <row r="296" spans="1:8" x14ac:dyDescent="0.3">
      <c r="A296" t="s">
        <v>566</v>
      </c>
      <c r="B296" t="s">
        <v>567</v>
      </c>
      <c r="C296">
        <v>7</v>
      </c>
      <c r="F296" s="4">
        <f>INDEX(PSES!$E:$E,MATCH(A296,PSES!$C:$C,0))</f>
        <v>9.7546005545874018E-4</v>
      </c>
      <c r="G296" t="b">
        <f t="shared" si="8"/>
        <v>0</v>
      </c>
      <c r="H296">
        <f t="shared" si="9"/>
        <v>0</v>
      </c>
    </row>
    <row r="297" spans="1:8" x14ac:dyDescent="0.3">
      <c r="A297" t="s">
        <v>573</v>
      </c>
      <c r="B297" t="s">
        <v>567</v>
      </c>
      <c r="C297">
        <v>8</v>
      </c>
      <c r="F297" s="4">
        <f>INDEX(PSES!$E:$E,MATCH(A297,PSES!$C:$C,0))</f>
        <v>3.945681123203893E-4</v>
      </c>
      <c r="G297" t="b">
        <f t="shared" si="8"/>
        <v>0</v>
      </c>
      <c r="H297">
        <f t="shared" si="9"/>
        <v>0</v>
      </c>
    </row>
    <row r="298" spans="1:8" x14ac:dyDescent="0.3">
      <c r="A298" t="s">
        <v>571</v>
      </c>
      <c r="B298" t="s">
        <v>567</v>
      </c>
      <c r="C298">
        <v>9</v>
      </c>
      <c r="F298" s="4">
        <f>INDEX(PSES!$E:$E,MATCH(A298,PSES!$C:$C,0))</f>
        <v>4.1100845033373892E-4</v>
      </c>
      <c r="G298" t="b">
        <f t="shared" si="8"/>
        <v>0</v>
      </c>
      <c r="H298">
        <f t="shared" si="9"/>
        <v>0</v>
      </c>
    </row>
    <row r="299" spans="1:8" x14ac:dyDescent="0.3">
      <c r="A299" t="s">
        <v>579</v>
      </c>
      <c r="B299" t="s">
        <v>567</v>
      </c>
      <c r="C299">
        <v>10</v>
      </c>
      <c r="F299" s="4">
        <f>INDEX(PSES!$E:$E,MATCH(A299,PSES!$C:$C,0))</f>
        <v>2.1920450684466069E-4</v>
      </c>
      <c r="G299" t="b">
        <f t="shared" si="8"/>
        <v>0</v>
      </c>
      <c r="H299">
        <f t="shared" si="9"/>
        <v>0</v>
      </c>
    </row>
    <row r="300" spans="1:8" x14ac:dyDescent="0.3">
      <c r="A300" t="s">
        <v>1284</v>
      </c>
      <c r="B300" t="s">
        <v>1285</v>
      </c>
      <c r="C300">
        <v>1</v>
      </c>
      <c r="F300" s="4">
        <f>INDEX(PSES!$E:$E,MATCH(A300,PSES!$C:$C,0))</f>
        <v>1.424829294490295E-4</v>
      </c>
      <c r="G300" t="b">
        <f t="shared" si="8"/>
        <v>0</v>
      </c>
      <c r="H300">
        <f t="shared" si="9"/>
        <v>0</v>
      </c>
    </row>
    <row r="301" spans="1:8" x14ac:dyDescent="0.3">
      <c r="A301" t="s">
        <v>1287</v>
      </c>
      <c r="B301" t="s">
        <v>1285</v>
      </c>
      <c r="C301">
        <v>2</v>
      </c>
      <c r="F301" s="4">
        <f>INDEX(PSES!$E:$E,MATCH(A301,PSES!$C:$C,0))</f>
        <v>0</v>
      </c>
      <c r="G301" t="b">
        <f t="shared" si="8"/>
        <v>0</v>
      </c>
      <c r="H301">
        <f t="shared" si="9"/>
        <v>0</v>
      </c>
    </row>
    <row r="302" spans="1:8" x14ac:dyDescent="0.3">
      <c r="A302" t="s">
        <v>1289</v>
      </c>
      <c r="B302" t="s">
        <v>1285</v>
      </c>
      <c r="C302">
        <v>3</v>
      </c>
      <c r="F302" s="4">
        <f>INDEX(PSES!$E:$E,MATCH(A302,PSES!$C:$C,0))</f>
        <v>0</v>
      </c>
      <c r="G302" t="b">
        <f t="shared" si="8"/>
        <v>0</v>
      </c>
      <c r="H302">
        <f t="shared" si="9"/>
        <v>0</v>
      </c>
    </row>
    <row r="303" spans="1:8" x14ac:dyDescent="0.3">
      <c r="A303" t="s">
        <v>1291</v>
      </c>
      <c r="B303" t="s">
        <v>1285</v>
      </c>
      <c r="C303">
        <v>4</v>
      </c>
      <c r="F303" s="4">
        <f>INDEX(PSES!$E:$E,MATCH(A303,PSES!$C:$C,0))</f>
        <v>0</v>
      </c>
      <c r="G303" t="b">
        <f t="shared" si="8"/>
        <v>0</v>
      </c>
      <c r="H303">
        <f t="shared" si="9"/>
        <v>0</v>
      </c>
    </row>
    <row r="304" spans="1:8" x14ac:dyDescent="0.3">
      <c r="A304" t="s">
        <v>1293</v>
      </c>
      <c r="B304" t="s">
        <v>1285</v>
      </c>
      <c r="C304">
        <v>5</v>
      </c>
      <c r="F304" s="4">
        <f>INDEX(PSES!$E:$E,MATCH(A304,PSES!$C:$C,0))</f>
        <v>0</v>
      </c>
      <c r="G304" t="b">
        <f t="shared" si="8"/>
        <v>0</v>
      </c>
      <c r="H304">
        <f t="shared" si="9"/>
        <v>0</v>
      </c>
    </row>
    <row r="305" spans="1:8" x14ac:dyDescent="0.3">
      <c r="A305" t="s">
        <v>401</v>
      </c>
      <c r="B305" t="s">
        <v>383</v>
      </c>
      <c r="C305">
        <v>0</v>
      </c>
      <c r="F305" s="4">
        <f>INDEX(PSES!$E:$E,MATCH(A305,PSES!$C:$C,0))</f>
        <v>7.1241464724514734E-5</v>
      </c>
      <c r="G305" t="b">
        <f t="shared" si="8"/>
        <v>0</v>
      </c>
      <c r="H305">
        <f t="shared" si="9"/>
        <v>0</v>
      </c>
    </row>
    <row r="306" spans="1:8" x14ac:dyDescent="0.3">
      <c r="A306" t="s">
        <v>397</v>
      </c>
      <c r="B306" t="s">
        <v>383</v>
      </c>
      <c r="C306">
        <v>1</v>
      </c>
      <c r="F306" s="4">
        <f>INDEX(PSES!$E:$E,MATCH(A306,PSES!$C:$C,0))</f>
        <v>9.3161915408980806E-5</v>
      </c>
      <c r="G306" t="b">
        <f t="shared" si="8"/>
        <v>0</v>
      </c>
      <c r="H306">
        <f t="shared" si="9"/>
        <v>0</v>
      </c>
    </row>
    <row r="307" spans="1:8" x14ac:dyDescent="0.3">
      <c r="A307" t="s">
        <v>387</v>
      </c>
      <c r="B307" t="s">
        <v>383</v>
      </c>
      <c r="C307">
        <v>2</v>
      </c>
      <c r="F307" s="4">
        <f>INDEX(PSES!$E:$E,MATCH(A307,PSES!$C:$C,0))</f>
        <v>8.7133791470752643E-4</v>
      </c>
      <c r="G307" t="b">
        <f t="shared" si="8"/>
        <v>0</v>
      </c>
      <c r="H307">
        <f t="shared" si="9"/>
        <v>0</v>
      </c>
    </row>
    <row r="308" spans="1:8" x14ac:dyDescent="0.3">
      <c r="A308" t="s">
        <v>389</v>
      </c>
      <c r="B308" t="s">
        <v>383</v>
      </c>
      <c r="C308">
        <v>3</v>
      </c>
      <c r="F308" s="4">
        <f>INDEX(PSES!$E:$E,MATCH(A308,PSES!$C:$C,0))</f>
        <v>8.3297712600971074E-4</v>
      </c>
      <c r="G308" t="b">
        <f t="shared" si="8"/>
        <v>0</v>
      </c>
      <c r="H308">
        <f t="shared" si="9"/>
        <v>0</v>
      </c>
    </row>
    <row r="309" spans="1:8" x14ac:dyDescent="0.3">
      <c r="A309" t="s">
        <v>382</v>
      </c>
      <c r="B309" t="s">
        <v>383</v>
      </c>
      <c r="C309">
        <v>4</v>
      </c>
      <c r="F309" s="4">
        <f>INDEX(PSES!$E:$E,MATCH(A309,PSES!$C:$C,0))</f>
        <v>2.7290961102160258E-3</v>
      </c>
      <c r="G309" t="b">
        <f t="shared" si="8"/>
        <v>0</v>
      </c>
      <c r="H309">
        <f t="shared" si="9"/>
        <v>0</v>
      </c>
    </row>
    <row r="310" spans="1:8" x14ac:dyDescent="0.3">
      <c r="A310" t="s">
        <v>385</v>
      </c>
      <c r="B310" t="s">
        <v>383</v>
      </c>
      <c r="C310">
        <v>5</v>
      </c>
      <c r="F310" s="4">
        <f>INDEX(PSES!$E:$E,MATCH(A310,PSES!$C:$C,0))</f>
        <v>1.6823945900327709E-3</v>
      </c>
      <c r="G310" t="b">
        <f t="shared" si="8"/>
        <v>0</v>
      </c>
      <c r="H310">
        <f t="shared" si="9"/>
        <v>0</v>
      </c>
    </row>
    <row r="311" spans="1:8" x14ac:dyDescent="0.3">
      <c r="A311" t="s">
        <v>391</v>
      </c>
      <c r="B311" t="s">
        <v>383</v>
      </c>
      <c r="C311">
        <v>6</v>
      </c>
      <c r="F311" s="4">
        <f>INDEX(PSES!$E:$E,MATCH(A311,PSES!$C:$C,0))</f>
        <v>4.4936923903155451E-4</v>
      </c>
      <c r="G311" t="b">
        <f t="shared" si="8"/>
        <v>0</v>
      </c>
      <c r="H311">
        <f t="shared" si="9"/>
        <v>0</v>
      </c>
    </row>
    <row r="312" spans="1:8" x14ac:dyDescent="0.3">
      <c r="A312" t="s">
        <v>393</v>
      </c>
      <c r="B312" t="s">
        <v>383</v>
      </c>
      <c r="C312">
        <v>7</v>
      </c>
      <c r="F312" s="4">
        <f>INDEX(PSES!$E:$E,MATCH(A312,PSES!$C:$C,0))</f>
        <v>3.945681123203893E-4</v>
      </c>
      <c r="G312" t="b">
        <f t="shared" si="8"/>
        <v>0</v>
      </c>
      <c r="H312">
        <f t="shared" si="9"/>
        <v>0</v>
      </c>
    </row>
    <row r="313" spans="1:8" x14ac:dyDescent="0.3">
      <c r="A313" t="s">
        <v>395</v>
      </c>
      <c r="B313" t="s">
        <v>383</v>
      </c>
      <c r="C313">
        <v>8</v>
      </c>
      <c r="F313" s="4">
        <f>INDEX(PSES!$E:$E,MATCH(A313,PSES!$C:$C,0))</f>
        <v>2.3016473218689381E-4</v>
      </c>
      <c r="G313" t="b">
        <f t="shared" si="8"/>
        <v>0</v>
      </c>
      <c r="H313">
        <f t="shared" si="9"/>
        <v>0</v>
      </c>
    </row>
    <row r="314" spans="1:8" x14ac:dyDescent="0.3">
      <c r="A314" t="s">
        <v>399</v>
      </c>
      <c r="B314" t="s">
        <v>383</v>
      </c>
      <c r="C314">
        <v>9</v>
      </c>
      <c r="F314" s="4">
        <f>INDEX(PSES!$E:$E,MATCH(A314,PSES!$C:$C,0))</f>
        <v>9.3161915408980806E-5</v>
      </c>
      <c r="G314" t="b">
        <f t="shared" si="8"/>
        <v>0</v>
      </c>
      <c r="H314">
        <f t="shared" si="9"/>
        <v>0</v>
      </c>
    </row>
    <row r="315" spans="1:8" x14ac:dyDescent="0.3">
      <c r="A315" t="s">
        <v>403</v>
      </c>
      <c r="B315" t="s">
        <v>383</v>
      </c>
      <c r="C315">
        <v>10</v>
      </c>
      <c r="F315" s="4">
        <f>INDEX(PSES!$E:$E,MATCH(A315,PSES!$C:$C,0))</f>
        <v>0</v>
      </c>
      <c r="G315" t="b">
        <f t="shared" si="8"/>
        <v>0</v>
      </c>
      <c r="H315">
        <f t="shared" si="9"/>
        <v>0</v>
      </c>
    </row>
    <row r="316" spans="1:8" x14ac:dyDescent="0.3">
      <c r="A316" t="s">
        <v>405</v>
      </c>
      <c r="B316" t="s">
        <v>383</v>
      </c>
      <c r="C316">
        <v>11</v>
      </c>
      <c r="F316" s="4">
        <f>INDEX(PSES!$E:$E,MATCH(A316,PSES!$C:$C,0))</f>
        <v>0</v>
      </c>
      <c r="G316" t="b">
        <f t="shared" si="8"/>
        <v>0</v>
      </c>
      <c r="H316">
        <f t="shared" si="9"/>
        <v>0</v>
      </c>
    </row>
    <row r="317" spans="1:8" x14ac:dyDescent="0.3">
      <c r="A317" t="s">
        <v>407</v>
      </c>
      <c r="B317" t="s">
        <v>383</v>
      </c>
      <c r="C317">
        <v>12</v>
      </c>
      <c r="F317" s="4">
        <f>INDEX(PSES!$E:$E,MATCH(A317,PSES!$C:$C,0))</f>
        <v>0</v>
      </c>
      <c r="G317" t="b">
        <f t="shared" si="8"/>
        <v>0</v>
      </c>
      <c r="H317">
        <f t="shared" si="9"/>
        <v>0</v>
      </c>
    </row>
    <row r="318" spans="1:8" x14ac:dyDescent="0.3">
      <c r="A318" t="s">
        <v>409</v>
      </c>
      <c r="B318" t="s">
        <v>383</v>
      </c>
      <c r="C318">
        <v>13</v>
      </c>
      <c r="F318" s="4">
        <f>INDEX(PSES!$E:$E,MATCH(A318,PSES!$C:$C,0))</f>
        <v>0</v>
      </c>
      <c r="G318" t="b">
        <f t="shared" si="8"/>
        <v>0</v>
      </c>
      <c r="H318">
        <f t="shared" si="9"/>
        <v>0</v>
      </c>
    </row>
    <row r="319" spans="1:8" x14ac:dyDescent="0.3">
      <c r="A319" t="s">
        <v>329</v>
      </c>
      <c r="B319" t="s">
        <v>323</v>
      </c>
      <c r="C319">
        <v>1</v>
      </c>
      <c r="D319">
        <v>51893</v>
      </c>
      <c r="F319" s="4">
        <f>INDEX(PSES!$E:$E,MATCH(A319,PSES!$C:$C,0))</f>
        <v>1.1015026468944201E-3</v>
      </c>
      <c r="G319" t="b">
        <f t="shared" si="8"/>
        <v>1</v>
      </c>
      <c r="H319">
        <f t="shared" si="9"/>
        <v>1</v>
      </c>
    </row>
    <row r="320" spans="1:8" x14ac:dyDescent="0.3">
      <c r="A320" t="s">
        <v>331</v>
      </c>
      <c r="B320" t="s">
        <v>323</v>
      </c>
      <c r="C320">
        <v>2</v>
      </c>
      <c r="D320">
        <v>59754</v>
      </c>
      <c r="F320" s="4">
        <f>INDEX(PSES!$E:$E,MATCH(A320,PSES!$C:$C,0))</f>
        <v>9.8094016812985685E-4</v>
      </c>
      <c r="G320" t="b">
        <f t="shared" si="8"/>
        <v>1</v>
      </c>
      <c r="H320">
        <f t="shared" si="9"/>
        <v>1</v>
      </c>
    </row>
    <row r="321" spans="1:8" x14ac:dyDescent="0.3">
      <c r="A321" t="s">
        <v>327</v>
      </c>
      <c r="B321" t="s">
        <v>323</v>
      </c>
      <c r="C321">
        <v>3</v>
      </c>
      <c r="D321">
        <v>67035</v>
      </c>
      <c r="F321" s="4">
        <f>INDEX(PSES!$E:$E,MATCH(A321,PSES!$C:$C,0))</f>
        <v>1.5673122239393241E-3</v>
      </c>
      <c r="G321" t="b">
        <f t="shared" si="8"/>
        <v>1</v>
      </c>
      <c r="H321">
        <f t="shared" si="9"/>
        <v>1</v>
      </c>
    </row>
    <row r="322" spans="1:8" x14ac:dyDescent="0.3">
      <c r="A322" t="s">
        <v>322</v>
      </c>
      <c r="B322" t="s">
        <v>323</v>
      </c>
      <c r="C322">
        <v>4</v>
      </c>
      <c r="D322">
        <v>75733</v>
      </c>
      <c r="F322" s="4">
        <f>INDEX(PSES!$E:$E,MATCH(A322,PSES!$C:$C,0))</f>
        <v>2.8277381382961239E-3</v>
      </c>
      <c r="G322" t="b">
        <f t="shared" si="8"/>
        <v>1</v>
      </c>
      <c r="H322">
        <f t="shared" si="9"/>
        <v>1</v>
      </c>
    </row>
    <row r="323" spans="1:8" x14ac:dyDescent="0.3">
      <c r="A323" t="s">
        <v>325</v>
      </c>
      <c r="B323" t="s">
        <v>323</v>
      </c>
      <c r="C323">
        <v>5</v>
      </c>
      <c r="D323">
        <v>85004</v>
      </c>
      <c r="F323" s="4">
        <f>INDEX(PSES!$E:$E,MATCH(A323,PSES!$C:$C,0))</f>
        <v>2.5372921667269478E-3</v>
      </c>
      <c r="G323" t="b">
        <f t="shared" ref="G323:G386" si="10">ISNUMBER(D323)</f>
        <v>1</v>
      </c>
      <c r="H323">
        <f t="shared" ref="H323:H386" si="11">COUNTIFS($D:$D,D323)</f>
        <v>1</v>
      </c>
    </row>
    <row r="324" spans="1:8" x14ac:dyDescent="0.3">
      <c r="A324" t="s">
        <v>335</v>
      </c>
      <c r="B324" t="s">
        <v>323</v>
      </c>
      <c r="C324">
        <v>6</v>
      </c>
      <c r="D324">
        <v>94499</v>
      </c>
      <c r="F324" s="4">
        <f>INDEX(PSES!$E:$E,MATCH(A324,PSES!$C:$C,0))</f>
        <v>6.9597430923179786E-4</v>
      </c>
      <c r="G324" t="b">
        <f t="shared" si="10"/>
        <v>1</v>
      </c>
      <c r="H324">
        <f t="shared" si="11"/>
        <v>1</v>
      </c>
    </row>
    <row r="325" spans="1:8" x14ac:dyDescent="0.3">
      <c r="A325" t="s">
        <v>333</v>
      </c>
      <c r="B325" t="s">
        <v>323</v>
      </c>
      <c r="C325">
        <v>7</v>
      </c>
      <c r="D325">
        <v>108390</v>
      </c>
      <c r="F325" s="4">
        <f>INDEX(PSES!$E:$E,MATCH(A325,PSES!$C:$C,0))</f>
        <v>7.3981521060073E-4</v>
      </c>
      <c r="G325" t="b">
        <f t="shared" si="10"/>
        <v>1</v>
      </c>
      <c r="H325">
        <f t="shared" si="11"/>
        <v>1</v>
      </c>
    </row>
    <row r="326" spans="1:8" x14ac:dyDescent="0.3">
      <c r="A326" t="s">
        <v>337</v>
      </c>
      <c r="B326" t="s">
        <v>323</v>
      </c>
      <c r="C326">
        <v>8</v>
      </c>
      <c r="D326">
        <v>122457</v>
      </c>
      <c r="F326" s="4">
        <f>INDEX(PSES!$E:$E,MATCH(A326,PSES!$C:$C,0))</f>
        <v>2.3564484485801029E-4</v>
      </c>
      <c r="G326" t="b">
        <f t="shared" si="10"/>
        <v>1</v>
      </c>
      <c r="H326">
        <f t="shared" si="11"/>
        <v>1</v>
      </c>
    </row>
    <row r="327" spans="1:8" x14ac:dyDescent="0.3">
      <c r="A327" t="s">
        <v>938</v>
      </c>
      <c r="B327" t="s">
        <v>930</v>
      </c>
      <c r="C327">
        <v>1</v>
      </c>
      <c r="F327" s="4">
        <f>INDEX(PSES!$E:$E,MATCH(A327,PSES!$C:$C,0))</f>
        <v>0</v>
      </c>
      <c r="G327" t="b">
        <f t="shared" si="10"/>
        <v>0</v>
      </c>
      <c r="H327">
        <f t="shared" si="11"/>
        <v>0</v>
      </c>
    </row>
    <row r="328" spans="1:8" x14ac:dyDescent="0.3">
      <c r="A328" t="s">
        <v>940</v>
      </c>
      <c r="B328" t="s">
        <v>930</v>
      </c>
      <c r="C328">
        <v>2</v>
      </c>
      <c r="F328" s="4">
        <f>INDEX(PSES!$E:$E,MATCH(A328,PSES!$C:$C,0))</f>
        <v>0</v>
      </c>
      <c r="G328" t="b">
        <f t="shared" si="10"/>
        <v>0</v>
      </c>
      <c r="H328">
        <f t="shared" si="11"/>
        <v>0</v>
      </c>
    </row>
    <row r="329" spans="1:8" x14ac:dyDescent="0.3">
      <c r="A329" t="s">
        <v>932</v>
      </c>
      <c r="B329" t="s">
        <v>930</v>
      </c>
      <c r="C329">
        <v>3</v>
      </c>
      <c r="F329" s="4">
        <f>INDEX(PSES!$E:$E,MATCH(A329,PSES!$C:$C,0))</f>
        <v>2.7948574622694238E-4</v>
      </c>
      <c r="G329" t="b">
        <f t="shared" si="10"/>
        <v>0</v>
      </c>
      <c r="H329">
        <f t="shared" si="11"/>
        <v>0</v>
      </c>
    </row>
    <row r="330" spans="1:8" x14ac:dyDescent="0.3">
      <c r="A330" t="s">
        <v>929</v>
      </c>
      <c r="B330" t="s">
        <v>930</v>
      </c>
      <c r="C330">
        <v>4</v>
      </c>
      <c r="F330" s="4">
        <f>INDEX(PSES!$E:$E,MATCH(A330,PSES!$C:$C,0))</f>
        <v>3.6168743629369022E-4</v>
      </c>
      <c r="G330" t="b">
        <f t="shared" si="10"/>
        <v>0</v>
      </c>
      <c r="H330">
        <f t="shared" si="11"/>
        <v>0</v>
      </c>
    </row>
    <row r="331" spans="1:8" x14ac:dyDescent="0.3">
      <c r="A331" t="s">
        <v>934</v>
      </c>
      <c r="B331" t="s">
        <v>930</v>
      </c>
      <c r="C331">
        <v>5</v>
      </c>
      <c r="F331" s="4">
        <f>INDEX(PSES!$E:$E,MATCH(A331,PSES!$C:$C,0))</f>
        <v>8.220169006674777E-5</v>
      </c>
      <c r="G331" t="b">
        <f t="shared" si="10"/>
        <v>0</v>
      </c>
      <c r="H331">
        <f t="shared" si="11"/>
        <v>0</v>
      </c>
    </row>
    <row r="332" spans="1:8" x14ac:dyDescent="0.3">
      <c r="A332" t="s">
        <v>936</v>
      </c>
      <c r="B332" t="s">
        <v>930</v>
      </c>
      <c r="C332">
        <v>6</v>
      </c>
      <c r="F332" s="4">
        <f>INDEX(PSES!$E:$E,MATCH(A332,PSES!$C:$C,0))</f>
        <v>7.1241464724514734E-5</v>
      </c>
      <c r="G332" t="b">
        <f t="shared" si="10"/>
        <v>0</v>
      </c>
      <c r="H332">
        <f t="shared" si="11"/>
        <v>0</v>
      </c>
    </row>
    <row r="333" spans="1:8" x14ac:dyDescent="0.3">
      <c r="A333" t="s">
        <v>942</v>
      </c>
      <c r="B333" t="s">
        <v>930</v>
      </c>
      <c r="C333">
        <v>7</v>
      </c>
      <c r="F333" s="4">
        <f>INDEX(PSES!$E:$E,MATCH(A333,PSES!$C:$C,0))</f>
        <v>0</v>
      </c>
      <c r="G333" t="b">
        <f t="shared" si="10"/>
        <v>0</v>
      </c>
      <c r="H333">
        <f t="shared" si="11"/>
        <v>0</v>
      </c>
    </row>
    <row r="334" spans="1:8" x14ac:dyDescent="0.3">
      <c r="A334" t="s">
        <v>944</v>
      </c>
      <c r="B334" t="s">
        <v>930</v>
      </c>
      <c r="C334">
        <v>8</v>
      </c>
      <c r="F334" s="4">
        <f>INDEX(PSES!$E:$E,MATCH(A334,PSES!$C:$C,0))</f>
        <v>0</v>
      </c>
      <c r="G334" t="b">
        <f t="shared" si="10"/>
        <v>0</v>
      </c>
      <c r="H334">
        <f t="shared" si="11"/>
        <v>0</v>
      </c>
    </row>
    <row r="335" spans="1:8" x14ac:dyDescent="0.3">
      <c r="A335" t="s">
        <v>946</v>
      </c>
      <c r="B335" t="s">
        <v>930</v>
      </c>
      <c r="C335">
        <v>9</v>
      </c>
      <c r="F335" s="4">
        <f>INDEX(PSES!$E:$E,MATCH(A335,PSES!$C:$C,0))</f>
        <v>0</v>
      </c>
      <c r="G335" t="b">
        <f t="shared" si="10"/>
        <v>0</v>
      </c>
      <c r="H335">
        <f t="shared" si="11"/>
        <v>0</v>
      </c>
    </row>
    <row r="336" spans="1:8" x14ac:dyDescent="0.3">
      <c r="A336" t="s">
        <v>916</v>
      </c>
      <c r="B336" t="s">
        <v>910</v>
      </c>
      <c r="C336">
        <v>1</v>
      </c>
      <c r="F336" s="4">
        <f>INDEX(PSES!$E:$E,MATCH(A336,PSES!$C:$C,0))</f>
        <v>6.0281239382281698E-5</v>
      </c>
      <c r="G336" t="b">
        <f t="shared" si="10"/>
        <v>0</v>
      </c>
      <c r="H336">
        <f t="shared" si="11"/>
        <v>0</v>
      </c>
    </row>
    <row r="337" spans="1:8" x14ac:dyDescent="0.3">
      <c r="A337" t="s">
        <v>909</v>
      </c>
      <c r="B337" t="s">
        <v>910</v>
      </c>
      <c r="C337">
        <v>2</v>
      </c>
      <c r="F337" s="4">
        <f>INDEX(PSES!$E:$E,MATCH(A337,PSES!$C:$C,0))</f>
        <v>4.1100845033373892E-4</v>
      </c>
      <c r="G337" t="b">
        <f t="shared" si="10"/>
        <v>0</v>
      </c>
      <c r="H337">
        <f t="shared" si="11"/>
        <v>0</v>
      </c>
    </row>
    <row r="338" spans="1:8" x14ac:dyDescent="0.3">
      <c r="A338" t="s">
        <v>912</v>
      </c>
      <c r="B338" t="s">
        <v>910</v>
      </c>
      <c r="C338">
        <v>3</v>
      </c>
      <c r="F338" s="4">
        <f>INDEX(PSES!$E:$E,MATCH(A338,PSES!$C:$C,0))</f>
        <v>2.9044597156917539E-4</v>
      </c>
      <c r="G338" t="b">
        <f t="shared" si="10"/>
        <v>0</v>
      </c>
      <c r="H338">
        <f t="shared" si="11"/>
        <v>0</v>
      </c>
    </row>
    <row r="339" spans="1:8" x14ac:dyDescent="0.3">
      <c r="A339" t="s">
        <v>914</v>
      </c>
      <c r="B339" t="s">
        <v>910</v>
      </c>
      <c r="C339">
        <v>4</v>
      </c>
      <c r="F339" s="4">
        <f>INDEX(PSES!$E:$E,MATCH(A339,PSES!$C:$C,0))</f>
        <v>8.7681802737864288E-5</v>
      </c>
      <c r="G339" t="b">
        <f t="shared" si="10"/>
        <v>0</v>
      </c>
      <c r="H339">
        <f t="shared" si="11"/>
        <v>0</v>
      </c>
    </row>
    <row r="340" spans="1:8" x14ac:dyDescent="0.3">
      <c r="A340" t="s">
        <v>918</v>
      </c>
      <c r="B340" t="s">
        <v>910</v>
      </c>
      <c r="C340">
        <v>5</v>
      </c>
      <c r="F340" s="4">
        <f>INDEX(PSES!$E:$E,MATCH(A340,PSES!$C:$C,0))</f>
        <v>0</v>
      </c>
      <c r="G340" t="b">
        <f t="shared" si="10"/>
        <v>0</v>
      </c>
      <c r="H340">
        <f t="shared" si="11"/>
        <v>0</v>
      </c>
    </row>
    <row r="341" spans="1:8" x14ac:dyDescent="0.3">
      <c r="A341" t="s">
        <v>549</v>
      </c>
      <c r="B341" t="s">
        <v>539</v>
      </c>
      <c r="C341">
        <v>2</v>
      </c>
      <c r="F341" s="4">
        <f>INDEX(PSES!$E:$E,MATCH(A341,PSES!$C:$C,0))</f>
        <v>1.972840561601947E-4</v>
      </c>
      <c r="G341" t="b">
        <f t="shared" si="10"/>
        <v>0</v>
      </c>
      <c r="H341">
        <f t="shared" si="11"/>
        <v>0</v>
      </c>
    </row>
    <row r="342" spans="1:8" x14ac:dyDescent="0.3">
      <c r="A342" t="s">
        <v>545</v>
      </c>
      <c r="B342" t="s">
        <v>539</v>
      </c>
      <c r="C342">
        <v>3</v>
      </c>
      <c r="F342" s="4">
        <f>INDEX(PSES!$E:$E,MATCH(A342,PSES!$C:$C,0))</f>
        <v>4.1648856300485542E-4</v>
      </c>
      <c r="G342" t="b">
        <f t="shared" si="10"/>
        <v>0</v>
      </c>
      <c r="H342">
        <f t="shared" si="11"/>
        <v>0</v>
      </c>
    </row>
    <row r="343" spans="1:8" x14ac:dyDescent="0.3">
      <c r="A343" t="s">
        <v>541</v>
      </c>
      <c r="B343" t="s">
        <v>539</v>
      </c>
      <c r="C343">
        <v>4</v>
      </c>
      <c r="F343" s="4">
        <f>INDEX(PSES!$E:$E,MATCH(A343,PSES!$C:$C,0))</f>
        <v>7.1241464724514732E-4</v>
      </c>
      <c r="G343" t="b">
        <f t="shared" si="10"/>
        <v>0</v>
      </c>
      <c r="H343">
        <f t="shared" si="11"/>
        <v>0</v>
      </c>
    </row>
    <row r="344" spans="1:8" x14ac:dyDescent="0.3">
      <c r="A344" t="s">
        <v>538</v>
      </c>
      <c r="B344" t="s">
        <v>539</v>
      </c>
      <c r="C344">
        <v>5</v>
      </c>
      <c r="F344" s="4">
        <f>INDEX(PSES!$E:$E,MATCH(A344,PSES!$C:$C,0))</f>
        <v>1.1015026468944201E-3</v>
      </c>
      <c r="G344" t="b">
        <f t="shared" si="10"/>
        <v>0</v>
      </c>
      <c r="H344">
        <f t="shared" si="11"/>
        <v>0</v>
      </c>
    </row>
    <row r="345" spans="1:8" x14ac:dyDescent="0.3">
      <c r="A345" t="s">
        <v>543</v>
      </c>
      <c r="B345" t="s">
        <v>539</v>
      </c>
      <c r="C345">
        <v>6</v>
      </c>
      <c r="F345" s="4">
        <f>INDEX(PSES!$E:$E,MATCH(A345,PSES!$C:$C,0))</f>
        <v>6.2473284450728303E-4</v>
      </c>
      <c r="G345" t="b">
        <f t="shared" si="10"/>
        <v>0</v>
      </c>
      <c r="H345">
        <f t="shared" si="11"/>
        <v>0</v>
      </c>
    </row>
    <row r="346" spans="1:8" x14ac:dyDescent="0.3">
      <c r="A346" t="s">
        <v>547</v>
      </c>
      <c r="B346" t="s">
        <v>539</v>
      </c>
      <c r="C346">
        <v>7</v>
      </c>
      <c r="F346" s="4">
        <f>INDEX(PSES!$E:$E,MATCH(A346,PSES!$C:$C,0))</f>
        <v>2.6852552088470942E-4</v>
      </c>
      <c r="G346" t="b">
        <f t="shared" si="10"/>
        <v>0</v>
      </c>
      <c r="H346">
        <f t="shared" si="11"/>
        <v>0</v>
      </c>
    </row>
    <row r="347" spans="1:8" x14ac:dyDescent="0.3">
      <c r="A347" t="s">
        <v>1073</v>
      </c>
      <c r="B347" t="s">
        <v>1065</v>
      </c>
      <c r="C347">
        <v>1</v>
      </c>
      <c r="F347" s="4">
        <f>INDEX(PSES!$E:$E,MATCH(A347,PSES!$C:$C,0))</f>
        <v>0</v>
      </c>
      <c r="G347" t="b">
        <f t="shared" si="10"/>
        <v>0</v>
      </c>
      <c r="H347">
        <f t="shared" si="11"/>
        <v>0</v>
      </c>
    </row>
    <row r="348" spans="1:8" x14ac:dyDescent="0.3">
      <c r="A348" t="s">
        <v>1075</v>
      </c>
      <c r="B348" t="s">
        <v>1065</v>
      </c>
      <c r="C348">
        <v>2</v>
      </c>
      <c r="F348" s="4">
        <f>INDEX(PSES!$E:$E,MATCH(A348,PSES!$C:$C,0))</f>
        <v>0</v>
      </c>
      <c r="G348" t="b">
        <f t="shared" si="10"/>
        <v>0</v>
      </c>
      <c r="H348">
        <f t="shared" si="11"/>
        <v>0</v>
      </c>
    </row>
    <row r="349" spans="1:8" x14ac:dyDescent="0.3">
      <c r="A349" t="s">
        <v>1069</v>
      </c>
      <c r="B349" t="s">
        <v>1065</v>
      </c>
      <c r="C349">
        <v>3</v>
      </c>
      <c r="F349" s="4">
        <f>INDEX(PSES!$E:$E,MATCH(A349,PSES!$C:$C,0))</f>
        <v>7.1241464724514734E-5</v>
      </c>
      <c r="G349" t="b">
        <f t="shared" si="10"/>
        <v>0</v>
      </c>
      <c r="H349">
        <f t="shared" si="11"/>
        <v>0</v>
      </c>
    </row>
    <row r="350" spans="1:8" x14ac:dyDescent="0.3">
      <c r="A350" t="s">
        <v>1077</v>
      </c>
      <c r="B350" t="s">
        <v>1065</v>
      </c>
      <c r="C350">
        <v>4</v>
      </c>
      <c r="F350" s="4">
        <f>INDEX(PSES!$E:$E,MATCH(A350,PSES!$C:$C,0))</f>
        <v>0</v>
      </c>
      <c r="G350" t="b">
        <f t="shared" si="10"/>
        <v>0</v>
      </c>
      <c r="H350">
        <f t="shared" si="11"/>
        <v>0</v>
      </c>
    </row>
    <row r="351" spans="1:8" x14ac:dyDescent="0.3">
      <c r="A351" t="s">
        <v>1071</v>
      </c>
      <c r="B351" t="s">
        <v>1065</v>
      </c>
      <c r="C351">
        <v>5</v>
      </c>
      <c r="F351" s="4">
        <f>INDEX(PSES!$E:$E,MATCH(A351,PSES!$C:$C,0))</f>
        <v>6.5761352053398216E-5</v>
      </c>
      <c r="G351" t="b">
        <f t="shared" si="10"/>
        <v>0</v>
      </c>
      <c r="H351">
        <f t="shared" si="11"/>
        <v>0</v>
      </c>
    </row>
    <row r="352" spans="1:8" x14ac:dyDescent="0.3">
      <c r="A352" t="s">
        <v>1064</v>
      </c>
      <c r="B352" t="s">
        <v>1065</v>
      </c>
      <c r="C352">
        <v>6</v>
      </c>
      <c r="F352" s="4">
        <f>INDEX(PSES!$E:$E,MATCH(A352,PSES!$C:$C,0))</f>
        <v>1.972840561601947E-4</v>
      </c>
      <c r="G352" t="b">
        <f t="shared" si="10"/>
        <v>0</v>
      </c>
      <c r="H352">
        <f t="shared" si="11"/>
        <v>0</v>
      </c>
    </row>
    <row r="353" spans="1:8" x14ac:dyDescent="0.3">
      <c r="A353" t="s">
        <v>1067</v>
      </c>
      <c r="B353" t="s">
        <v>1065</v>
      </c>
      <c r="C353">
        <v>7</v>
      </c>
      <c r="F353" s="4">
        <f>INDEX(PSES!$E:$E,MATCH(A353,PSES!$C:$C,0))</f>
        <v>1.1508236609344691E-4</v>
      </c>
      <c r="G353" t="b">
        <f t="shared" si="10"/>
        <v>0</v>
      </c>
      <c r="H353">
        <f t="shared" si="11"/>
        <v>0</v>
      </c>
    </row>
    <row r="354" spans="1:8" x14ac:dyDescent="0.3">
      <c r="A354" t="s">
        <v>1106</v>
      </c>
      <c r="B354" t="s">
        <v>1107</v>
      </c>
      <c r="C354">
        <v>0</v>
      </c>
      <c r="F354" s="4">
        <f>INDEX(PSES!$E:$E,MATCH(A354,PSES!$C:$C,0))</f>
        <v>3.452470982803407E-4</v>
      </c>
      <c r="G354" t="b">
        <f t="shared" si="10"/>
        <v>0</v>
      </c>
      <c r="H354">
        <f t="shared" si="11"/>
        <v>0</v>
      </c>
    </row>
    <row r="355" spans="1:8" x14ac:dyDescent="0.3">
      <c r="A355" t="s">
        <v>533</v>
      </c>
      <c r="B355" t="s">
        <v>534</v>
      </c>
      <c r="C355">
        <v>1</v>
      </c>
      <c r="F355" s="4">
        <f>INDEX(PSES!$E:$E,MATCH(A355,PSES!$C:$C,0))</f>
        <v>2.8058176876116568E-3</v>
      </c>
      <c r="G355" t="b">
        <f t="shared" si="10"/>
        <v>0</v>
      </c>
      <c r="H355">
        <f t="shared" si="11"/>
        <v>0</v>
      </c>
    </row>
    <row r="356" spans="1:8" x14ac:dyDescent="0.3">
      <c r="A356" t="s">
        <v>536</v>
      </c>
      <c r="B356" t="s">
        <v>534</v>
      </c>
      <c r="C356">
        <v>2</v>
      </c>
      <c r="F356" s="4">
        <f>INDEX(PSES!$E:$E,MATCH(A356,PSES!$C:$C,0))</f>
        <v>5.5349137978276831E-4</v>
      </c>
      <c r="G356" t="b">
        <f t="shared" si="10"/>
        <v>0</v>
      </c>
      <c r="H356">
        <f t="shared" si="11"/>
        <v>0</v>
      </c>
    </row>
    <row r="357" spans="1:8" x14ac:dyDescent="0.3">
      <c r="A357" t="s">
        <v>217</v>
      </c>
      <c r="B357" t="s">
        <v>207</v>
      </c>
      <c r="C357">
        <v>1</v>
      </c>
      <c r="D357">
        <v>61379</v>
      </c>
      <c r="F357" s="4">
        <f>INDEX(PSES!$E:$E,MATCH(A357,PSES!$C:$C,0))</f>
        <v>2.1372439417354419E-4</v>
      </c>
      <c r="G357" t="b">
        <f t="shared" si="10"/>
        <v>1</v>
      </c>
      <c r="H357">
        <f t="shared" si="11"/>
        <v>3</v>
      </c>
    </row>
    <row r="358" spans="1:8" x14ac:dyDescent="0.3">
      <c r="A358" t="s">
        <v>215</v>
      </c>
      <c r="B358" t="s">
        <v>207</v>
      </c>
      <c r="C358">
        <v>2</v>
      </c>
      <c r="D358">
        <v>65887</v>
      </c>
      <c r="F358" s="4">
        <f>INDEX(PSES!$E:$E,MATCH(A358,PSES!$C:$C,0))</f>
        <v>1.3371474917524299E-3</v>
      </c>
      <c r="G358" t="b">
        <f t="shared" si="10"/>
        <v>1</v>
      </c>
      <c r="H358">
        <f t="shared" si="11"/>
        <v>3</v>
      </c>
    </row>
    <row r="359" spans="1:8" x14ac:dyDescent="0.3">
      <c r="A359" t="s">
        <v>211</v>
      </c>
      <c r="B359" t="s">
        <v>207</v>
      </c>
      <c r="C359">
        <v>3</v>
      </c>
      <c r="D359">
        <v>77368</v>
      </c>
      <c r="F359" s="4">
        <f>INDEX(PSES!$E:$E,MATCH(A359,PSES!$C:$C,0))</f>
        <v>3.5182323348568051E-3</v>
      </c>
      <c r="G359" t="b">
        <f t="shared" si="10"/>
        <v>1</v>
      </c>
      <c r="H359">
        <f t="shared" si="11"/>
        <v>3</v>
      </c>
    </row>
    <row r="360" spans="1:8" x14ac:dyDescent="0.3">
      <c r="A360" t="s">
        <v>206</v>
      </c>
      <c r="B360" t="s">
        <v>207</v>
      </c>
      <c r="C360">
        <v>4</v>
      </c>
      <c r="D360">
        <v>92412</v>
      </c>
      <c r="F360" s="4">
        <f>INDEX(PSES!$E:$E,MATCH(A360,PSES!$C:$C,0))</f>
        <v>5.2061070375606922E-3</v>
      </c>
      <c r="G360" t="b">
        <f t="shared" si="10"/>
        <v>1</v>
      </c>
      <c r="H360">
        <f t="shared" si="11"/>
        <v>3</v>
      </c>
    </row>
    <row r="361" spans="1:8" x14ac:dyDescent="0.3">
      <c r="A361" t="s">
        <v>209</v>
      </c>
      <c r="B361" t="s">
        <v>207</v>
      </c>
      <c r="C361">
        <v>5</v>
      </c>
      <c r="D361">
        <v>102712</v>
      </c>
      <c r="F361" s="4">
        <f>INDEX(PSES!$E:$E,MATCH(A361,PSES!$C:$C,0))</f>
        <v>3.9237606725194274E-3</v>
      </c>
      <c r="G361" t="b">
        <f t="shared" si="10"/>
        <v>1</v>
      </c>
      <c r="H361">
        <f t="shared" si="11"/>
        <v>2</v>
      </c>
    </row>
    <row r="362" spans="1:8" x14ac:dyDescent="0.3">
      <c r="A362" t="s">
        <v>213</v>
      </c>
      <c r="B362" t="s">
        <v>207</v>
      </c>
      <c r="C362">
        <v>6</v>
      </c>
      <c r="D362" s="2">
        <v>114592</v>
      </c>
      <c r="F362" s="4">
        <f>INDEX(PSES!$E:$E,MATCH(A362,PSES!$C:$C,0))</f>
        <v>2.3290478852245199E-3</v>
      </c>
      <c r="G362" t="b">
        <f t="shared" si="10"/>
        <v>1</v>
      </c>
      <c r="H362">
        <f t="shared" si="11"/>
        <v>3</v>
      </c>
    </row>
    <row r="363" spans="1:8" x14ac:dyDescent="0.3">
      <c r="A363" t="s">
        <v>1468</v>
      </c>
      <c r="B363" t="s">
        <v>1469</v>
      </c>
      <c r="C363">
        <v>1</v>
      </c>
      <c r="F363" s="4">
        <f>INDEX(PSES!$E:$E,MATCH(A363,PSES!$C:$C,0))</f>
        <v>0</v>
      </c>
      <c r="G363" t="b">
        <f t="shared" si="10"/>
        <v>0</v>
      </c>
      <c r="H363">
        <f t="shared" si="11"/>
        <v>0</v>
      </c>
    </row>
    <row r="364" spans="1:8" x14ac:dyDescent="0.3">
      <c r="A364" t="s">
        <v>1471</v>
      </c>
      <c r="B364" t="s">
        <v>1469</v>
      </c>
      <c r="C364">
        <v>2</v>
      </c>
      <c r="F364" s="4">
        <f>INDEX(PSES!$E:$E,MATCH(A364,PSES!$C:$C,0))</f>
        <v>0</v>
      </c>
      <c r="G364" t="b">
        <f t="shared" si="10"/>
        <v>0</v>
      </c>
      <c r="H364">
        <f t="shared" si="11"/>
        <v>0</v>
      </c>
    </row>
    <row r="365" spans="1:8" x14ac:dyDescent="0.3">
      <c r="A365" t="s">
        <v>1473</v>
      </c>
      <c r="B365" t="s">
        <v>1469</v>
      </c>
      <c r="C365">
        <v>3</v>
      </c>
      <c r="F365" s="4">
        <f>INDEX(PSES!$E:$E,MATCH(A365,PSES!$C:$C,0))</f>
        <v>0</v>
      </c>
      <c r="G365" t="b">
        <f t="shared" si="10"/>
        <v>0</v>
      </c>
      <c r="H365">
        <f t="shared" si="11"/>
        <v>0</v>
      </c>
    </row>
    <row r="366" spans="1:8" x14ac:dyDescent="0.3">
      <c r="A366" t="s">
        <v>1475</v>
      </c>
      <c r="B366" t="s">
        <v>1469</v>
      </c>
      <c r="C366">
        <v>4</v>
      </c>
      <c r="F366" s="4">
        <f>INDEX(PSES!$E:$E,MATCH(A366,PSES!$C:$C,0))</f>
        <v>0</v>
      </c>
      <c r="G366" t="b">
        <f t="shared" si="10"/>
        <v>0</v>
      </c>
      <c r="H366">
        <f t="shared" si="11"/>
        <v>0</v>
      </c>
    </row>
    <row r="367" spans="1:8" x14ac:dyDescent="0.3">
      <c r="A367" t="s">
        <v>1477</v>
      </c>
      <c r="B367" t="s">
        <v>1469</v>
      </c>
      <c r="C367">
        <v>5</v>
      </c>
      <c r="F367" s="4">
        <f>INDEX(PSES!$E:$E,MATCH(A367,PSES!$C:$C,0))</f>
        <v>0</v>
      </c>
      <c r="G367" t="b">
        <f t="shared" si="10"/>
        <v>0</v>
      </c>
      <c r="H367">
        <f t="shared" si="11"/>
        <v>0</v>
      </c>
    </row>
    <row r="368" spans="1:8" x14ac:dyDescent="0.3">
      <c r="A368" t="s">
        <v>1479</v>
      </c>
      <c r="B368" t="s">
        <v>1469</v>
      </c>
      <c r="C368">
        <v>6</v>
      </c>
      <c r="F368" s="4">
        <f>INDEX(PSES!$E:$E,MATCH(A368,PSES!$C:$C,0))</f>
        <v>0</v>
      </c>
      <c r="G368" t="b">
        <f t="shared" si="10"/>
        <v>0</v>
      </c>
      <c r="H368">
        <f t="shared" si="11"/>
        <v>0</v>
      </c>
    </row>
    <row r="369" spans="1:8" x14ac:dyDescent="0.3">
      <c r="A369" t="s">
        <v>846</v>
      </c>
      <c r="B369" t="s">
        <v>844</v>
      </c>
      <c r="C369">
        <v>1</v>
      </c>
      <c r="F369" s="4">
        <f>INDEX(PSES!$E:$E,MATCH(A369,PSES!$C:$C,0))</f>
        <v>4.000482249915058E-4</v>
      </c>
      <c r="G369" t="b">
        <f t="shared" si="10"/>
        <v>0</v>
      </c>
      <c r="H369">
        <f t="shared" si="11"/>
        <v>0</v>
      </c>
    </row>
    <row r="370" spans="1:8" x14ac:dyDescent="0.3">
      <c r="A370" t="s">
        <v>843</v>
      </c>
      <c r="B370" t="s">
        <v>844</v>
      </c>
      <c r="C370">
        <v>2</v>
      </c>
      <c r="F370" s="4">
        <f>INDEX(PSES!$E:$E,MATCH(A370,PSES!$C:$C,0))</f>
        <v>5.3705104176941874E-4</v>
      </c>
      <c r="G370" t="b">
        <f t="shared" si="10"/>
        <v>0</v>
      </c>
      <c r="H370">
        <f t="shared" si="11"/>
        <v>0</v>
      </c>
    </row>
    <row r="371" spans="1:8" x14ac:dyDescent="0.3">
      <c r="A371" t="s">
        <v>848</v>
      </c>
      <c r="B371" t="s">
        <v>844</v>
      </c>
      <c r="C371">
        <v>3</v>
      </c>
      <c r="F371" s="4">
        <f>INDEX(PSES!$E:$E,MATCH(A371,PSES!$C:$C,0))</f>
        <v>2.8496585889805888E-4</v>
      </c>
      <c r="G371" t="b">
        <f t="shared" si="10"/>
        <v>0</v>
      </c>
      <c r="H371">
        <f t="shared" si="11"/>
        <v>0</v>
      </c>
    </row>
    <row r="372" spans="1:8" x14ac:dyDescent="0.3">
      <c r="A372" t="s">
        <v>850</v>
      </c>
      <c r="B372" t="s">
        <v>844</v>
      </c>
      <c r="C372">
        <v>4</v>
      </c>
      <c r="F372" s="4">
        <f>INDEX(PSES!$E:$E,MATCH(A372,PSES!$C:$C,0))</f>
        <v>0</v>
      </c>
      <c r="G372" t="b">
        <f t="shared" si="10"/>
        <v>0</v>
      </c>
      <c r="H372">
        <f t="shared" si="11"/>
        <v>0</v>
      </c>
    </row>
    <row r="373" spans="1:8" x14ac:dyDescent="0.3">
      <c r="A373" t="s">
        <v>1362</v>
      </c>
      <c r="B373" t="s">
        <v>1352</v>
      </c>
      <c r="C373">
        <v>4</v>
      </c>
      <c r="F373" s="4">
        <f>INDEX(PSES!$E:$E,MATCH(A373,PSES!$C:$C,0))</f>
        <v>0</v>
      </c>
      <c r="G373" t="b">
        <f t="shared" si="10"/>
        <v>0</v>
      </c>
      <c r="H373">
        <f t="shared" si="11"/>
        <v>0</v>
      </c>
    </row>
    <row r="374" spans="1:8" x14ac:dyDescent="0.3">
      <c r="A374" t="s">
        <v>1351</v>
      </c>
      <c r="B374" t="s">
        <v>1352</v>
      </c>
      <c r="C374">
        <v>5</v>
      </c>
      <c r="F374" s="4">
        <f>INDEX(PSES!$E:$E,MATCH(A374,PSES!$C:$C,0))</f>
        <v>7.1241464724514734E-5</v>
      </c>
      <c r="G374" t="b">
        <f t="shared" si="10"/>
        <v>0</v>
      </c>
      <c r="H374">
        <f t="shared" si="11"/>
        <v>0</v>
      </c>
    </row>
    <row r="375" spans="1:8" x14ac:dyDescent="0.3">
      <c r="A375" t="s">
        <v>1364</v>
      </c>
      <c r="B375" t="s">
        <v>1352</v>
      </c>
      <c r="C375">
        <v>6</v>
      </c>
      <c r="F375" s="4">
        <f>INDEX(PSES!$E:$E,MATCH(A375,PSES!$C:$C,0))</f>
        <v>0</v>
      </c>
      <c r="G375" t="b">
        <f t="shared" si="10"/>
        <v>0</v>
      </c>
      <c r="H375">
        <f t="shared" si="11"/>
        <v>0</v>
      </c>
    </row>
    <row r="376" spans="1:8" x14ac:dyDescent="0.3">
      <c r="A376" t="s">
        <v>1366</v>
      </c>
      <c r="B376" t="s">
        <v>1352</v>
      </c>
      <c r="C376">
        <v>7</v>
      </c>
      <c r="F376" s="4">
        <f>INDEX(PSES!$E:$E,MATCH(A376,PSES!$C:$C,0))</f>
        <v>0</v>
      </c>
      <c r="G376" t="b">
        <f t="shared" si="10"/>
        <v>0</v>
      </c>
      <c r="H376">
        <f t="shared" si="11"/>
        <v>0</v>
      </c>
    </row>
    <row r="377" spans="1:8" x14ac:dyDescent="0.3">
      <c r="A377" t="s">
        <v>1368</v>
      </c>
      <c r="B377" t="s">
        <v>1352</v>
      </c>
      <c r="C377">
        <v>8</v>
      </c>
      <c r="F377" s="4">
        <f>INDEX(PSES!$E:$E,MATCH(A377,PSES!$C:$C,0))</f>
        <v>0</v>
      </c>
      <c r="G377" t="b">
        <f t="shared" si="10"/>
        <v>0</v>
      </c>
      <c r="H377">
        <f t="shared" si="11"/>
        <v>0</v>
      </c>
    </row>
    <row r="378" spans="1:8" x14ac:dyDescent="0.3">
      <c r="A378" t="s">
        <v>1370</v>
      </c>
      <c r="B378" t="s">
        <v>1352</v>
      </c>
      <c r="C378">
        <v>9</v>
      </c>
      <c r="F378" s="4">
        <f>INDEX(PSES!$E:$E,MATCH(A378,PSES!$C:$C,0))</f>
        <v>0</v>
      </c>
      <c r="G378" t="b">
        <f t="shared" si="10"/>
        <v>0</v>
      </c>
      <c r="H378">
        <f t="shared" si="11"/>
        <v>0</v>
      </c>
    </row>
    <row r="379" spans="1:8" x14ac:dyDescent="0.3">
      <c r="A379" t="s">
        <v>1313</v>
      </c>
      <c r="B379" t="s">
        <v>1311</v>
      </c>
      <c r="C379">
        <v>1</v>
      </c>
      <c r="F379" s="4">
        <f>INDEX(PSES!$E:$E,MATCH(A379,PSES!$C:$C,0))</f>
        <v>0</v>
      </c>
      <c r="G379" t="b">
        <f t="shared" si="10"/>
        <v>0</v>
      </c>
      <c r="H379">
        <f t="shared" si="11"/>
        <v>0</v>
      </c>
    </row>
    <row r="380" spans="1:8" x14ac:dyDescent="0.3">
      <c r="A380" t="s">
        <v>1315</v>
      </c>
      <c r="B380" t="s">
        <v>1311</v>
      </c>
      <c r="C380">
        <v>2</v>
      </c>
      <c r="F380" s="4">
        <f>INDEX(PSES!$E:$E,MATCH(A380,PSES!$C:$C,0))</f>
        <v>0</v>
      </c>
      <c r="G380" t="b">
        <f t="shared" si="10"/>
        <v>0</v>
      </c>
      <c r="H380">
        <f t="shared" si="11"/>
        <v>0</v>
      </c>
    </row>
    <row r="381" spans="1:8" x14ac:dyDescent="0.3">
      <c r="A381" t="s">
        <v>1310</v>
      </c>
      <c r="B381" t="s">
        <v>1311</v>
      </c>
      <c r="C381">
        <v>3</v>
      </c>
      <c r="F381" s="4">
        <f>INDEX(PSES!$E:$E,MATCH(A381,PSES!$C:$C,0))</f>
        <v>1.041221407512138E-4</v>
      </c>
      <c r="G381" t="b">
        <f t="shared" si="10"/>
        <v>0</v>
      </c>
      <c r="H381">
        <f t="shared" si="11"/>
        <v>0</v>
      </c>
    </row>
    <row r="382" spans="1:8" x14ac:dyDescent="0.3">
      <c r="A382" t="s">
        <v>1317</v>
      </c>
      <c r="B382" t="s">
        <v>1311</v>
      </c>
      <c r="C382">
        <v>4</v>
      </c>
      <c r="F382" s="4">
        <f>INDEX(PSES!$E:$E,MATCH(A382,PSES!$C:$C,0))</f>
        <v>0</v>
      </c>
      <c r="G382" t="b">
        <f t="shared" si="10"/>
        <v>0</v>
      </c>
      <c r="H382">
        <f t="shared" si="11"/>
        <v>0</v>
      </c>
    </row>
    <row r="383" spans="1:8" x14ac:dyDescent="0.3">
      <c r="A383" t="s">
        <v>1319</v>
      </c>
      <c r="B383" t="s">
        <v>1311</v>
      </c>
      <c r="C383">
        <v>5</v>
      </c>
      <c r="F383" s="4">
        <f>INDEX(PSES!$E:$E,MATCH(A383,PSES!$C:$C,0))</f>
        <v>0</v>
      </c>
      <c r="G383" t="b">
        <f t="shared" si="10"/>
        <v>0</v>
      </c>
      <c r="H383">
        <f t="shared" si="11"/>
        <v>0</v>
      </c>
    </row>
    <row r="384" spans="1:8" ht="15" x14ac:dyDescent="0.35">
      <c r="A384" t="s">
        <v>348</v>
      </c>
      <c r="B384" t="s">
        <v>340</v>
      </c>
      <c r="C384">
        <v>0</v>
      </c>
      <c r="D384" s="3">
        <v>90745</v>
      </c>
      <c r="F384" s="4">
        <f>INDEX(PSES!$E:$E,MATCH(A384,PSES!$C:$C,0))</f>
        <v>1.205624787645634E-4</v>
      </c>
      <c r="G384" t="b">
        <f t="shared" si="10"/>
        <v>1</v>
      </c>
      <c r="H384">
        <f t="shared" si="11"/>
        <v>1</v>
      </c>
    </row>
    <row r="385" spans="1:8" x14ac:dyDescent="0.3">
      <c r="A385" t="s">
        <v>342</v>
      </c>
      <c r="B385" t="s">
        <v>340</v>
      </c>
      <c r="C385">
        <v>1</v>
      </c>
      <c r="D385" s="2">
        <v>113687</v>
      </c>
      <c r="F385" s="4">
        <f>INDEX(PSES!$E:$E,MATCH(A385,PSES!$C:$C,0))</f>
        <v>1.8851587588640821E-3</v>
      </c>
      <c r="G385" t="b">
        <f t="shared" si="10"/>
        <v>1</v>
      </c>
      <c r="H385">
        <f t="shared" si="11"/>
        <v>1</v>
      </c>
    </row>
    <row r="386" spans="1:8" x14ac:dyDescent="0.3">
      <c r="A386" t="s">
        <v>339</v>
      </c>
      <c r="B386" t="s">
        <v>340</v>
      </c>
      <c r="C386">
        <v>2</v>
      </c>
      <c r="D386" s="2">
        <v>158449</v>
      </c>
      <c r="F386" s="4">
        <f>INDEX(PSES!$E:$E,MATCH(A386,PSES!$C:$C,0))</f>
        <v>5.5458740231699166E-3</v>
      </c>
      <c r="G386" t="b">
        <f t="shared" si="10"/>
        <v>1</v>
      </c>
      <c r="H386">
        <f t="shared" si="11"/>
        <v>1</v>
      </c>
    </row>
    <row r="387" spans="1:8" x14ac:dyDescent="0.3">
      <c r="A387" t="s">
        <v>344</v>
      </c>
      <c r="B387" t="s">
        <v>340</v>
      </c>
      <c r="C387">
        <v>3</v>
      </c>
      <c r="D387" s="2">
        <v>175163</v>
      </c>
      <c r="F387" s="4">
        <f>INDEX(PSES!$E:$E,MATCH(A387,PSES!$C:$C,0))</f>
        <v>1.797476956126218E-3</v>
      </c>
      <c r="G387" t="b">
        <f t="shared" ref="G387:G450" si="12">ISNUMBER(D387)</f>
        <v>1</v>
      </c>
      <c r="H387">
        <f t="shared" ref="H387:H450" si="13">COUNTIFS($D:$D,D387)</f>
        <v>1</v>
      </c>
    </row>
    <row r="388" spans="1:8" x14ac:dyDescent="0.3">
      <c r="A388" t="s">
        <v>346</v>
      </c>
      <c r="B388" t="s">
        <v>340</v>
      </c>
      <c r="C388">
        <v>4</v>
      </c>
      <c r="D388" s="2">
        <v>198999</v>
      </c>
      <c r="F388" s="4">
        <f>INDEX(PSES!$E:$E,MATCH(A388,PSES!$C:$C,0))</f>
        <v>4.2196867567597187E-4</v>
      </c>
      <c r="G388" t="b">
        <f t="shared" si="12"/>
        <v>1</v>
      </c>
      <c r="H388">
        <f t="shared" si="13"/>
        <v>1</v>
      </c>
    </row>
    <row r="389" spans="1:8" ht="15" x14ac:dyDescent="0.35">
      <c r="A389" t="s">
        <v>350</v>
      </c>
      <c r="B389" t="s">
        <v>340</v>
      </c>
      <c r="C389">
        <v>5</v>
      </c>
      <c r="D389" s="3">
        <v>222210</v>
      </c>
      <c r="F389" s="4">
        <f>INDEX(PSES!$E:$E,MATCH(A389,PSES!$C:$C,0))</f>
        <v>1.096022534223304E-4</v>
      </c>
      <c r="G389" t="b">
        <f t="shared" si="12"/>
        <v>1</v>
      </c>
      <c r="H389">
        <f t="shared" si="13"/>
        <v>1</v>
      </c>
    </row>
    <row r="390" spans="1:8" x14ac:dyDescent="0.3">
      <c r="A390" t="s">
        <v>896</v>
      </c>
      <c r="B390" t="s">
        <v>890</v>
      </c>
      <c r="C390">
        <v>1</v>
      </c>
      <c r="F390" s="4">
        <f>INDEX(PSES!$E:$E,MATCH(A390,PSES!$C:$C,0))</f>
        <v>0</v>
      </c>
      <c r="G390" t="b">
        <f t="shared" si="12"/>
        <v>0</v>
      </c>
      <c r="H390">
        <f t="shared" si="13"/>
        <v>0</v>
      </c>
    </row>
    <row r="391" spans="1:8" x14ac:dyDescent="0.3">
      <c r="A391" t="s">
        <v>889</v>
      </c>
      <c r="B391" t="s">
        <v>890</v>
      </c>
      <c r="C391">
        <v>2</v>
      </c>
      <c r="F391" s="4">
        <f>INDEX(PSES!$E:$E,MATCH(A391,PSES!$C:$C,0))</f>
        <v>5.4801126711165186E-4</v>
      </c>
      <c r="G391" t="b">
        <f t="shared" si="12"/>
        <v>0</v>
      </c>
      <c r="H391">
        <f t="shared" si="13"/>
        <v>0</v>
      </c>
    </row>
    <row r="392" spans="1:8" x14ac:dyDescent="0.3">
      <c r="A392" t="s">
        <v>892</v>
      </c>
      <c r="B392" t="s">
        <v>890</v>
      </c>
      <c r="C392">
        <v>3</v>
      </c>
      <c r="F392" s="4">
        <f>INDEX(PSES!$E:$E,MATCH(A392,PSES!$C:$C,0))</f>
        <v>3.8908799964927279E-4</v>
      </c>
      <c r="G392" t="b">
        <f t="shared" si="12"/>
        <v>0</v>
      </c>
      <c r="H392">
        <f t="shared" si="13"/>
        <v>0</v>
      </c>
    </row>
    <row r="393" spans="1:8" x14ac:dyDescent="0.3">
      <c r="A393" t="s">
        <v>894</v>
      </c>
      <c r="B393" t="s">
        <v>890</v>
      </c>
      <c r="C393">
        <v>4</v>
      </c>
      <c r="F393" s="4">
        <f>INDEX(PSES!$E:$E,MATCH(A393,PSES!$C:$C,0))</f>
        <v>9.8642028080097324E-5</v>
      </c>
      <c r="G393" t="b">
        <f t="shared" si="12"/>
        <v>0</v>
      </c>
      <c r="H393">
        <f t="shared" si="13"/>
        <v>0</v>
      </c>
    </row>
    <row r="394" spans="1:8" x14ac:dyDescent="0.3">
      <c r="A394" t="s">
        <v>898</v>
      </c>
      <c r="B394" t="s">
        <v>890</v>
      </c>
      <c r="C394">
        <v>5</v>
      </c>
      <c r="F394" s="4">
        <f>INDEX(PSES!$E:$E,MATCH(A394,PSES!$C:$C,0))</f>
        <v>0</v>
      </c>
      <c r="G394" t="b">
        <f t="shared" si="12"/>
        <v>0</v>
      </c>
      <c r="H394">
        <f t="shared" si="13"/>
        <v>0</v>
      </c>
    </row>
    <row r="395" spans="1:8" x14ac:dyDescent="0.3">
      <c r="A395" t="s">
        <v>776</v>
      </c>
      <c r="B395" t="s">
        <v>770</v>
      </c>
      <c r="C395">
        <v>1</v>
      </c>
      <c r="F395" s="4">
        <f>INDEX(PSES!$E:$E,MATCH(A395,PSES!$C:$C,0))</f>
        <v>2.2468461951577731E-4</v>
      </c>
      <c r="G395" t="b">
        <f t="shared" si="12"/>
        <v>0</v>
      </c>
      <c r="H395">
        <f t="shared" si="13"/>
        <v>0</v>
      </c>
    </row>
    <row r="396" spans="1:8" x14ac:dyDescent="0.3">
      <c r="A396" t="s">
        <v>778</v>
      </c>
      <c r="B396" t="s">
        <v>770</v>
      </c>
      <c r="C396">
        <v>2</v>
      </c>
      <c r="F396" s="4">
        <f>INDEX(PSES!$E:$E,MATCH(A396,PSES!$C:$C,0))</f>
        <v>2.1920450684466069E-4</v>
      </c>
      <c r="G396" t="b">
        <f t="shared" si="12"/>
        <v>0</v>
      </c>
      <c r="H396">
        <f t="shared" si="13"/>
        <v>0</v>
      </c>
    </row>
    <row r="397" spans="1:8" x14ac:dyDescent="0.3">
      <c r="A397" t="s">
        <v>769</v>
      </c>
      <c r="B397" t="s">
        <v>770</v>
      </c>
      <c r="C397">
        <v>3</v>
      </c>
      <c r="F397" s="4">
        <f>INDEX(PSES!$E:$E,MATCH(A397,PSES!$C:$C,0))</f>
        <v>3.945681123203893E-4</v>
      </c>
      <c r="G397" t="b">
        <f t="shared" si="12"/>
        <v>0</v>
      </c>
      <c r="H397">
        <f t="shared" si="13"/>
        <v>0</v>
      </c>
    </row>
    <row r="398" spans="1:8" x14ac:dyDescent="0.3">
      <c r="A398" t="s">
        <v>774</v>
      </c>
      <c r="B398" t="s">
        <v>770</v>
      </c>
      <c r="C398">
        <v>4</v>
      </c>
      <c r="F398" s="4">
        <f>INDEX(PSES!$E:$E,MATCH(A398,PSES!$C:$C,0))</f>
        <v>3.0688630958252501E-4</v>
      </c>
      <c r="G398" t="b">
        <f t="shared" si="12"/>
        <v>0</v>
      </c>
      <c r="H398">
        <f t="shared" si="13"/>
        <v>0</v>
      </c>
    </row>
    <row r="399" spans="1:8" x14ac:dyDescent="0.3">
      <c r="A399" t="s">
        <v>772</v>
      </c>
      <c r="B399" t="s">
        <v>770</v>
      </c>
      <c r="C399">
        <v>5</v>
      </c>
      <c r="F399" s="4">
        <f>INDEX(PSES!$E:$E,MATCH(A399,PSES!$C:$C,0))</f>
        <v>3.5620732362257371E-4</v>
      </c>
      <c r="G399" t="b">
        <f t="shared" si="12"/>
        <v>0</v>
      </c>
      <c r="H399">
        <f t="shared" si="13"/>
        <v>0</v>
      </c>
    </row>
    <row r="400" spans="1:8" x14ac:dyDescent="0.3">
      <c r="A400" t="s">
        <v>780</v>
      </c>
      <c r="B400" t="s">
        <v>770</v>
      </c>
      <c r="C400">
        <v>6</v>
      </c>
      <c r="F400" s="4">
        <f>INDEX(PSES!$E:$E,MATCH(A400,PSES!$C:$C,0))</f>
        <v>1.424829294490295E-4</v>
      </c>
      <c r="G400" t="b">
        <f t="shared" si="12"/>
        <v>0</v>
      </c>
      <c r="H400">
        <f t="shared" si="13"/>
        <v>0</v>
      </c>
    </row>
    <row r="401" spans="1:8" x14ac:dyDescent="0.3">
      <c r="A401" t="s">
        <v>782</v>
      </c>
      <c r="B401" t="s">
        <v>770</v>
      </c>
      <c r="C401">
        <v>7</v>
      </c>
      <c r="F401" s="4">
        <f>INDEX(PSES!$E:$E,MATCH(A401,PSES!$C:$C,0))</f>
        <v>0</v>
      </c>
      <c r="G401" t="b">
        <f t="shared" si="12"/>
        <v>0</v>
      </c>
      <c r="H401">
        <f t="shared" si="13"/>
        <v>0</v>
      </c>
    </row>
    <row r="402" spans="1:8" x14ac:dyDescent="0.3">
      <c r="A402" t="s">
        <v>1001</v>
      </c>
      <c r="B402" t="s">
        <v>993</v>
      </c>
      <c r="C402">
        <v>1</v>
      </c>
      <c r="F402" s="4">
        <f>INDEX(PSES!$E:$E,MATCH(A402,PSES!$C:$C,0))</f>
        <v>0</v>
      </c>
      <c r="G402" t="b">
        <f t="shared" si="12"/>
        <v>0</v>
      </c>
      <c r="H402">
        <f t="shared" si="13"/>
        <v>0</v>
      </c>
    </row>
    <row r="403" spans="1:8" x14ac:dyDescent="0.3">
      <c r="A403" t="s">
        <v>992</v>
      </c>
      <c r="B403" t="s">
        <v>993</v>
      </c>
      <c r="C403">
        <v>2</v>
      </c>
      <c r="F403" s="4">
        <f>INDEX(PSES!$E:$E,MATCH(A403,PSES!$C:$C,0))</f>
        <v>3.7812777430703968E-4</v>
      </c>
      <c r="G403" t="b">
        <f t="shared" si="12"/>
        <v>0</v>
      </c>
      <c r="H403">
        <f t="shared" si="13"/>
        <v>0</v>
      </c>
    </row>
    <row r="404" spans="1:8" x14ac:dyDescent="0.3">
      <c r="A404" t="s">
        <v>995</v>
      </c>
      <c r="B404" t="s">
        <v>993</v>
      </c>
      <c r="C404">
        <v>3</v>
      </c>
      <c r="F404" s="4">
        <f>INDEX(PSES!$E:$E,MATCH(A404,PSES!$C:$C,0))</f>
        <v>1.47963042120146E-4</v>
      </c>
      <c r="G404" t="b">
        <f t="shared" si="12"/>
        <v>0</v>
      </c>
      <c r="H404">
        <f t="shared" si="13"/>
        <v>0</v>
      </c>
    </row>
    <row r="405" spans="1:8" x14ac:dyDescent="0.3">
      <c r="A405" t="s">
        <v>997</v>
      </c>
      <c r="B405" t="s">
        <v>993</v>
      </c>
      <c r="C405">
        <v>4</v>
      </c>
      <c r="F405" s="4">
        <f>INDEX(PSES!$E:$E,MATCH(A405,PSES!$C:$C,0))</f>
        <v>1.041221407512138E-4</v>
      </c>
      <c r="G405" t="b">
        <f t="shared" si="12"/>
        <v>0</v>
      </c>
      <c r="H405">
        <f t="shared" si="13"/>
        <v>0</v>
      </c>
    </row>
    <row r="406" spans="1:8" x14ac:dyDescent="0.3">
      <c r="A406" t="s">
        <v>999</v>
      </c>
      <c r="B406" t="s">
        <v>993</v>
      </c>
      <c r="C406">
        <v>5</v>
      </c>
      <c r="F406" s="4">
        <f>INDEX(PSES!$E:$E,MATCH(A406,PSES!$C:$C,0))</f>
        <v>7.1241464724514734E-5</v>
      </c>
      <c r="G406" t="b">
        <f t="shared" si="12"/>
        <v>0</v>
      </c>
      <c r="H406">
        <f t="shared" si="13"/>
        <v>0</v>
      </c>
    </row>
    <row r="407" spans="1:8" x14ac:dyDescent="0.3">
      <c r="A407" t="s">
        <v>204</v>
      </c>
      <c r="B407" t="s">
        <v>194</v>
      </c>
      <c r="C407">
        <v>1</v>
      </c>
      <c r="F407" s="4">
        <f>INDEX(PSES!$E:$E,MATCH(A407,PSES!$C:$C,0))</f>
        <v>5.8089194313835088E-4</v>
      </c>
      <c r="G407" t="b">
        <f t="shared" si="12"/>
        <v>0</v>
      </c>
      <c r="H407">
        <f t="shared" si="13"/>
        <v>0</v>
      </c>
    </row>
    <row r="408" spans="1:8" x14ac:dyDescent="0.3">
      <c r="A408" t="s">
        <v>200</v>
      </c>
      <c r="B408" t="s">
        <v>194</v>
      </c>
      <c r="C408">
        <v>2</v>
      </c>
      <c r="F408" s="4">
        <f>INDEX(PSES!$E:$E,MATCH(A408,PSES!$C:$C,0))</f>
        <v>2.0934030403665098E-3</v>
      </c>
      <c r="G408" t="b">
        <f t="shared" si="12"/>
        <v>0</v>
      </c>
      <c r="H408">
        <f t="shared" si="13"/>
        <v>0</v>
      </c>
    </row>
    <row r="409" spans="1:8" x14ac:dyDescent="0.3">
      <c r="A409" t="s">
        <v>193</v>
      </c>
      <c r="B409" t="s">
        <v>194</v>
      </c>
      <c r="C409">
        <v>3</v>
      </c>
      <c r="F409" s="4">
        <f>INDEX(PSES!$E:$E,MATCH(A409,PSES!$C:$C,0))</f>
        <v>4.9649820800315653E-3</v>
      </c>
      <c r="G409" t="b">
        <f t="shared" si="12"/>
        <v>0</v>
      </c>
      <c r="H409">
        <f t="shared" si="13"/>
        <v>0</v>
      </c>
    </row>
    <row r="410" spans="1:8" x14ac:dyDescent="0.3">
      <c r="A410" t="s">
        <v>202</v>
      </c>
      <c r="B410" t="s">
        <v>194</v>
      </c>
      <c r="C410">
        <v>4</v>
      </c>
      <c r="F410" s="4">
        <f>INDEX(PSES!$E:$E,MATCH(A410,PSES!$C:$C,0))</f>
        <v>1.1015026468944201E-3</v>
      </c>
      <c r="G410" t="b">
        <f t="shared" si="12"/>
        <v>0</v>
      </c>
      <c r="H410">
        <f t="shared" si="13"/>
        <v>0</v>
      </c>
    </row>
    <row r="411" spans="1:8" x14ac:dyDescent="0.3">
      <c r="A411" t="s">
        <v>196</v>
      </c>
      <c r="B411" t="s">
        <v>194</v>
      </c>
      <c r="C411">
        <v>5</v>
      </c>
      <c r="F411" s="4">
        <f>INDEX(PSES!$E:$E,MATCH(A411,PSES!$C:$C,0))</f>
        <v>4.7567377985291374E-3</v>
      </c>
      <c r="G411" t="b">
        <f t="shared" si="12"/>
        <v>0</v>
      </c>
      <c r="H411">
        <f t="shared" si="13"/>
        <v>0</v>
      </c>
    </row>
    <row r="412" spans="1:8" x14ac:dyDescent="0.3">
      <c r="A412" t="s">
        <v>198</v>
      </c>
      <c r="B412" t="s">
        <v>194</v>
      </c>
      <c r="C412">
        <v>6</v>
      </c>
      <c r="F412" s="4">
        <f>INDEX(PSES!$E:$E,MATCH(A412,PSES!$C:$C,0))</f>
        <v>4.4279310382621473E-3</v>
      </c>
      <c r="G412" t="b">
        <f t="shared" si="12"/>
        <v>0</v>
      </c>
      <c r="H412">
        <f t="shared" si="13"/>
        <v>0</v>
      </c>
    </row>
    <row r="413" spans="1:8" x14ac:dyDescent="0.3">
      <c r="A413" t="s">
        <v>1264</v>
      </c>
      <c r="B413" t="s">
        <v>1265</v>
      </c>
      <c r="C413">
        <v>1</v>
      </c>
      <c r="F413" s="4">
        <f>INDEX(PSES!$E:$E,MATCH(A413,PSES!$C:$C,0))</f>
        <v>1.47963042120146E-4</v>
      </c>
      <c r="G413" t="b">
        <f t="shared" si="12"/>
        <v>0</v>
      </c>
      <c r="H413">
        <f t="shared" si="13"/>
        <v>0</v>
      </c>
    </row>
    <row r="414" spans="1:8" x14ac:dyDescent="0.3">
      <c r="A414" t="s">
        <v>1272</v>
      </c>
      <c r="B414" t="s">
        <v>1265</v>
      </c>
      <c r="C414">
        <v>2</v>
      </c>
      <c r="F414" s="4">
        <f>INDEX(PSES!$E:$E,MATCH(A414,PSES!$C:$C,0))</f>
        <v>0</v>
      </c>
      <c r="G414" t="b">
        <f t="shared" si="12"/>
        <v>0</v>
      </c>
      <c r="H414">
        <f t="shared" si="13"/>
        <v>0</v>
      </c>
    </row>
    <row r="415" spans="1:8" x14ac:dyDescent="0.3">
      <c r="A415" t="s">
        <v>951</v>
      </c>
      <c r="B415" t="s">
        <v>949</v>
      </c>
      <c r="C415">
        <v>1</v>
      </c>
      <c r="F415" s="4">
        <f>INDEX(PSES!$E:$E,MATCH(A415,PSES!$C:$C,0))</f>
        <v>3.0140619691140851E-4</v>
      </c>
      <c r="G415" t="b">
        <f t="shared" si="12"/>
        <v>0</v>
      </c>
      <c r="H415">
        <f t="shared" si="13"/>
        <v>0</v>
      </c>
    </row>
    <row r="416" spans="1:8" x14ac:dyDescent="0.3">
      <c r="A416" t="s">
        <v>948</v>
      </c>
      <c r="B416" t="s">
        <v>949</v>
      </c>
      <c r="C416">
        <v>2</v>
      </c>
      <c r="F416" s="4">
        <f>INDEX(PSES!$E:$E,MATCH(A416,PSES!$C:$C,0))</f>
        <v>3.0688630958252501E-4</v>
      </c>
      <c r="G416" t="b">
        <f t="shared" si="12"/>
        <v>0</v>
      </c>
      <c r="H416">
        <f t="shared" si="13"/>
        <v>0</v>
      </c>
    </row>
    <row r="417" spans="1:8" x14ac:dyDescent="0.3">
      <c r="A417" t="s">
        <v>977</v>
      </c>
      <c r="B417" t="s">
        <v>949</v>
      </c>
      <c r="C417">
        <v>3</v>
      </c>
      <c r="F417" s="4">
        <f>INDEX(PSES!$E:$E,MATCH(A417,PSES!$C:$C,0))</f>
        <v>5.480112671116518E-5</v>
      </c>
      <c r="G417" t="b">
        <f t="shared" si="12"/>
        <v>0</v>
      </c>
      <c r="H417">
        <f t="shared" si="13"/>
        <v>0</v>
      </c>
    </row>
    <row r="418" spans="1:8" x14ac:dyDescent="0.3">
      <c r="A418" t="s">
        <v>975</v>
      </c>
      <c r="B418" t="s">
        <v>949</v>
      </c>
      <c r="C418">
        <v>4</v>
      </c>
      <c r="F418" s="4">
        <f>INDEX(PSES!$E:$E,MATCH(A418,PSES!$C:$C,0))</f>
        <v>6.0281239382281698E-5</v>
      </c>
      <c r="G418" t="b">
        <f t="shared" si="12"/>
        <v>0</v>
      </c>
      <c r="H418">
        <f t="shared" si="13"/>
        <v>0</v>
      </c>
    </row>
    <row r="419" spans="1:8" x14ac:dyDescent="0.3">
      <c r="A419" t="s">
        <v>979</v>
      </c>
      <c r="B419" t="s">
        <v>949</v>
      </c>
      <c r="C419">
        <v>5</v>
      </c>
      <c r="F419" s="4">
        <f>INDEX(PSES!$E:$E,MATCH(A419,PSES!$C:$C,0))</f>
        <v>0</v>
      </c>
      <c r="G419" t="b">
        <f t="shared" si="12"/>
        <v>0</v>
      </c>
      <c r="H419">
        <f t="shared" si="13"/>
        <v>0</v>
      </c>
    </row>
    <row r="420" spans="1:8" x14ac:dyDescent="0.3">
      <c r="A420" t="s">
        <v>820</v>
      </c>
      <c r="B420" t="s">
        <v>812</v>
      </c>
      <c r="C420">
        <v>1</v>
      </c>
      <c r="F420" s="4">
        <f>INDEX(PSES!$E:$E,MATCH(A420,PSES!$C:$C,0))</f>
        <v>5.480112671116518E-5</v>
      </c>
      <c r="G420" t="b">
        <f t="shared" si="12"/>
        <v>0</v>
      </c>
      <c r="H420">
        <f t="shared" si="13"/>
        <v>0</v>
      </c>
    </row>
    <row r="421" spans="1:8" x14ac:dyDescent="0.3">
      <c r="A421" t="s">
        <v>822</v>
      </c>
      <c r="B421" t="s">
        <v>812</v>
      </c>
      <c r="C421">
        <v>2</v>
      </c>
      <c r="F421" s="4">
        <f>INDEX(PSES!$E:$E,MATCH(A421,PSES!$C:$C,0))</f>
        <v>5.480112671116518E-5</v>
      </c>
      <c r="G421" t="b">
        <f t="shared" si="12"/>
        <v>0</v>
      </c>
      <c r="H421">
        <f t="shared" si="13"/>
        <v>0</v>
      </c>
    </row>
    <row r="422" spans="1:8" x14ac:dyDescent="0.3">
      <c r="A422" t="s">
        <v>816</v>
      </c>
      <c r="B422" t="s">
        <v>812</v>
      </c>
      <c r="C422">
        <v>3</v>
      </c>
      <c r="F422" s="4">
        <f>INDEX(PSES!$E:$E,MATCH(A422,PSES!$C:$C,0))</f>
        <v>2.7948574622694238E-4</v>
      </c>
      <c r="G422" t="b">
        <f t="shared" si="12"/>
        <v>0</v>
      </c>
      <c r="H422">
        <f t="shared" si="13"/>
        <v>0</v>
      </c>
    </row>
    <row r="423" spans="1:8" x14ac:dyDescent="0.3">
      <c r="A423" t="s">
        <v>824</v>
      </c>
      <c r="B423" t="s">
        <v>812</v>
      </c>
      <c r="C423">
        <v>4</v>
      </c>
      <c r="F423" s="4">
        <f>INDEX(PSES!$E:$E,MATCH(A423,PSES!$C:$C,0))</f>
        <v>0</v>
      </c>
      <c r="G423" t="b">
        <f t="shared" si="12"/>
        <v>0</v>
      </c>
      <c r="H423">
        <f t="shared" si="13"/>
        <v>0</v>
      </c>
    </row>
    <row r="424" spans="1:8" x14ac:dyDescent="0.3">
      <c r="A424" t="s">
        <v>814</v>
      </c>
      <c r="B424" t="s">
        <v>812</v>
      </c>
      <c r="C424">
        <v>5</v>
      </c>
      <c r="F424" s="4">
        <f>INDEX(PSES!$E:$E,MATCH(A424,PSES!$C:$C,0))</f>
        <v>4.1100845033373892E-4</v>
      </c>
      <c r="G424" t="b">
        <f t="shared" si="12"/>
        <v>0</v>
      </c>
      <c r="H424">
        <f t="shared" si="13"/>
        <v>0</v>
      </c>
    </row>
    <row r="425" spans="1:8" x14ac:dyDescent="0.3">
      <c r="A425" t="s">
        <v>811</v>
      </c>
      <c r="B425" t="s">
        <v>812</v>
      </c>
      <c r="C425">
        <v>6</v>
      </c>
      <c r="F425" s="4">
        <f>INDEX(PSES!$E:$E,MATCH(A425,PSES!$C:$C,0))</f>
        <v>5.2061070375606917E-4</v>
      </c>
      <c r="G425" t="b">
        <f t="shared" si="12"/>
        <v>0</v>
      </c>
      <c r="H425">
        <f t="shared" si="13"/>
        <v>0</v>
      </c>
    </row>
    <row r="426" spans="1:8" x14ac:dyDescent="0.3">
      <c r="A426" t="s">
        <v>818</v>
      </c>
      <c r="B426" t="s">
        <v>812</v>
      </c>
      <c r="C426">
        <v>7</v>
      </c>
      <c r="F426" s="4">
        <f>INDEX(PSES!$E:$E,MATCH(A426,PSES!$C:$C,0))</f>
        <v>1.5892326746237901E-4</v>
      </c>
      <c r="G426" t="b">
        <f t="shared" si="12"/>
        <v>0</v>
      </c>
      <c r="H426">
        <f t="shared" si="13"/>
        <v>0</v>
      </c>
    </row>
    <row r="427" spans="1:8" x14ac:dyDescent="0.3">
      <c r="A427" t="s">
        <v>726</v>
      </c>
      <c r="B427" t="s">
        <v>706</v>
      </c>
      <c r="C427">
        <v>1</v>
      </c>
      <c r="F427" s="4">
        <f>INDEX(PSES!$E:$E,MATCH(A427,PSES!$C:$C,0))</f>
        <v>0</v>
      </c>
      <c r="G427" t="b">
        <f t="shared" si="12"/>
        <v>0</v>
      </c>
      <c r="H427">
        <f t="shared" si="13"/>
        <v>0</v>
      </c>
    </row>
    <row r="428" spans="1:8" x14ac:dyDescent="0.3">
      <c r="A428" t="s">
        <v>722</v>
      </c>
      <c r="B428" t="s">
        <v>706</v>
      </c>
      <c r="C428">
        <v>4</v>
      </c>
      <c r="F428" s="4">
        <f>INDEX(PSES!$E:$E,MATCH(A428,PSES!$C:$C,0))</f>
        <v>7.1241464724514734E-5</v>
      </c>
      <c r="G428" t="b">
        <f t="shared" si="12"/>
        <v>0</v>
      </c>
      <c r="H428">
        <f t="shared" si="13"/>
        <v>0</v>
      </c>
    </row>
    <row r="429" spans="1:8" x14ac:dyDescent="0.3">
      <c r="A429" t="s">
        <v>724</v>
      </c>
      <c r="B429" t="s">
        <v>706</v>
      </c>
      <c r="C429">
        <v>5</v>
      </c>
      <c r="F429" s="4">
        <f>INDEX(PSES!$E:$E,MATCH(A429,PSES!$C:$C,0))</f>
        <v>5.480112671116518E-5</v>
      </c>
      <c r="G429" t="b">
        <f t="shared" si="12"/>
        <v>0</v>
      </c>
      <c r="H429">
        <f t="shared" si="13"/>
        <v>0</v>
      </c>
    </row>
    <row r="430" spans="1:8" x14ac:dyDescent="0.3">
      <c r="A430" t="s">
        <v>718</v>
      </c>
      <c r="B430" t="s">
        <v>706</v>
      </c>
      <c r="C430">
        <v>6</v>
      </c>
      <c r="F430" s="4">
        <f>INDEX(PSES!$E:$E,MATCH(A430,PSES!$C:$C,0))</f>
        <v>1.47963042120146E-4</v>
      </c>
      <c r="G430" t="b">
        <f t="shared" si="12"/>
        <v>0</v>
      </c>
      <c r="H430">
        <f t="shared" si="13"/>
        <v>0</v>
      </c>
    </row>
    <row r="431" spans="1:8" x14ac:dyDescent="0.3">
      <c r="A431" t="s">
        <v>714</v>
      </c>
      <c r="B431" t="s">
        <v>706</v>
      </c>
      <c r="C431">
        <v>7</v>
      </c>
      <c r="F431" s="4">
        <f>INDEX(PSES!$E:$E,MATCH(A431,PSES!$C:$C,0))</f>
        <v>2.0824428150242771E-4</v>
      </c>
      <c r="G431" t="b">
        <f t="shared" si="12"/>
        <v>0</v>
      </c>
      <c r="H431">
        <f t="shared" si="13"/>
        <v>0</v>
      </c>
    </row>
    <row r="432" spans="1:8" x14ac:dyDescent="0.3">
      <c r="A432" t="s">
        <v>716</v>
      </c>
      <c r="B432" t="s">
        <v>706</v>
      </c>
      <c r="C432">
        <v>8</v>
      </c>
      <c r="F432" s="4">
        <f>INDEX(PSES!$E:$E,MATCH(A432,PSES!$C:$C,0))</f>
        <v>1.753636054757286E-4</v>
      </c>
      <c r="G432" t="b">
        <f t="shared" si="12"/>
        <v>0</v>
      </c>
      <c r="H432">
        <f t="shared" si="13"/>
        <v>0</v>
      </c>
    </row>
    <row r="433" spans="1:8" x14ac:dyDescent="0.3">
      <c r="A433" t="s">
        <v>710</v>
      </c>
      <c r="B433" t="s">
        <v>706</v>
      </c>
      <c r="C433">
        <v>9</v>
      </c>
      <c r="F433" s="4">
        <f>INDEX(PSES!$E:$E,MATCH(A433,PSES!$C:$C,0))</f>
        <v>2.7948574622694238E-4</v>
      </c>
      <c r="G433" t="b">
        <f t="shared" si="12"/>
        <v>0</v>
      </c>
      <c r="H433">
        <f t="shared" si="13"/>
        <v>0</v>
      </c>
    </row>
    <row r="434" spans="1:8" x14ac:dyDescent="0.3">
      <c r="A434" t="s">
        <v>705</v>
      </c>
      <c r="B434" t="s">
        <v>706</v>
      </c>
      <c r="C434">
        <v>10</v>
      </c>
      <c r="F434" s="4">
        <f>INDEX(PSES!$E:$E,MATCH(A434,PSES!$C:$C,0))</f>
        <v>4.6580957704490402E-4</v>
      </c>
      <c r="G434" t="b">
        <f t="shared" si="12"/>
        <v>0</v>
      </c>
      <c r="H434">
        <f t="shared" si="13"/>
        <v>0</v>
      </c>
    </row>
    <row r="435" spans="1:8" x14ac:dyDescent="0.3">
      <c r="A435" t="s">
        <v>708</v>
      </c>
      <c r="B435" t="s">
        <v>706</v>
      </c>
      <c r="C435">
        <v>11</v>
      </c>
      <c r="F435" s="4">
        <f>INDEX(PSES!$E:$E,MATCH(A435,PSES!$C:$C,0))</f>
        <v>2.8496585889805888E-4</v>
      </c>
      <c r="G435" t="b">
        <f t="shared" si="12"/>
        <v>0</v>
      </c>
      <c r="H435">
        <f t="shared" si="13"/>
        <v>0</v>
      </c>
    </row>
    <row r="436" spans="1:8" x14ac:dyDescent="0.3">
      <c r="A436" t="s">
        <v>712</v>
      </c>
      <c r="B436" t="s">
        <v>706</v>
      </c>
      <c r="C436">
        <v>12</v>
      </c>
      <c r="F436" s="4">
        <f>INDEX(PSES!$E:$E,MATCH(A436,PSES!$C:$C,0))</f>
        <v>2.7400563355582587E-4</v>
      </c>
      <c r="G436" t="b">
        <f t="shared" si="12"/>
        <v>0</v>
      </c>
      <c r="H436">
        <f t="shared" si="13"/>
        <v>0</v>
      </c>
    </row>
    <row r="437" spans="1:8" x14ac:dyDescent="0.3">
      <c r="A437" t="s">
        <v>728</v>
      </c>
      <c r="B437" t="s">
        <v>706</v>
      </c>
      <c r="C437">
        <v>13</v>
      </c>
      <c r="F437" s="4">
        <f>INDEX(PSES!$E:$E,MATCH(A437,PSES!$C:$C,0))</f>
        <v>0</v>
      </c>
      <c r="G437" t="b">
        <f t="shared" si="12"/>
        <v>0</v>
      </c>
      <c r="H437">
        <f t="shared" si="13"/>
        <v>0</v>
      </c>
    </row>
    <row r="438" spans="1:8" x14ac:dyDescent="0.3">
      <c r="A438" t="s">
        <v>720</v>
      </c>
      <c r="B438" t="s">
        <v>706</v>
      </c>
      <c r="C438">
        <v>14</v>
      </c>
      <c r="F438" s="4">
        <f>INDEX(PSES!$E:$E,MATCH(A438,PSES!$C:$C,0))</f>
        <v>7.6721577395631252E-5</v>
      </c>
      <c r="G438" t="b">
        <f t="shared" si="12"/>
        <v>0</v>
      </c>
      <c r="H438">
        <f t="shared" si="13"/>
        <v>0</v>
      </c>
    </row>
    <row r="439" spans="1:8" x14ac:dyDescent="0.3">
      <c r="A439" t="s">
        <v>730</v>
      </c>
      <c r="B439" t="s">
        <v>706</v>
      </c>
      <c r="C439">
        <v>15</v>
      </c>
      <c r="F439" s="4">
        <f>INDEX(PSES!$E:$E,MATCH(A439,PSES!$C:$C,0))</f>
        <v>0</v>
      </c>
      <c r="G439" t="b">
        <f t="shared" si="12"/>
        <v>0</v>
      </c>
      <c r="H439">
        <f t="shared" si="13"/>
        <v>0</v>
      </c>
    </row>
    <row r="440" spans="1:8" x14ac:dyDescent="0.3">
      <c r="A440" t="s">
        <v>1186</v>
      </c>
      <c r="B440" t="s">
        <v>1187</v>
      </c>
      <c r="C440">
        <v>1</v>
      </c>
      <c r="F440" s="4">
        <f>INDEX(PSES!$E:$E,MATCH(A440,PSES!$C:$C,0))</f>
        <v>9.8642028080097324E-5</v>
      </c>
      <c r="G440" t="b">
        <f t="shared" si="12"/>
        <v>0</v>
      </c>
      <c r="H440">
        <f t="shared" si="13"/>
        <v>0</v>
      </c>
    </row>
    <row r="441" spans="1:8" x14ac:dyDescent="0.3">
      <c r="A441" t="s">
        <v>1189</v>
      </c>
      <c r="B441" t="s">
        <v>1187</v>
      </c>
      <c r="C441">
        <v>2</v>
      </c>
      <c r="F441" s="4">
        <f>INDEX(PSES!$E:$E,MATCH(A441,PSES!$C:$C,0))</f>
        <v>9.8642028080097324E-5</v>
      </c>
      <c r="G441" t="b">
        <f t="shared" si="12"/>
        <v>0</v>
      </c>
      <c r="H441">
        <f t="shared" si="13"/>
        <v>0</v>
      </c>
    </row>
    <row r="442" spans="1:8" x14ac:dyDescent="0.3">
      <c r="A442" t="s">
        <v>1191</v>
      </c>
      <c r="B442" t="s">
        <v>1187</v>
      </c>
      <c r="C442">
        <v>3</v>
      </c>
      <c r="F442" s="4">
        <f>INDEX(PSES!$E:$E,MATCH(A442,PSES!$C:$C,0))</f>
        <v>0</v>
      </c>
      <c r="G442" t="b">
        <f t="shared" si="12"/>
        <v>0</v>
      </c>
      <c r="H442">
        <f t="shared" si="13"/>
        <v>0</v>
      </c>
    </row>
    <row r="443" spans="1:8" x14ac:dyDescent="0.3">
      <c r="A443" t="s">
        <v>471</v>
      </c>
      <c r="B443" t="s">
        <v>455</v>
      </c>
      <c r="C443">
        <v>0</v>
      </c>
      <c r="F443" s="4">
        <f>INDEX(PSES!$E:$E,MATCH(A443,PSES!$C:$C,0))</f>
        <v>0</v>
      </c>
      <c r="G443" t="b">
        <f t="shared" si="12"/>
        <v>0</v>
      </c>
      <c r="H443">
        <f t="shared" si="13"/>
        <v>0</v>
      </c>
    </row>
    <row r="444" spans="1:8" x14ac:dyDescent="0.3">
      <c r="A444" t="s">
        <v>457</v>
      </c>
      <c r="B444" t="s">
        <v>455</v>
      </c>
      <c r="C444">
        <v>1</v>
      </c>
      <c r="F444" s="4">
        <f>INDEX(PSES!$E:$E,MATCH(A444,PSES!$C:$C,0))</f>
        <v>1.802957068797335E-3</v>
      </c>
      <c r="G444" t="b">
        <f t="shared" si="12"/>
        <v>0</v>
      </c>
      <c r="H444">
        <f t="shared" si="13"/>
        <v>0</v>
      </c>
    </row>
    <row r="445" spans="1:8" x14ac:dyDescent="0.3">
      <c r="A445" t="s">
        <v>465</v>
      </c>
      <c r="B445" t="s">
        <v>455</v>
      </c>
      <c r="C445">
        <v>2</v>
      </c>
      <c r="F445" s="4">
        <f>INDEX(PSES!$E:$E,MATCH(A445,PSES!$C:$C,0))</f>
        <v>3.3976698560922409E-4</v>
      </c>
      <c r="G445" t="b">
        <f t="shared" si="12"/>
        <v>0</v>
      </c>
      <c r="H445">
        <f t="shared" si="13"/>
        <v>0</v>
      </c>
    </row>
    <row r="446" spans="1:8" x14ac:dyDescent="0.3">
      <c r="A446" t="s">
        <v>454</v>
      </c>
      <c r="B446" t="s">
        <v>455</v>
      </c>
      <c r="C446">
        <v>3</v>
      </c>
      <c r="F446" s="4">
        <f>INDEX(PSES!$E:$E,MATCH(A446,PSES!$C:$C,0))</f>
        <v>2.3783688992645691E-3</v>
      </c>
      <c r="G446" t="b">
        <f t="shared" si="12"/>
        <v>0</v>
      </c>
      <c r="H446">
        <f t="shared" si="13"/>
        <v>0</v>
      </c>
    </row>
    <row r="447" spans="1:8" x14ac:dyDescent="0.3">
      <c r="A447" t="s">
        <v>461</v>
      </c>
      <c r="B447" t="s">
        <v>455</v>
      </c>
      <c r="C447">
        <v>4</v>
      </c>
      <c r="F447" s="4">
        <f>INDEX(PSES!$E:$E,MATCH(A447,PSES!$C:$C,0))</f>
        <v>4.5484935170267101E-4</v>
      </c>
      <c r="G447" t="b">
        <f t="shared" si="12"/>
        <v>0</v>
      </c>
      <c r="H447">
        <f t="shared" si="13"/>
        <v>0</v>
      </c>
    </row>
    <row r="448" spans="1:8" x14ac:dyDescent="0.3">
      <c r="A448" t="s">
        <v>459</v>
      </c>
      <c r="B448" t="s">
        <v>455</v>
      </c>
      <c r="C448">
        <v>5</v>
      </c>
      <c r="F448" s="4">
        <f>INDEX(PSES!$E:$E,MATCH(A448,PSES!$C:$C,0))</f>
        <v>5.2609081642718573E-4</v>
      </c>
      <c r="G448" t="b">
        <f t="shared" si="12"/>
        <v>0</v>
      </c>
      <c r="H448">
        <f t="shared" si="13"/>
        <v>0</v>
      </c>
    </row>
    <row r="449" spans="1:8" x14ac:dyDescent="0.3">
      <c r="A449" t="s">
        <v>463</v>
      </c>
      <c r="B449" t="s">
        <v>455</v>
      </c>
      <c r="C449">
        <v>6</v>
      </c>
      <c r="F449" s="4">
        <f>INDEX(PSES!$E:$E,MATCH(A449,PSES!$C:$C,0))</f>
        <v>4.2744878834708838E-4</v>
      </c>
      <c r="G449" t="b">
        <f t="shared" si="12"/>
        <v>0</v>
      </c>
      <c r="H449">
        <f t="shared" si="13"/>
        <v>0</v>
      </c>
    </row>
    <row r="450" spans="1:8" x14ac:dyDescent="0.3">
      <c r="A450" t="s">
        <v>467</v>
      </c>
      <c r="B450" t="s">
        <v>455</v>
      </c>
      <c r="C450">
        <v>7</v>
      </c>
      <c r="F450" s="4">
        <f>INDEX(PSES!$E:$E,MATCH(A450,PSES!$C:$C,0))</f>
        <v>1.3152270410679641E-4</v>
      </c>
      <c r="G450" t="b">
        <f t="shared" si="12"/>
        <v>0</v>
      </c>
      <c r="H450">
        <f t="shared" si="13"/>
        <v>0</v>
      </c>
    </row>
    <row r="451" spans="1:8" x14ac:dyDescent="0.3">
      <c r="A451" t="s">
        <v>469</v>
      </c>
      <c r="B451" t="s">
        <v>455</v>
      </c>
      <c r="C451">
        <v>8</v>
      </c>
      <c r="F451" s="4">
        <f>INDEX(PSES!$E:$E,MATCH(A451,PSES!$C:$C,0))</f>
        <v>5.480112671116518E-5</v>
      </c>
      <c r="G451" t="b">
        <f t="shared" ref="G451:G514" si="14">ISNUMBER(D451)</f>
        <v>0</v>
      </c>
      <c r="H451">
        <f t="shared" ref="H451:H514" si="15">COUNTIFS($D:$D,D451)</f>
        <v>0</v>
      </c>
    </row>
    <row r="452" spans="1:8" x14ac:dyDescent="0.3">
      <c r="A452" t="s">
        <v>1481</v>
      </c>
      <c r="B452" t="s">
        <v>1482</v>
      </c>
      <c r="C452">
        <v>1</v>
      </c>
      <c r="F452" s="4">
        <f>INDEX(PSES!$E:$E,MATCH(A452,PSES!$C:$C,0))</f>
        <v>0</v>
      </c>
      <c r="G452" t="b">
        <f t="shared" si="14"/>
        <v>0</v>
      </c>
      <c r="H452">
        <f t="shared" si="15"/>
        <v>0</v>
      </c>
    </row>
    <row r="453" spans="1:8" x14ac:dyDescent="0.3">
      <c r="A453" t="s">
        <v>1344</v>
      </c>
      <c r="B453" t="s">
        <v>1338</v>
      </c>
      <c r="C453">
        <v>2</v>
      </c>
      <c r="F453" s="4">
        <f>INDEX(PSES!$E:$E,MATCH(A453,PSES!$C:$C,0))</f>
        <v>0</v>
      </c>
      <c r="G453" t="b">
        <f t="shared" si="14"/>
        <v>0</v>
      </c>
      <c r="H453">
        <f t="shared" si="15"/>
        <v>0</v>
      </c>
    </row>
    <row r="454" spans="1:8" x14ac:dyDescent="0.3">
      <c r="A454" t="s">
        <v>1337</v>
      </c>
      <c r="B454" t="s">
        <v>1338</v>
      </c>
      <c r="C454">
        <v>3</v>
      </c>
      <c r="F454" s="4">
        <f>INDEX(PSES!$E:$E,MATCH(A454,PSES!$C:$C,0))</f>
        <v>8.220169006674777E-5</v>
      </c>
      <c r="G454" t="b">
        <f t="shared" si="14"/>
        <v>0</v>
      </c>
      <c r="H454">
        <f t="shared" si="15"/>
        <v>0</v>
      </c>
    </row>
    <row r="455" spans="1:8" x14ac:dyDescent="0.3">
      <c r="A455" t="s">
        <v>1346</v>
      </c>
      <c r="B455" t="s">
        <v>1338</v>
      </c>
      <c r="C455">
        <v>4</v>
      </c>
      <c r="F455" s="4">
        <f>INDEX(PSES!$E:$E,MATCH(A455,PSES!$C:$C,0))</f>
        <v>0</v>
      </c>
      <c r="G455" t="b">
        <f t="shared" si="14"/>
        <v>0</v>
      </c>
      <c r="H455">
        <f t="shared" si="15"/>
        <v>0</v>
      </c>
    </row>
    <row r="456" spans="1:8" x14ac:dyDescent="0.3">
      <c r="A456" t="s">
        <v>1135</v>
      </c>
      <c r="B456" t="s">
        <v>1136</v>
      </c>
      <c r="C456">
        <v>1</v>
      </c>
      <c r="F456" s="4">
        <f>INDEX(PSES!$E:$E,MATCH(A456,PSES!$C:$C,0))</f>
        <v>1.6440338013349549E-4</v>
      </c>
      <c r="G456" t="b">
        <f t="shared" si="14"/>
        <v>0</v>
      </c>
      <c r="H456">
        <f t="shared" si="15"/>
        <v>0</v>
      </c>
    </row>
    <row r="457" spans="1:8" x14ac:dyDescent="0.3">
      <c r="A457" t="s">
        <v>1138</v>
      </c>
      <c r="B457" t="s">
        <v>1136</v>
      </c>
      <c r="C457">
        <v>2</v>
      </c>
      <c r="F457" s="4">
        <f>INDEX(PSES!$E:$E,MATCH(A457,PSES!$C:$C,0))</f>
        <v>1.6440338013349549E-4</v>
      </c>
      <c r="G457" t="b">
        <f t="shared" si="14"/>
        <v>0</v>
      </c>
      <c r="H457">
        <f t="shared" si="15"/>
        <v>0</v>
      </c>
    </row>
    <row r="458" spans="1:8" x14ac:dyDescent="0.3">
      <c r="A458" t="s">
        <v>1140</v>
      </c>
      <c r="B458" t="s">
        <v>1136</v>
      </c>
      <c r="C458">
        <v>3</v>
      </c>
      <c r="F458" s="4">
        <f>INDEX(PSES!$E:$E,MATCH(A458,PSES!$C:$C,0))</f>
        <v>0</v>
      </c>
      <c r="G458" t="b">
        <f t="shared" si="14"/>
        <v>0</v>
      </c>
      <c r="H458">
        <f t="shared" si="15"/>
        <v>0</v>
      </c>
    </row>
    <row r="459" spans="1:8" x14ac:dyDescent="0.3">
      <c r="A459" t="s">
        <v>1484</v>
      </c>
      <c r="B459" t="s">
        <v>1485</v>
      </c>
      <c r="C459">
        <v>4</v>
      </c>
      <c r="F459" s="4">
        <f>INDEX(PSES!$E:$E,MATCH(A459,PSES!$C:$C,0))</f>
        <v>0</v>
      </c>
      <c r="G459" t="b">
        <f t="shared" si="14"/>
        <v>0</v>
      </c>
      <c r="H459">
        <f t="shared" si="15"/>
        <v>0</v>
      </c>
    </row>
    <row r="460" spans="1:8" x14ac:dyDescent="0.3">
      <c r="A460" t="s">
        <v>1487</v>
      </c>
      <c r="B460" t="s">
        <v>1485</v>
      </c>
      <c r="C460">
        <v>5</v>
      </c>
      <c r="F460" s="4">
        <f>INDEX(PSES!$E:$E,MATCH(A460,PSES!$C:$C,0))</f>
        <v>0</v>
      </c>
      <c r="G460" t="b">
        <f t="shared" si="14"/>
        <v>0</v>
      </c>
      <c r="H460">
        <f t="shared" si="15"/>
        <v>0</v>
      </c>
    </row>
    <row r="461" spans="1:8" x14ac:dyDescent="0.3">
      <c r="A461" t="s">
        <v>1489</v>
      </c>
      <c r="B461" t="s">
        <v>1485</v>
      </c>
      <c r="C461">
        <v>6</v>
      </c>
      <c r="F461" s="4">
        <f>INDEX(PSES!$E:$E,MATCH(A461,PSES!$C:$C,0))</f>
        <v>0</v>
      </c>
      <c r="G461" t="b">
        <f t="shared" si="14"/>
        <v>0</v>
      </c>
      <c r="H461">
        <f t="shared" si="15"/>
        <v>0</v>
      </c>
    </row>
    <row r="462" spans="1:8" x14ac:dyDescent="0.3">
      <c r="A462" t="s">
        <v>1491</v>
      </c>
      <c r="B462" t="s">
        <v>1485</v>
      </c>
      <c r="C462">
        <v>7</v>
      </c>
      <c r="F462" s="4">
        <f>INDEX(PSES!$E:$E,MATCH(A462,PSES!$C:$C,0))</f>
        <v>0</v>
      </c>
      <c r="G462" t="b">
        <f t="shared" si="14"/>
        <v>0</v>
      </c>
      <c r="H462">
        <f t="shared" si="15"/>
        <v>0</v>
      </c>
    </row>
    <row r="463" spans="1:8" x14ac:dyDescent="0.3">
      <c r="A463" t="s">
        <v>1493</v>
      </c>
      <c r="B463" t="s">
        <v>1494</v>
      </c>
      <c r="C463">
        <v>1</v>
      </c>
      <c r="F463" s="4">
        <f>INDEX(PSES!$E:$E,MATCH(A463,PSES!$C:$C,0))</f>
        <v>0</v>
      </c>
      <c r="G463" t="b">
        <f t="shared" si="14"/>
        <v>0</v>
      </c>
      <c r="H463">
        <f t="shared" si="15"/>
        <v>0</v>
      </c>
    </row>
    <row r="464" spans="1:8" x14ac:dyDescent="0.3">
      <c r="A464" t="s">
        <v>1496</v>
      </c>
      <c r="B464" t="s">
        <v>1494</v>
      </c>
      <c r="C464">
        <v>2</v>
      </c>
      <c r="F464" s="4">
        <f>INDEX(PSES!$E:$E,MATCH(A464,PSES!$C:$C,0))</f>
        <v>0</v>
      </c>
      <c r="G464" t="b">
        <f t="shared" si="14"/>
        <v>0</v>
      </c>
      <c r="H464">
        <f t="shared" si="15"/>
        <v>0</v>
      </c>
    </row>
    <row r="465" spans="1:8" x14ac:dyDescent="0.3">
      <c r="A465" t="s">
        <v>1498</v>
      </c>
      <c r="B465" t="s">
        <v>1494</v>
      </c>
      <c r="C465">
        <v>3</v>
      </c>
      <c r="F465" s="4">
        <f>INDEX(PSES!$E:$E,MATCH(A465,PSES!$C:$C,0))</f>
        <v>0</v>
      </c>
      <c r="G465" t="b">
        <f t="shared" si="14"/>
        <v>0</v>
      </c>
      <c r="H465">
        <f t="shared" si="15"/>
        <v>0</v>
      </c>
    </row>
    <row r="466" spans="1:8" x14ac:dyDescent="0.3">
      <c r="A466" t="s">
        <v>1500</v>
      </c>
      <c r="B466" t="s">
        <v>1494</v>
      </c>
      <c r="C466">
        <v>4</v>
      </c>
      <c r="F466" s="4">
        <f>INDEX(PSES!$E:$E,MATCH(A466,PSES!$C:$C,0))</f>
        <v>0</v>
      </c>
      <c r="G466" t="b">
        <f t="shared" si="14"/>
        <v>0</v>
      </c>
      <c r="H466">
        <f t="shared" si="15"/>
        <v>0</v>
      </c>
    </row>
    <row r="467" spans="1:8" x14ac:dyDescent="0.3">
      <c r="A467" t="s">
        <v>1502</v>
      </c>
      <c r="B467" t="s">
        <v>1494</v>
      </c>
      <c r="C467">
        <v>5</v>
      </c>
      <c r="F467" s="4">
        <f>INDEX(PSES!$E:$E,MATCH(A467,PSES!$C:$C,0))</f>
        <v>0</v>
      </c>
      <c r="G467" t="b">
        <f t="shared" si="14"/>
        <v>0</v>
      </c>
      <c r="H467">
        <f t="shared" si="15"/>
        <v>0</v>
      </c>
    </row>
    <row r="468" spans="1:8" ht="15" x14ac:dyDescent="0.35">
      <c r="A468" t="s">
        <v>269</v>
      </c>
      <c r="B468" t="s">
        <v>261</v>
      </c>
      <c r="C468">
        <v>1</v>
      </c>
      <c r="D468" s="3">
        <v>76115</v>
      </c>
      <c r="F468" s="4">
        <f>INDEX(PSES!$E:$E,MATCH(A468,PSES!$C:$C,0))</f>
        <v>4.0552833766262242E-4</v>
      </c>
      <c r="G468" t="b">
        <f t="shared" si="14"/>
        <v>1</v>
      </c>
      <c r="H468">
        <f t="shared" si="15"/>
        <v>1</v>
      </c>
    </row>
    <row r="469" spans="1:8" x14ac:dyDescent="0.3">
      <c r="A469" t="s">
        <v>263</v>
      </c>
      <c r="B469" t="s">
        <v>261</v>
      </c>
      <c r="C469">
        <v>2</v>
      </c>
      <c r="D469" s="2">
        <v>89411</v>
      </c>
      <c r="F469" s="4">
        <f>INDEX(PSES!$E:$E,MATCH(A469,PSES!$C:$C,0))</f>
        <v>4.5210929536711273E-3</v>
      </c>
      <c r="G469" t="b">
        <f t="shared" si="14"/>
        <v>1</v>
      </c>
      <c r="H469">
        <f t="shared" si="15"/>
        <v>3</v>
      </c>
    </row>
    <row r="470" spans="1:8" ht="15" x14ac:dyDescent="0.35">
      <c r="A470" t="s">
        <v>260</v>
      </c>
      <c r="B470" t="s">
        <v>261</v>
      </c>
      <c r="C470">
        <v>3</v>
      </c>
      <c r="D470" s="3">
        <v>106933</v>
      </c>
      <c r="F470" s="4">
        <f>INDEX(PSES!$E:$E,MATCH(A470,PSES!$C:$C,0))</f>
        <v>5.2554280516007414E-3</v>
      </c>
      <c r="G470" t="b">
        <f t="shared" si="14"/>
        <v>1</v>
      </c>
      <c r="H470">
        <f t="shared" si="15"/>
        <v>1</v>
      </c>
    </row>
    <row r="471" spans="1:8" ht="15" x14ac:dyDescent="0.35">
      <c r="A471" t="s">
        <v>265</v>
      </c>
      <c r="B471" t="s">
        <v>261</v>
      </c>
      <c r="C471">
        <v>4</v>
      </c>
      <c r="D471" s="3">
        <v>122328</v>
      </c>
      <c r="F471" s="4">
        <f>INDEX(PSES!$E:$E,MATCH(A471,PSES!$C:$C,0))</f>
        <v>2.142724054406559E-3</v>
      </c>
      <c r="G471" t="b">
        <f t="shared" si="14"/>
        <v>1</v>
      </c>
      <c r="H471">
        <f t="shared" si="15"/>
        <v>1</v>
      </c>
    </row>
    <row r="472" spans="1:8" ht="15" x14ac:dyDescent="0.35">
      <c r="A472" t="s">
        <v>267</v>
      </c>
      <c r="B472" t="s">
        <v>261</v>
      </c>
      <c r="C472">
        <v>5</v>
      </c>
      <c r="D472" s="3">
        <v>133450</v>
      </c>
      <c r="F472" s="4">
        <f>INDEX(PSES!$E:$E,MATCH(A472,PSES!$C:$C,0))</f>
        <v>5.91852168480584E-4</v>
      </c>
      <c r="G472" t="b">
        <f t="shared" si="14"/>
        <v>1</v>
      </c>
      <c r="H472">
        <f t="shared" si="15"/>
        <v>1</v>
      </c>
    </row>
    <row r="473" spans="1:8" x14ac:dyDescent="0.3">
      <c r="A473" t="s">
        <v>189</v>
      </c>
      <c r="B473" t="s">
        <v>181</v>
      </c>
      <c r="C473">
        <v>1</v>
      </c>
      <c r="D473">
        <v>70651</v>
      </c>
      <c r="F473" s="4">
        <f>INDEX(PSES!$E:$E,MATCH(A473,PSES!$C:$C,0))</f>
        <v>1.583752561952674E-3</v>
      </c>
      <c r="G473" t="b">
        <f t="shared" si="14"/>
        <v>1</v>
      </c>
      <c r="H473">
        <f t="shared" si="15"/>
        <v>1</v>
      </c>
    </row>
    <row r="474" spans="1:8" x14ac:dyDescent="0.3">
      <c r="A474" t="s">
        <v>187</v>
      </c>
      <c r="B474" t="s">
        <v>181</v>
      </c>
      <c r="C474">
        <v>2</v>
      </c>
      <c r="D474">
        <v>79519</v>
      </c>
      <c r="F474" s="4">
        <f>INDEX(PSES!$E:$E,MATCH(A474,PSES!$C:$C,0))</f>
        <v>2.4331700259757338E-3</v>
      </c>
      <c r="G474" t="b">
        <f t="shared" si="14"/>
        <v>1</v>
      </c>
      <c r="H474">
        <f t="shared" si="15"/>
        <v>1</v>
      </c>
    </row>
    <row r="475" spans="1:8" x14ac:dyDescent="0.3">
      <c r="A475" t="s">
        <v>183</v>
      </c>
      <c r="B475" t="s">
        <v>181</v>
      </c>
      <c r="C475">
        <v>3</v>
      </c>
      <c r="D475">
        <v>89295</v>
      </c>
      <c r="F475" s="4">
        <f>INDEX(PSES!$E:$E,MATCH(A475,PSES!$C:$C,0))</f>
        <v>4.9101809533204002E-3</v>
      </c>
      <c r="G475" t="b">
        <f t="shared" si="14"/>
        <v>1</v>
      </c>
      <c r="H475">
        <f t="shared" si="15"/>
        <v>1</v>
      </c>
    </row>
    <row r="476" spans="1:8" x14ac:dyDescent="0.3">
      <c r="A476" t="s">
        <v>180</v>
      </c>
      <c r="B476" t="s">
        <v>181</v>
      </c>
      <c r="C476">
        <v>4</v>
      </c>
      <c r="D476">
        <v>99277</v>
      </c>
      <c r="F476" s="4">
        <f>INDEX(PSES!$E:$E,MATCH(A476,PSES!$C:$C,0))</f>
        <v>6.2747290084284131E-3</v>
      </c>
      <c r="G476" t="b">
        <f t="shared" si="14"/>
        <v>1</v>
      </c>
      <c r="H476">
        <f t="shared" si="15"/>
        <v>1</v>
      </c>
    </row>
    <row r="477" spans="1:8" x14ac:dyDescent="0.3">
      <c r="A477" t="s">
        <v>185</v>
      </c>
      <c r="B477" t="s">
        <v>181</v>
      </c>
      <c r="C477">
        <v>5</v>
      </c>
      <c r="D477">
        <v>111435</v>
      </c>
      <c r="F477" s="4">
        <f>INDEX(PSES!$E:$E,MATCH(A477,PSES!$C:$C,0))</f>
        <v>3.7209965036881158E-3</v>
      </c>
      <c r="G477" t="b">
        <f t="shared" si="14"/>
        <v>1</v>
      </c>
      <c r="H477">
        <f t="shared" si="15"/>
        <v>2</v>
      </c>
    </row>
    <row r="478" spans="1:8" x14ac:dyDescent="0.3">
      <c r="A478" t="s">
        <v>191</v>
      </c>
      <c r="B478" t="s">
        <v>181</v>
      </c>
      <c r="C478">
        <v>6</v>
      </c>
      <c r="D478">
        <v>111435</v>
      </c>
      <c r="F478" s="4">
        <f>INDEX(PSES!$E:$E,MATCH(A478,PSES!$C:$C,0))</f>
        <v>1.430309407161411E-3</v>
      </c>
      <c r="G478" t="b">
        <f t="shared" si="14"/>
        <v>1</v>
      </c>
      <c r="H478">
        <f t="shared" si="15"/>
        <v>2</v>
      </c>
    </row>
    <row r="479" spans="1:8" ht="15" x14ac:dyDescent="0.35">
      <c r="A479" t="s">
        <v>258</v>
      </c>
      <c r="B479" t="s">
        <v>248</v>
      </c>
      <c r="C479">
        <v>1</v>
      </c>
      <c r="D479">
        <v>62066</v>
      </c>
      <c r="E479" s="3">
        <v>62066</v>
      </c>
      <c r="F479" s="4">
        <f>INDEX(PSES!$E:$E,MATCH(A479,PSES!$C:$C,0))</f>
        <v>6.9597430923179786E-4</v>
      </c>
      <c r="G479" t="b">
        <f>ISNUMBER(#REF!)</f>
        <v>0</v>
      </c>
      <c r="H479">
        <f t="shared" si="15"/>
        <v>1</v>
      </c>
    </row>
    <row r="480" spans="1:8" ht="15" x14ac:dyDescent="0.35">
      <c r="A480" t="s">
        <v>252</v>
      </c>
      <c r="B480" t="s">
        <v>248</v>
      </c>
      <c r="C480">
        <v>2</v>
      </c>
      <c r="D480">
        <v>70668</v>
      </c>
      <c r="E480" s="3">
        <v>70668</v>
      </c>
      <c r="F480" s="4">
        <f>INDEX(PSES!$E:$E,MATCH(A480,PSES!$C:$C,0))</f>
        <v>2.904459715691754E-3</v>
      </c>
      <c r="G480" t="b">
        <f>ISNUMBER(#REF!)</f>
        <v>0</v>
      </c>
      <c r="H480">
        <f t="shared" si="15"/>
        <v>1</v>
      </c>
    </row>
    <row r="481" spans="1:8" ht="15" x14ac:dyDescent="0.35">
      <c r="A481" t="s">
        <v>256</v>
      </c>
      <c r="B481" t="s">
        <v>248</v>
      </c>
      <c r="C481">
        <v>3</v>
      </c>
      <c r="D481">
        <v>78691</v>
      </c>
      <c r="E481" s="3">
        <v>78691</v>
      </c>
      <c r="F481" s="4">
        <f>INDEX(PSES!$E:$E,MATCH(A481,PSES!$C:$C,0))</f>
        <v>8.7133791470752643E-4</v>
      </c>
      <c r="G481" t="b">
        <f>ISNUMBER(#REF!)</f>
        <v>0</v>
      </c>
      <c r="H481">
        <f t="shared" si="15"/>
        <v>1</v>
      </c>
    </row>
    <row r="482" spans="1:8" ht="15" x14ac:dyDescent="0.35">
      <c r="A482" t="s">
        <v>247</v>
      </c>
      <c r="B482" t="s">
        <v>248</v>
      </c>
      <c r="C482">
        <v>4</v>
      </c>
      <c r="D482">
        <v>93413</v>
      </c>
      <c r="E482" s="3">
        <v>93413</v>
      </c>
      <c r="F482" s="4">
        <f>INDEX(PSES!$E:$E,MATCH(A482,PSES!$C:$C,0))</f>
        <v>4.2744878834708854E-3</v>
      </c>
      <c r="G482" t="b">
        <f>ISNUMBER(#REF!)</f>
        <v>0</v>
      </c>
      <c r="H482">
        <f t="shared" si="15"/>
        <v>1</v>
      </c>
    </row>
    <row r="483" spans="1:8" ht="15" x14ac:dyDescent="0.35">
      <c r="A483" t="s">
        <v>250</v>
      </c>
      <c r="B483" t="s">
        <v>248</v>
      </c>
      <c r="C483">
        <v>5</v>
      </c>
      <c r="D483">
        <v>108091</v>
      </c>
      <c r="E483" s="3">
        <v>108091</v>
      </c>
      <c r="F483" s="4">
        <f>INDEX(PSES!$E:$E,MATCH(A483,PSES!$C:$C,0))</f>
        <v>2.931860279047337E-3</v>
      </c>
      <c r="G483" t="b">
        <f>ISNUMBER(#REF!)</f>
        <v>0</v>
      </c>
      <c r="H483">
        <f t="shared" si="15"/>
        <v>1</v>
      </c>
    </row>
    <row r="484" spans="1:8" ht="15" x14ac:dyDescent="0.35">
      <c r="A484" t="s">
        <v>254</v>
      </c>
      <c r="B484" t="s">
        <v>248</v>
      </c>
      <c r="C484">
        <v>6</v>
      </c>
      <c r="D484">
        <v>117731</v>
      </c>
      <c r="E484" s="3">
        <v>117731</v>
      </c>
      <c r="F484" s="4">
        <f>INDEX(PSES!$E:$E,MATCH(A484,PSES!$C:$C,0))</f>
        <v>1.5399116605837419E-3</v>
      </c>
      <c r="G484" t="b">
        <f>ISNUMBER(#REF!)</f>
        <v>0</v>
      </c>
      <c r="H484">
        <f t="shared" si="15"/>
        <v>1</v>
      </c>
    </row>
    <row r="485" spans="1:8" x14ac:dyDescent="0.3">
      <c r="A485" t="s">
        <v>1193</v>
      </c>
      <c r="B485" t="s">
        <v>1194</v>
      </c>
      <c r="C485">
        <v>1</v>
      </c>
      <c r="F485" s="4">
        <f>INDEX(PSES!$E:$E,MATCH(A485,PSES!$C:$C,0))</f>
        <v>1.8632383081796161E-4</v>
      </c>
      <c r="G485" t="b">
        <f t="shared" si="14"/>
        <v>0</v>
      </c>
      <c r="H485">
        <f t="shared" si="15"/>
        <v>0</v>
      </c>
    </row>
    <row r="486" spans="1:8" x14ac:dyDescent="0.3">
      <c r="A486" t="s">
        <v>1196</v>
      </c>
      <c r="B486" t="s">
        <v>1194</v>
      </c>
      <c r="C486">
        <v>2</v>
      </c>
      <c r="F486" s="4">
        <f>INDEX(PSES!$E:$E,MATCH(A486,PSES!$C:$C,0))</f>
        <v>0</v>
      </c>
      <c r="G486" t="b">
        <f t="shared" si="14"/>
        <v>0</v>
      </c>
      <c r="H486">
        <f t="shared" si="15"/>
        <v>0</v>
      </c>
    </row>
    <row r="487" spans="1:8" x14ac:dyDescent="0.3">
      <c r="A487" t="s">
        <v>1198</v>
      </c>
      <c r="B487" t="s">
        <v>1194</v>
      </c>
      <c r="C487">
        <v>3</v>
      </c>
      <c r="F487" s="4">
        <f>INDEX(PSES!$E:$E,MATCH(A487,PSES!$C:$C,0))</f>
        <v>0</v>
      </c>
      <c r="G487" t="b">
        <f t="shared" si="14"/>
        <v>0</v>
      </c>
      <c r="H487">
        <f t="shared" si="15"/>
        <v>0</v>
      </c>
    </row>
    <row r="488" spans="1:8" x14ac:dyDescent="0.3">
      <c r="A488" t="s">
        <v>1045</v>
      </c>
      <c r="B488" t="s">
        <v>1043</v>
      </c>
      <c r="C488">
        <v>1</v>
      </c>
      <c r="D488">
        <v>60528</v>
      </c>
      <c r="F488" s="4">
        <f>INDEX(PSES!$E:$E,MATCH(A488,PSES!$C:$C,0))</f>
        <v>1.1508236609344691E-4</v>
      </c>
      <c r="G488" t="b">
        <f t="shared" si="14"/>
        <v>1</v>
      </c>
      <c r="H488">
        <f t="shared" si="15"/>
        <v>1</v>
      </c>
    </row>
    <row r="489" spans="1:8" x14ac:dyDescent="0.3">
      <c r="A489" t="s">
        <v>1051</v>
      </c>
      <c r="B489" t="s">
        <v>1043</v>
      </c>
      <c r="C489">
        <v>2</v>
      </c>
      <c r="D489">
        <v>64637</v>
      </c>
      <c r="F489" s="4">
        <f>INDEX(PSES!$E:$E,MATCH(A489,PSES!$C:$C,0))</f>
        <v>7.1241464724514734E-5</v>
      </c>
      <c r="G489" t="b">
        <f t="shared" si="14"/>
        <v>1</v>
      </c>
      <c r="H489">
        <f t="shared" si="15"/>
        <v>1</v>
      </c>
    </row>
    <row r="490" spans="1:8" x14ac:dyDescent="0.3">
      <c r="A490" t="s">
        <v>1042</v>
      </c>
      <c r="B490" t="s">
        <v>1043</v>
      </c>
      <c r="C490">
        <v>3</v>
      </c>
      <c r="D490">
        <v>69509</v>
      </c>
      <c r="F490" s="4">
        <f>INDEX(PSES!$E:$E,MATCH(A490,PSES!$C:$C,0))</f>
        <v>2.3016473218689381E-4</v>
      </c>
      <c r="G490" t="b">
        <f t="shared" si="14"/>
        <v>1</v>
      </c>
      <c r="H490">
        <f t="shared" si="15"/>
        <v>1</v>
      </c>
    </row>
    <row r="491" spans="1:8" x14ac:dyDescent="0.3">
      <c r="A491" t="s">
        <v>1049</v>
      </c>
      <c r="B491" t="s">
        <v>1043</v>
      </c>
      <c r="C491">
        <v>4</v>
      </c>
      <c r="D491">
        <v>76155</v>
      </c>
      <c r="F491" s="4">
        <f>INDEX(PSES!$E:$E,MATCH(A491,PSES!$C:$C,0))</f>
        <v>7.6721577395631252E-5</v>
      </c>
      <c r="G491" t="b">
        <f t="shared" si="14"/>
        <v>1</v>
      </c>
      <c r="H491">
        <f t="shared" si="15"/>
        <v>1</v>
      </c>
    </row>
    <row r="492" spans="1:8" x14ac:dyDescent="0.3">
      <c r="A492" t="s">
        <v>1047</v>
      </c>
      <c r="B492" t="s">
        <v>1043</v>
      </c>
      <c r="C492">
        <v>5</v>
      </c>
      <c r="D492">
        <v>83701</v>
      </c>
      <c r="F492" s="4">
        <f>INDEX(PSES!$E:$E,MATCH(A492,PSES!$C:$C,0))</f>
        <v>1.1508236609344691E-4</v>
      </c>
      <c r="G492" t="b">
        <f t="shared" si="14"/>
        <v>1</v>
      </c>
      <c r="H492">
        <f t="shared" si="15"/>
        <v>1</v>
      </c>
    </row>
    <row r="493" spans="1:8" x14ac:dyDescent="0.3">
      <c r="A493" t="s">
        <v>1053</v>
      </c>
      <c r="B493" t="s">
        <v>1043</v>
      </c>
      <c r="C493">
        <v>7</v>
      </c>
      <c r="D493">
        <v>99495</v>
      </c>
      <c r="F493" s="4">
        <f>INDEX(PSES!$E:$E,MATCH(A493,PSES!$C:$C,0))</f>
        <v>0</v>
      </c>
      <c r="G493" t="b">
        <f t="shared" si="14"/>
        <v>1</v>
      </c>
      <c r="H493">
        <f t="shared" si="15"/>
        <v>1</v>
      </c>
    </row>
    <row r="494" spans="1:8" ht="15" x14ac:dyDescent="0.35">
      <c r="A494" t="s">
        <v>28</v>
      </c>
      <c r="B494" t="s">
        <v>29</v>
      </c>
      <c r="C494">
        <v>1</v>
      </c>
      <c r="D494">
        <v>61379</v>
      </c>
      <c r="E494" s="3"/>
      <c r="F494" s="4">
        <f>INDEX(PSES!$E:$E,MATCH(A494,PSES!$C:$C,0))</f>
        <v>3.1565448985631142E-2</v>
      </c>
      <c r="G494" t="b">
        <f t="shared" si="14"/>
        <v>1</v>
      </c>
      <c r="H494">
        <f t="shared" si="15"/>
        <v>3</v>
      </c>
    </row>
    <row r="495" spans="1:8" x14ac:dyDescent="0.3">
      <c r="A495" t="s">
        <v>33</v>
      </c>
      <c r="B495" t="s">
        <v>29</v>
      </c>
      <c r="C495">
        <v>2</v>
      </c>
      <c r="D495">
        <v>65887</v>
      </c>
      <c r="F495" s="4">
        <f>INDEX(PSES!$E:$E,MATCH(A495,PSES!$C:$C,0))</f>
        <v>1.9470840320476988E-2</v>
      </c>
      <c r="G495" t="b">
        <f t="shared" si="14"/>
        <v>1</v>
      </c>
      <c r="H495">
        <f t="shared" si="15"/>
        <v>3</v>
      </c>
    </row>
    <row r="496" spans="1:8" x14ac:dyDescent="0.3">
      <c r="A496" t="s">
        <v>31</v>
      </c>
      <c r="B496" t="s">
        <v>29</v>
      </c>
      <c r="C496">
        <v>3</v>
      </c>
      <c r="D496">
        <v>70622</v>
      </c>
      <c r="F496" s="4">
        <f>INDEX(PSES!$E:$E,MATCH(A496,PSES!$C:$C,0))</f>
        <v>2.0287377108473351E-2</v>
      </c>
      <c r="G496" t="b">
        <f t="shared" si="14"/>
        <v>1</v>
      </c>
      <c r="H496">
        <f t="shared" si="15"/>
        <v>2</v>
      </c>
    </row>
    <row r="497" spans="1:8" x14ac:dyDescent="0.3">
      <c r="A497" t="s">
        <v>37</v>
      </c>
      <c r="B497" t="s">
        <v>29</v>
      </c>
      <c r="C497">
        <v>4</v>
      </c>
      <c r="D497">
        <v>77368</v>
      </c>
      <c r="F497" s="4">
        <f>INDEX(PSES!$E:$E,MATCH(A497,PSES!$C:$C,0))</f>
        <v>1.4862065564068E-2</v>
      </c>
      <c r="G497" t="b">
        <f t="shared" si="14"/>
        <v>1</v>
      </c>
      <c r="H497">
        <f t="shared" si="15"/>
        <v>3</v>
      </c>
    </row>
    <row r="498" spans="1:8" x14ac:dyDescent="0.3">
      <c r="A498" t="s">
        <v>35</v>
      </c>
      <c r="B498" t="s">
        <v>29</v>
      </c>
      <c r="C498">
        <v>5</v>
      </c>
      <c r="D498">
        <v>92412</v>
      </c>
      <c r="F498" s="4">
        <f>INDEX(PSES!$E:$E,MATCH(A498,PSES!$C:$C,0))</f>
        <v>1.6445818126020671E-2</v>
      </c>
      <c r="G498" t="b">
        <f t="shared" si="14"/>
        <v>1</v>
      </c>
      <c r="H498">
        <f t="shared" si="15"/>
        <v>3</v>
      </c>
    </row>
    <row r="499" spans="1:8" x14ac:dyDescent="0.3">
      <c r="A499" t="s">
        <v>39</v>
      </c>
      <c r="B499" t="s">
        <v>29</v>
      </c>
      <c r="C499">
        <v>6</v>
      </c>
      <c r="D499">
        <v>114592</v>
      </c>
      <c r="F499" s="4">
        <f>INDEX(PSES!$E:$E,MATCH(A499,PSES!$C:$C,0))</f>
        <v>8.2530496827014771E-3</v>
      </c>
      <c r="G499" t="b">
        <f t="shared" si="14"/>
        <v>1</v>
      </c>
      <c r="H499">
        <f t="shared" si="15"/>
        <v>3</v>
      </c>
    </row>
    <row r="500" spans="1:8" x14ac:dyDescent="0.3">
      <c r="A500" t="s">
        <v>41</v>
      </c>
      <c r="B500" t="s">
        <v>29</v>
      </c>
      <c r="C500">
        <v>7</v>
      </c>
      <c r="D500">
        <v>121804</v>
      </c>
      <c r="F500" s="4">
        <f>INDEX(PSES!$E:$E,MATCH(A500,PSES!$C:$C,0))</f>
        <v>1.096022534223304E-4</v>
      </c>
      <c r="G500" t="b">
        <f t="shared" si="14"/>
        <v>1</v>
      </c>
      <c r="H500">
        <f t="shared" si="15"/>
        <v>2</v>
      </c>
    </row>
    <row r="501" spans="1:8" x14ac:dyDescent="0.3">
      <c r="A501" t="s">
        <v>1184</v>
      </c>
      <c r="B501" t="s">
        <v>1178</v>
      </c>
      <c r="C501">
        <v>1</v>
      </c>
      <c r="F501" s="4">
        <f>INDEX(PSES!$E:$E,MATCH(A501,PSES!$C:$C,0))</f>
        <v>0</v>
      </c>
      <c r="G501" t="b">
        <f t="shared" si="14"/>
        <v>0</v>
      </c>
      <c r="H501">
        <f t="shared" si="15"/>
        <v>0</v>
      </c>
    </row>
    <row r="502" spans="1:8" x14ac:dyDescent="0.3">
      <c r="A502" t="s">
        <v>1177</v>
      </c>
      <c r="B502" t="s">
        <v>1178</v>
      </c>
      <c r="C502">
        <v>2</v>
      </c>
      <c r="F502" s="4">
        <f>INDEX(PSES!$E:$E,MATCH(A502,PSES!$C:$C,0))</f>
        <v>8.220169006674777E-5</v>
      </c>
      <c r="G502" t="b">
        <f t="shared" si="14"/>
        <v>0</v>
      </c>
      <c r="H502">
        <f t="shared" si="15"/>
        <v>0</v>
      </c>
    </row>
    <row r="503" spans="1:8" x14ac:dyDescent="0.3">
      <c r="A503" t="s">
        <v>1180</v>
      </c>
      <c r="B503" t="s">
        <v>1178</v>
      </c>
      <c r="C503">
        <v>3</v>
      </c>
      <c r="F503" s="4">
        <f>INDEX(PSES!$E:$E,MATCH(A503,PSES!$C:$C,0))</f>
        <v>7.6721577395631252E-5</v>
      </c>
      <c r="G503" t="b">
        <f t="shared" si="14"/>
        <v>0</v>
      </c>
      <c r="H503">
        <f t="shared" si="15"/>
        <v>0</v>
      </c>
    </row>
    <row r="504" spans="1:8" x14ac:dyDescent="0.3">
      <c r="A504" t="s">
        <v>1182</v>
      </c>
      <c r="B504" t="s">
        <v>1178</v>
      </c>
      <c r="C504">
        <v>4</v>
      </c>
      <c r="F504" s="4">
        <f>INDEX(PSES!$E:$E,MATCH(A504,PSES!$C:$C,0))</f>
        <v>5.480112671116518E-5</v>
      </c>
      <c r="G504" t="b">
        <f t="shared" si="14"/>
        <v>0</v>
      </c>
      <c r="H504">
        <f t="shared" si="15"/>
        <v>0</v>
      </c>
    </row>
    <row r="505" spans="1:8" x14ac:dyDescent="0.3">
      <c r="A505" t="s">
        <v>1174</v>
      </c>
      <c r="B505" t="s">
        <v>1175</v>
      </c>
      <c r="C505">
        <v>2</v>
      </c>
      <c r="F505" s="4">
        <f>INDEX(PSES!$E:$E,MATCH(A505,PSES!$C:$C,0))</f>
        <v>2.1372439417354419E-4</v>
      </c>
      <c r="G505" t="b">
        <f t="shared" si="14"/>
        <v>0</v>
      </c>
      <c r="H505">
        <f t="shared" si="15"/>
        <v>0</v>
      </c>
    </row>
    <row r="506" spans="1:8" x14ac:dyDescent="0.3">
      <c r="A506" t="s">
        <v>990</v>
      </c>
      <c r="B506" t="s">
        <v>988</v>
      </c>
      <c r="C506">
        <v>1</v>
      </c>
      <c r="F506" s="4">
        <f>INDEX(PSES!$E:$E,MATCH(A506,PSES!$C:$C,0))</f>
        <v>1.753636054757286E-4</v>
      </c>
      <c r="G506" t="b">
        <f t="shared" si="14"/>
        <v>0</v>
      </c>
      <c r="H506">
        <f t="shared" si="15"/>
        <v>0</v>
      </c>
    </row>
    <row r="507" spans="1:8" x14ac:dyDescent="0.3">
      <c r="A507" t="s">
        <v>987</v>
      </c>
      <c r="B507" t="s">
        <v>988</v>
      </c>
      <c r="C507">
        <v>2</v>
      </c>
      <c r="F507" s="4">
        <f>INDEX(PSES!$E:$E,MATCH(A507,PSES!$C:$C,0))</f>
        <v>5.3157092909830229E-4</v>
      </c>
      <c r="G507" t="b">
        <f t="shared" si="14"/>
        <v>0</v>
      </c>
      <c r="H507">
        <f t="shared" si="15"/>
        <v>0</v>
      </c>
    </row>
    <row r="508" spans="1:8" x14ac:dyDescent="0.3">
      <c r="A508" t="s">
        <v>1504</v>
      </c>
      <c r="B508" t="s">
        <v>1505</v>
      </c>
      <c r="C508">
        <v>1</v>
      </c>
      <c r="F508" s="4">
        <f>INDEX(PSES!$E:$E,MATCH(A508,PSES!$C:$C,0))</f>
        <v>0</v>
      </c>
      <c r="G508" t="b">
        <f t="shared" si="14"/>
        <v>0</v>
      </c>
      <c r="H508">
        <f t="shared" si="15"/>
        <v>0</v>
      </c>
    </row>
    <row r="509" spans="1:8" x14ac:dyDescent="0.3">
      <c r="A509" t="s">
        <v>1507</v>
      </c>
      <c r="B509" t="s">
        <v>1505</v>
      </c>
      <c r="C509">
        <v>2</v>
      </c>
      <c r="F509" s="4">
        <f>INDEX(PSES!$E:$E,MATCH(A509,PSES!$C:$C,0))</f>
        <v>0</v>
      </c>
      <c r="G509" t="b">
        <f t="shared" si="14"/>
        <v>0</v>
      </c>
      <c r="H509">
        <f t="shared" si="15"/>
        <v>0</v>
      </c>
    </row>
    <row r="510" spans="1:8" x14ac:dyDescent="0.3">
      <c r="A510" t="s">
        <v>1509</v>
      </c>
      <c r="B510" t="s">
        <v>1505</v>
      </c>
      <c r="C510">
        <v>3</v>
      </c>
      <c r="F510" s="4">
        <f>INDEX(PSES!$E:$E,MATCH(A510,PSES!$C:$C,0))</f>
        <v>0</v>
      </c>
      <c r="G510" t="b">
        <f t="shared" si="14"/>
        <v>0</v>
      </c>
      <c r="H510">
        <f t="shared" si="15"/>
        <v>0</v>
      </c>
    </row>
    <row r="511" spans="1:8" x14ac:dyDescent="0.3">
      <c r="A511" t="s">
        <v>1511</v>
      </c>
      <c r="B511" t="s">
        <v>1505</v>
      </c>
      <c r="C511">
        <v>4</v>
      </c>
      <c r="F511" s="4">
        <f>INDEX(PSES!$E:$E,MATCH(A511,PSES!$C:$C,0))</f>
        <v>0</v>
      </c>
      <c r="G511" t="b">
        <f t="shared" si="14"/>
        <v>0</v>
      </c>
      <c r="H511">
        <f t="shared" si="15"/>
        <v>0</v>
      </c>
    </row>
    <row r="512" spans="1:8" x14ac:dyDescent="0.3">
      <c r="A512" t="s">
        <v>1513</v>
      </c>
      <c r="B512" t="s">
        <v>1505</v>
      </c>
      <c r="C512">
        <v>6</v>
      </c>
      <c r="F512" s="4">
        <f>INDEX(PSES!$E:$E,MATCH(A512,PSES!$C:$C,0))</f>
        <v>0</v>
      </c>
      <c r="G512" t="b">
        <f t="shared" si="14"/>
        <v>0</v>
      </c>
      <c r="H512">
        <f t="shared" si="15"/>
        <v>0</v>
      </c>
    </row>
    <row r="513" spans="1:8" x14ac:dyDescent="0.3">
      <c r="A513" t="s">
        <v>1515</v>
      </c>
      <c r="B513" t="s">
        <v>1505</v>
      </c>
      <c r="C513">
        <v>7</v>
      </c>
      <c r="F513" s="4">
        <f>INDEX(PSES!$E:$E,MATCH(A513,PSES!$C:$C,0))</f>
        <v>0</v>
      </c>
      <c r="G513" t="b">
        <f t="shared" si="14"/>
        <v>0</v>
      </c>
      <c r="H513">
        <f t="shared" si="15"/>
        <v>0</v>
      </c>
    </row>
    <row r="514" spans="1:8" x14ac:dyDescent="0.3">
      <c r="A514" t="s">
        <v>767</v>
      </c>
      <c r="B514" t="s">
        <v>759</v>
      </c>
      <c r="C514">
        <v>1</v>
      </c>
      <c r="F514" s="4">
        <f>INDEX(PSES!$E:$E,MATCH(A514,PSES!$C:$C,0))</f>
        <v>1.041221407512138E-4</v>
      </c>
      <c r="G514" t="b">
        <f t="shared" si="14"/>
        <v>0</v>
      </c>
      <c r="H514">
        <f t="shared" si="15"/>
        <v>0</v>
      </c>
    </row>
    <row r="515" spans="1:8" x14ac:dyDescent="0.3">
      <c r="A515" t="s">
        <v>763</v>
      </c>
      <c r="B515" t="s">
        <v>759</v>
      </c>
      <c r="C515">
        <v>2</v>
      </c>
      <c r="F515" s="4">
        <f>INDEX(PSES!$E:$E,MATCH(A515,PSES!$C:$C,0))</f>
        <v>2.8496585889805888E-4</v>
      </c>
      <c r="G515" t="b">
        <f t="shared" ref="G515:G578" si="16">ISNUMBER(D515)</f>
        <v>0</v>
      </c>
      <c r="H515">
        <f t="shared" ref="H515:H578" si="17">COUNTIFS($D:$D,D515)</f>
        <v>0</v>
      </c>
    </row>
    <row r="516" spans="1:8" x14ac:dyDescent="0.3">
      <c r="A516" t="s">
        <v>758</v>
      </c>
      <c r="B516" t="s">
        <v>759</v>
      </c>
      <c r="C516">
        <v>3</v>
      </c>
      <c r="F516" s="4">
        <f>INDEX(PSES!$E:$E,MATCH(A516,PSES!$C:$C,0))</f>
        <v>7.5625554861407946E-4</v>
      </c>
      <c r="G516" t="b">
        <f t="shared" si="16"/>
        <v>0</v>
      </c>
      <c r="H516">
        <f t="shared" si="17"/>
        <v>0</v>
      </c>
    </row>
    <row r="517" spans="1:8" x14ac:dyDescent="0.3">
      <c r="A517" t="s">
        <v>761</v>
      </c>
      <c r="B517" t="s">
        <v>759</v>
      </c>
      <c r="C517">
        <v>4</v>
      </c>
      <c r="F517" s="4">
        <f>INDEX(PSES!$E:$E,MATCH(A517,PSES!$C:$C,0))</f>
        <v>5.4801126711165186E-4</v>
      </c>
      <c r="G517" t="b">
        <f t="shared" si="16"/>
        <v>0</v>
      </c>
      <c r="H517">
        <f t="shared" si="17"/>
        <v>0</v>
      </c>
    </row>
    <row r="518" spans="1:8" x14ac:dyDescent="0.3">
      <c r="A518" t="s">
        <v>765</v>
      </c>
      <c r="B518" t="s">
        <v>759</v>
      </c>
      <c r="C518">
        <v>5</v>
      </c>
      <c r="F518" s="4">
        <f>INDEX(PSES!$E:$E,MATCH(A518,PSES!$C:$C,0))</f>
        <v>2.3016473218689381E-4</v>
      </c>
      <c r="G518" t="b">
        <f t="shared" si="16"/>
        <v>0</v>
      </c>
      <c r="H518">
        <f t="shared" si="17"/>
        <v>0</v>
      </c>
    </row>
    <row r="519" spans="1:8" x14ac:dyDescent="0.3">
      <c r="A519" t="s">
        <v>1225</v>
      </c>
      <c r="B519" t="s">
        <v>1223</v>
      </c>
      <c r="C519">
        <v>0</v>
      </c>
      <c r="F519" s="4">
        <f>INDEX(PSES!$E:$E,MATCH(A519,PSES!$C:$C,0))</f>
        <v>8.220169006674777E-5</v>
      </c>
      <c r="G519" t="b">
        <f t="shared" si="16"/>
        <v>0</v>
      </c>
      <c r="H519">
        <f t="shared" si="17"/>
        <v>0</v>
      </c>
    </row>
    <row r="520" spans="1:8" x14ac:dyDescent="0.3">
      <c r="A520" t="s">
        <v>1222</v>
      </c>
      <c r="B520" t="s">
        <v>1223</v>
      </c>
      <c r="C520">
        <v>1</v>
      </c>
      <c r="F520" s="4">
        <f>INDEX(PSES!$E:$E,MATCH(A520,PSES!$C:$C,0))</f>
        <v>8.7681802737864288E-5</v>
      </c>
      <c r="G520" t="b">
        <f t="shared" si="16"/>
        <v>0</v>
      </c>
      <c r="H520">
        <f t="shared" si="17"/>
        <v>0</v>
      </c>
    </row>
    <row r="521" spans="1:8" x14ac:dyDescent="0.3">
      <c r="A521" t="s">
        <v>1229</v>
      </c>
      <c r="B521" t="s">
        <v>1223</v>
      </c>
      <c r="C521">
        <v>2</v>
      </c>
      <c r="F521" s="4">
        <f>INDEX(PSES!$E:$E,MATCH(A521,PSES!$C:$C,0))</f>
        <v>0</v>
      </c>
      <c r="G521" t="b">
        <f t="shared" si="16"/>
        <v>0</v>
      </c>
      <c r="H521">
        <f t="shared" si="17"/>
        <v>0</v>
      </c>
    </row>
    <row r="522" spans="1:8" x14ac:dyDescent="0.3">
      <c r="A522" t="s">
        <v>1231</v>
      </c>
      <c r="B522" t="s">
        <v>1223</v>
      </c>
      <c r="C522">
        <v>3</v>
      </c>
      <c r="F522" s="4">
        <f>INDEX(PSES!$E:$E,MATCH(A522,PSES!$C:$C,0))</f>
        <v>0</v>
      </c>
      <c r="G522" t="b">
        <f t="shared" si="16"/>
        <v>0</v>
      </c>
      <c r="H522">
        <f t="shared" si="17"/>
        <v>0</v>
      </c>
    </row>
    <row r="523" spans="1:8" x14ac:dyDescent="0.3">
      <c r="A523" t="s">
        <v>1517</v>
      </c>
      <c r="B523" t="s">
        <v>1518</v>
      </c>
      <c r="C523">
        <v>1</v>
      </c>
      <c r="D523">
        <v>41078</v>
      </c>
      <c r="F523" s="4">
        <f>INDEX(PSES!$E:$E,MATCH(A523,PSES!$C:$C,0))</f>
        <v>0</v>
      </c>
      <c r="G523" t="b">
        <f t="shared" si="16"/>
        <v>1</v>
      </c>
      <c r="H523">
        <f t="shared" si="17"/>
        <v>1</v>
      </c>
    </row>
    <row r="524" spans="1:8" x14ac:dyDescent="0.3">
      <c r="A524" t="s">
        <v>1520</v>
      </c>
      <c r="B524" t="s">
        <v>1518</v>
      </c>
      <c r="C524">
        <v>3</v>
      </c>
      <c r="D524">
        <v>51482</v>
      </c>
      <c r="F524" s="4">
        <f>INDEX(PSES!$E:$E,MATCH(A524,PSES!$C:$C,0))</f>
        <v>0</v>
      </c>
      <c r="G524" t="b">
        <f t="shared" si="16"/>
        <v>1</v>
      </c>
      <c r="H524">
        <f t="shared" si="17"/>
        <v>1</v>
      </c>
    </row>
    <row r="525" spans="1:8" x14ac:dyDescent="0.3">
      <c r="A525" t="s">
        <v>560</v>
      </c>
      <c r="B525" t="s">
        <v>552</v>
      </c>
      <c r="C525">
        <v>1</v>
      </c>
      <c r="F525" s="4">
        <f>INDEX(PSES!$E:$E,MATCH(A525,PSES!$C:$C,0))</f>
        <v>5.480112671116518E-5</v>
      </c>
      <c r="G525" t="b">
        <f t="shared" si="16"/>
        <v>0</v>
      </c>
      <c r="H525">
        <f t="shared" si="17"/>
        <v>0</v>
      </c>
    </row>
    <row r="526" spans="1:8" x14ac:dyDescent="0.3">
      <c r="A526" t="s">
        <v>556</v>
      </c>
      <c r="B526" t="s">
        <v>552</v>
      </c>
      <c r="C526">
        <v>2</v>
      </c>
      <c r="F526" s="4">
        <f>INDEX(PSES!$E:$E,MATCH(A526,PSES!$C:$C,0))</f>
        <v>3.5072721095145721E-4</v>
      </c>
      <c r="G526" t="b">
        <f t="shared" si="16"/>
        <v>0</v>
      </c>
      <c r="H526">
        <f t="shared" si="17"/>
        <v>0</v>
      </c>
    </row>
    <row r="527" spans="1:8" x14ac:dyDescent="0.3">
      <c r="A527" t="s">
        <v>554</v>
      </c>
      <c r="B527" t="s">
        <v>552</v>
      </c>
      <c r="C527">
        <v>3</v>
      </c>
      <c r="F527" s="4">
        <f>INDEX(PSES!$E:$E,MATCH(A527,PSES!$C:$C,0))</f>
        <v>7.4529532327184645E-4</v>
      </c>
      <c r="G527" t="b">
        <f t="shared" si="16"/>
        <v>0</v>
      </c>
      <c r="H527">
        <f t="shared" si="17"/>
        <v>0</v>
      </c>
    </row>
    <row r="528" spans="1:8" x14ac:dyDescent="0.3">
      <c r="A528" t="s">
        <v>551</v>
      </c>
      <c r="B528" t="s">
        <v>552</v>
      </c>
      <c r="C528">
        <v>4</v>
      </c>
      <c r="F528" s="4">
        <f>INDEX(PSES!$E:$E,MATCH(A528,PSES!$C:$C,0))</f>
        <v>1.846797970166267E-3</v>
      </c>
      <c r="G528" t="b">
        <f t="shared" si="16"/>
        <v>0</v>
      </c>
      <c r="H528">
        <f t="shared" si="17"/>
        <v>0</v>
      </c>
    </row>
    <row r="529" spans="1:8" x14ac:dyDescent="0.3">
      <c r="A529" t="s">
        <v>558</v>
      </c>
      <c r="B529" t="s">
        <v>552</v>
      </c>
      <c r="C529">
        <v>5</v>
      </c>
      <c r="F529" s="4">
        <f>INDEX(PSES!$E:$E,MATCH(A529,PSES!$C:$C,0))</f>
        <v>2.466050702002433E-4</v>
      </c>
      <c r="G529" t="b">
        <f t="shared" si="16"/>
        <v>0</v>
      </c>
      <c r="H529">
        <f t="shared" si="17"/>
        <v>0</v>
      </c>
    </row>
    <row r="530" spans="1:8" x14ac:dyDescent="0.3">
      <c r="A530" t="s">
        <v>562</v>
      </c>
      <c r="B530" t="s">
        <v>552</v>
      </c>
      <c r="C530">
        <v>6</v>
      </c>
      <c r="F530" s="4">
        <f>INDEX(PSES!$E:$E,MATCH(A530,PSES!$C:$C,0))</f>
        <v>0</v>
      </c>
      <c r="G530" t="b">
        <f t="shared" si="16"/>
        <v>0</v>
      </c>
      <c r="H530">
        <f t="shared" si="17"/>
        <v>0</v>
      </c>
    </row>
    <row r="531" spans="1:8" x14ac:dyDescent="0.3">
      <c r="A531" t="s">
        <v>564</v>
      </c>
      <c r="B531" t="s">
        <v>552</v>
      </c>
      <c r="C531">
        <v>7</v>
      </c>
      <c r="F531" s="4">
        <f>INDEX(PSES!$E:$E,MATCH(A531,PSES!$C:$C,0))</f>
        <v>0</v>
      </c>
      <c r="G531" t="b">
        <f t="shared" si="16"/>
        <v>0</v>
      </c>
      <c r="H531">
        <f t="shared" si="17"/>
        <v>0</v>
      </c>
    </row>
    <row r="532" spans="1:8" x14ac:dyDescent="0.3">
      <c r="A532" t="s">
        <v>973</v>
      </c>
      <c r="B532" t="s">
        <v>954</v>
      </c>
      <c r="C532">
        <v>2</v>
      </c>
      <c r="F532" s="4">
        <f>INDEX(PSES!$E:$E,MATCH(A532,PSES!$C:$C,0))</f>
        <v>6.5761352053398216E-5</v>
      </c>
      <c r="G532" t="b">
        <f t="shared" si="16"/>
        <v>0</v>
      </c>
      <c r="H532">
        <f t="shared" si="17"/>
        <v>0</v>
      </c>
    </row>
    <row r="533" spans="1:8" x14ac:dyDescent="0.3">
      <c r="A533" t="s">
        <v>965</v>
      </c>
      <c r="B533" t="s">
        <v>954</v>
      </c>
      <c r="C533">
        <v>3</v>
      </c>
      <c r="F533" s="4">
        <f>INDEX(PSES!$E:$E,MATCH(A533,PSES!$C:$C,0))</f>
        <v>1.205624787645634E-4</v>
      </c>
      <c r="G533" t="b">
        <f t="shared" si="16"/>
        <v>0</v>
      </c>
      <c r="H533">
        <f t="shared" si="17"/>
        <v>0</v>
      </c>
    </row>
    <row r="534" spans="1:8" x14ac:dyDescent="0.3">
      <c r="A534" t="s">
        <v>961</v>
      </c>
      <c r="B534" t="s">
        <v>954</v>
      </c>
      <c r="C534">
        <v>4</v>
      </c>
      <c r="F534" s="4">
        <f>INDEX(PSES!$E:$E,MATCH(A534,PSES!$C:$C,0))</f>
        <v>1.5892326746237901E-4</v>
      </c>
      <c r="G534" t="b">
        <f t="shared" si="16"/>
        <v>0</v>
      </c>
      <c r="H534">
        <f t="shared" si="17"/>
        <v>0</v>
      </c>
    </row>
    <row r="535" spans="1:8" x14ac:dyDescent="0.3">
      <c r="A535" t="s">
        <v>953</v>
      </c>
      <c r="B535" t="s">
        <v>954</v>
      </c>
      <c r="C535">
        <v>5</v>
      </c>
      <c r="F535" s="4">
        <f>INDEX(PSES!$E:$E,MATCH(A535,PSES!$C:$C,0))</f>
        <v>2.9044597156917539E-4</v>
      </c>
      <c r="G535" t="b">
        <f t="shared" si="16"/>
        <v>0</v>
      </c>
      <c r="H535">
        <f t="shared" si="17"/>
        <v>0</v>
      </c>
    </row>
    <row r="536" spans="1:8" x14ac:dyDescent="0.3">
      <c r="A536" t="s">
        <v>967</v>
      </c>
      <c r="B536" t="s">
        <v>954</v>
      </c>
      <c r="C536">
        <v>6</v>
      </c>
      <c r="F536" s="4">
        <f>INDEX(PSES!$E:$E,MATCH(A536,PSES!$C:$C,0))</f>
        <v>8.7681802737864288E-5</v>
      </c>
      <c r="G536" t="b">
        <f t="shared" si="16"/>
        <v>0</v>
      </c>
      <c r="H536">
        <f t="shared" si="17"/>
        <v>0</v>
      </c>
    </row>
    <row r="537" spans="1:8" x14ac:dyDescent="0.3">
      <c r="A537" t="s">
        <v>981</v>
      </c>
      <c r="B537" t="s">
        <v>954</v>
      </c>
      <c r="C537">
        <v>7</v>
      </c>
      <c r="F537" s="4">
        <f>INDEX(PSES!$E:$E,MATCH(A537,PSES!$C:$C,0))</f>
        <v>0</v>
      </c>
      <c r="G537" t="b">
        <f t="shared" si="16"/>
        <v>0</v>
      </c>
      <c r="H537">
        <f t="shared" si="17"/>
        <v>0</v>
      </c>
    </row>
    <row r="538" spans="1:8" x14ac:dyDescent="0.3">
      <c r="A538" t="s">
        <v>510</v>
      </c>
      <c r="B538" t="s">
        <v>498</v>
      </c>
      <c r="C538">
        <v>1</v>
      </c>
      <c r="F538" s="4">
        <f>INDEX(PSES!$E:$E,MATCH(A538,PSES!$C:$C,0))</f>
        <v>0</v>
      </c>
      <c r="G538" t="b">
        <f t="shared" si="16"/>
        <v>0</v>
      </c>
      <c r="H538">
        <f t="shared" si="17"/>
        <v>0</v>
      </c>
    </row>
    <row r="539" spans="1:8" x14ac:dyDescent="0.3">
      <c r="A539" t="s">
        <v>512</v>
      </c>
      <c r="B539" t="s">
        <v>498</v>
      </c>
      <c r="C539">
        <v>2</v>
      </c>
      <c r="F539" s="4">
        <f>INDEX(PSES!$E:$E,MATCH(A539,PSES!$C:$C,0))</f>
        <v>0</v>
      </c>
      <c r="G539" t="b">
        <f t="shared" si="16"/>
        <v>0</v>
      </c>
      <c r="H539">
        <f t="shared" si="17"/>
        <v>0</v>
      </c>
    </row>
    <row r="540" spans="1:8" x14ac:dyDescent="0.3">
      <c r="A540" t="s">
        <v>506</v>
      </c>
      <c r="B540" t="s">
        <v>498</v>
      </c>
      <c r="C540">
        <v>3</v>
      </c>
      <c r="F540" s="4">
        <f>INDEX(PSES!$E:$E,MATCH(A540,PSES!$C:$C,0))</f>
        <v>3.7812777430703968E-4</v>
      </c>
      <c r="G540" t="b">
        <f t="shared" si="16"/>
        <v>0</v>
      </c>
      <c r="H540">
        <f t="shared" si="17"/>
        <v>0</v>
      </c>
    </row>
    <row r="541" spans="1:8" x14ac:dyDescent="0.3">
      <c r="A541" t="s">
        <v>504</v>
      </c>
      <c r="B541" t="s">
        <v>498</v>
      </c>
      <c r="C541">
        <v>4</v>
      </c>
      <c r="F541" s="4">
        <f>INDEX(PSES!$E:$E,MATCH(A541,PSES!$C:$C,0))</f>
        <v>4.2196867567597187E-4</v>
      </c>
      <c r="G541" t="b">
        <f t="shared" si="16"/>
        <v>0</v>
      </c>
      <c r="H541">
        <f t="shared" si="17"/>
        <v>0</v>
      </c>
    </row>
    <row r="542" spans="1:8" x14ac:dyDescent="0.3">
      <c r="A542" t="s">
        <v>502</v>
      </c>
      <c r="B542" t="s">
        <v>498</v>
      </c>
      <c r="C542">
        <v>5</v>
      </c>
      <c r="F542" s="4">
        <f>INDEX(PSES!$E:$E,MATCH(A542,PSES!$C:$C,0))</f>
        <v>6.5761352053398216E-4</v>
      </c>
      <c r="G542" t="b">
        <f t="shared" si="16"/>
        <v>0</v>
      </c>
      <c r="H542">
        <f t="shared" si="17"/>
        <v>0</v>
      </c>
    </row>
    <row r="543" spans="1:8" x14ac:dyDescent="0.3">
      <c r="A543" t="s">
        <v>497</v>
      </c>
      <c r="B543" t="s">
        <v>498</v>
      </c>
      <c r="C543">
        <v>6</v>
      </c>
      <c r="F543" s="4">
        <f>INDEX(PSES!$E:$E,MATCH(A543,PSES!$C:$C,0))</f>
        <v>1.013820844156556E-3</v>
      </c>
      <c r="G543" t="b">
        <f t="shared" si="16"/>
        <v>0</v>
      </c>
      <c r="H543">
        <f t="shared" si="17"/>
        <v>0</v>
      </c>
    </row>
    <row r="544" spans="1:8" x14ac:dyDescent="0.3">
      <c r="A544" t="s">
        <v>500</v>
      </c>
      <c r="B544" t="s">
        <v>498</v>
      </c>
      <c r="C544">
        <v>7</v>
      </c>
      <c r="F544" s="4">
        <f>INDEX(PSES!$E:$E,MATCH(A544,PSES!$C:$C,0))</f>
        <v>1.013820844156556E-3</v>
      </c>
      <c r="G544" t="b">
        <f t="shared" si="16"/>
        <v>0</v>
      </c>
      <c r="H544">
        <f t="shared" si="17"/>
        <v>0</v>
      </c>
    </row>
    <row r="545" spans="1:8" x14ac:dyDescent="0.3">
      <c r="A545" t="s">
        <v>508</v>
      </c>
      <c r="B545" t="s">
        <v>498</v>
      </c>
      <c r="C545">
        <v>8</v>
      </c>
      <c r="F545" s="4">
        <f>INDEX(PSES!$E:$E,MATCH(A545,PSES!$C:$C,0))</f>
        <v>6.5761352053398216E-5</v>
      </c>
      <c r="G545" t="b">
        <f t="shared" si="16"/>
        <v>0</v>
      </c>
      <c r="H545">
        <f t="shared" si="17"/>
        <v>0</v>
      </c>
    </row>
    <row r="546" spans="1:8" x14ac:dyDescent="0.3">
      <c r="A546" t="s">
        <v>1522</v>
      </c>
      <c r="B546" t="s">
        <v>1523</v>
      </c>
      <c r="C546">
        <v>7</v>
      </c>
      <c r="F546" s="4">
        <f>INDEX(PSES!$E:$E,MATCH(A546,PSES!$C:$C,0))</f>
        <v>0</v>
      </c>
      <c r="G546" t="b">
        <f t="shared" si="16"/>
        <v>0</v>
      </c>
      <c r="H546">
        <f t="shared" si="17"/>
        <v>0</v>
      </c>
    </row>
    <row r="547" spans="1:8" x14ac:dyDescent="0.3">
      <c r="A547" t="s">
        <v>1525</v>
      </c>
      <c r="B547" t="s">
        <v>1523</v>
      </c>
      <c r="C547">
        <v>8</v>
      </c>
      <c r="F547" s="4">
        <f>INDEX(PSES!$E:$E,MATCH(A547,PSES!$C:$C,0))</f>
        <v>0</v>
      </c>
      <c r="G547" t="b">
        <f t="shared" si="16"/>
        <v>0</v>
      </c>
      <c r="H547">
        <f t="shared" si="17"/>
        <v>0</v>
      </c>
    </row>
    <row r="548" spans="1:8" x14ac:dyDescent="0.3">
      <c r="A548" t="s">
        <v>1527</v>
      </c>
      <c r="B548" t="s">
        <v>1523</v>
      </c>
      <c r="C548">
        <v>9</v>
      </c>
      <c r="F548" s="4">
        <f>INDEX(PSES!$E:$E,MATCH(A548,PSES!$C:$C,0))</f>
        <v>0</v>
      </c>
      <c r="G548" t="b">
        <f t="shared" si="16"/>
        <v>0</v>
      </c>
      <c r="H548">
        <f t="shared" si="17"/>
        <v>0</v>
      </c>
    </row>
    <row r="549" spans="1:8" x14ac:dyDescent="0.3">
      <c r="A549" t="s">
        <v>1529</v>
      </c>
      <c r="B549" t="s">
        <v>1523</v>
      </c>
      <c r="C549">
        <v>11</v>
      </c>
      <c r="F549" s="4">
        <f>INDEX(PSES!$E:$E,MATCH(A549,PSES!$C:$C,0))</f>
        <v>0</v>
      </c>
      <c r="G549" t="b">
        <f t="shared" si="16"/>
        <v>0</v>
      </c>
      <c r="H549">
        <f t="shared" si="17"/>
        <v>0</v>
      </c>
    </row>
    <row r="550" spans="1:8" x14ac:dyDescent="0.3">
      <c r="A550" t="s">
        <v>1267</v>
      </c>
      <c r="B550" t="s">
        <v>1268</v>
      </c>
      <c r="C550">
        <v>1</v>
      </c>
      <c r="F550" s="4">
        <f>INDEX(PSES!$E:$E,MATCH(A550,PSES!$C:$C,0))</f>
        <v>7.6721577395631252E-5</v>
      </c>
      <c r="G550" t="b">
        <f t="shared" si="16"/>
        <v>0</v>
      </c>
      <c r="H550">
        <f t="shared" si="17"/>
        <v>0</v>
      </c>
    </row>
    <row r="551" spans="1:8" x14ac:dyDescent="0.3">
      <c r="A551" t="s">
        <v>1270</v>
      </c>
      <c r="B551" t="s">
        <v>1268</v>
      </c>
      <c r="C551">
        <v>2</v>
      </c>
      <c r="F551" s="4">
        <f>INDEX(PSES!$E:$E,MATCH(A551,PSES!$C:$C,0))</f>
        <v>7.1241464724514734E-5</v>
      </c>
      <c r="G551" t="b">
        <f t="shared" si="16"/>
        <v>0</v>
      </c>
      <c r="H551">
        <f t="shared" si="17"/>
        <v>0</v>
      </c>
    </row>
    <row r="552" spans="1:8" x14ac:dyDescent="0.3">
      <c r="A552" t="s">
        <v>1274</v>
      </c>
      <c r="B552" t="s">
        <v>1268</v>
      </c>
      <c r="C552">
        <v>3</v>
      </c>
      <c r="F552" s="4">
        <f>INDEX(PSES!$E:$E,MATCH(A552,PSES!$C:$C,0))</f>
        <v>0</v>
      </c>
      <c r="G552" t="b">
        <f t="shared" si="16"/>
        <v>0</v>
      </c>
      <c r="H552">
        <f t="shared" si="17"/>
        <v>0</v>
      </c>
    </row>
    <row r="553" spans="1:8" x14ac:dyDescent="0.3">
      <c r="A553" t="s">
        <v>1276</v>
      </c>
      <c r="B553" t="s">
        <v>1268</v>
      </c>
      <c r="C553">
        <v>4</v>
      </c>
      <c r="F553" s="4">
        <f>INDEX(PSES!$E:$E,MATCH(A553,PSES!$C:$C,0))</f>
        <v>0</v>
      </c>
      <c r="G553" t="b">
        <f t="shared" si="16"/>
        <v>0</v>
      </c>
      <c r="H553">
        <f t="shared" si="17"/>
        <v>0</v>
      </c>
    </row>
    <row r="554" spans="1:8" x14ac:dyDescent="0.3">
      <c r="A554" t="s">
        <v>1278</v>
      </c>
      <c r="B554" t="s">
        <v>1268</v>
      </c>
      <c r="C554">
        <v>5</v>
      </c>
      <c r="F554" s="4">
        <f>INDEX(PSES!$E:$E,MATCH(A554,PSES!$C:$C,0))</f>
        <v>0</v>
      </c>
      <c r="G554" t="b">
        <f t="shared" si="16"/>
        <v>0</v>
      </c>
      <c r="H554">
        <f t="shared" si="17"/>
        <v>0</v>
      </c>
    </row>
    <row r="555" spans="1:8" x14ac:dyDescent="0.3">
      <c r="A555" t="s">
        <v>1280</v>
      </c>
      <c r="B555" t="s">
        <v>1268</v>
      </c>
      <c r="C555">
        <v>6</v>
      </c>
      <c r="F555" s="4">
        <f>INDEX(PSES!$E:$E,MATCH(A555,PSES!$C:$C,0))</f>
        <v>0</v>
      </c>
      <c r="G555" t="b">
        <f t="shared" si="16"/>
        <v>0</v>
      </c>
      <c r="H555">
        <f t="shared" si="17"/>
        <v>0</v>
      </c>
    </row>
    <row r="556" spans="1:8" x14ac:dyDescent="0.3">
      <c r="A556" t="s">
        <v>1282</v>
      </c>
      <c r="B556" t="s">
        <v>1268</v>
      </c>
      <c r="C556">
        <v>7</v>
      </c>
      <c r="F556" s="4">
        <f>INDEX(PSES!$E:$E,MATCH(A556,PSES!$C:$C,0))</f>
        <v>0</v>
      </c>
      <c r="G556" t="b">
        <f t="shared" si="16"/>
        <v>0</v>
      </c>
      <c r="H556">
        <f t="shared" si="17"/>
        <v>0</v>
      </c>
    </row>
    <row r="557" spans="1:8" x14ac:dyDescent="0.3">
      <c r="A557" t="s">
        <v>1038</v>
      </c>
      <c r="B557" t="s">
        <v>1032</v>
      </c>
      <c r="C557">
        <v>2</v>
      </c>
      <c r="F557" s="4">
        <f>INDEX(PSES!$E:$E,MATCH(A557,PSES!$C:$C,0))</f>
        <v>0</v>
      </c>
      <c r="G557" t="b">
        <f t="shared" si="16"/>
        <v>0</v>
      </c>
      <c r="H557">
        <f t="shared" si="17"/>
        <v>0</v>
      </c>
    </row>
    <row r="558" spans="1:8" x14ac:dyDescent="0.3">
      <c r="A558" t="s">
        <v>1031</v>
      </c>
      <c r="B558" t="s">
        <v>1032</v>
      </c>
      <c r="C558">
        <v>3</v>
      </c>
      <c r="F558" s="4">
        <f>INDEX(PSES!$E:$E,MATCH(A558,PSES!$C:$C,0))</f>
        <v>4.4936923903155451E-4</v>
      </c>
      <c r="G558" t="b">
        <f t="shared" si="16"/>
        <v>0</v>
      </c>
      <c r="H558">
        <f t="shared" si="17"/>
        <v>0</v>
      </c>
    </row>
    <row r="559" spans="1:8" x14ac:dyDescent="0.3">
      <c r="A559" t="s">
        <v>1034</v>
      </c>
      <c r="B559" t="s">
        <v>1032</v>
      </c>
      <c r="C559">
        <v>4</v>
      </c>
      <c r="F559" s="4">
        <f>INDEX(PSES!$E:$E,MATCH(A559,PSES!$C:$C,0))</f>
        <v>1.3152270410679641E-4</v>
      </c>
      <c r="G559" t="b">
        <f t="shared" si="16"/>
        <v>0</v>
      </c>
      <c r="H559">
        <f t="shared" si="17"/>
        <v>0</v>
      </c>
    </row>
    <row r="560" spans="1:8" x14ac:dyDescent="0.3">
      <c r="A560" t="s">
        <v>1036</v>
      </c>
      <c r="B560" t="s">
        <v>1032</v>
      </c>
      <c r="C560">
        <v>5</v>
      </c>
      <c r="F560" s="4">
        <f>INDEX(PSES!$E:$E,MATCH(A560,PSES!$C:$C,0))</f>
        <v>8.220169006674777E-5</v>
      </c>
      <c r="G560" t="b">
        <f t="shared" si="16"/>
        <v>0</v>
      </c>
      <c r="H560">
        <f t="shared" si="17"/>
        <v>0</v>
      </c>
    </row>
    <row r="561" spans="1:8" x14ac:dyDescent="0.3">
      <c r="A561" t="s">
        <v>1040</v>
      </c>
      <c r="B561" t="s">
        <v>1032</v>
      </c>
      <c r="C561">
        <v>6</v>
      </c>
      <c r="F561" s="4">
        <f>INDEX(PSES!$E:$E,MATCH(A561,PSES!$C:$C,0))</f>
        <v>0</v>
      </c>
      <c r="G561" t="b">
        <f t="shared" si="16"/>
        <v>0</v>
      </c>
      <c r="H561">
        <f t="shared" si="17"/>
        <v>0</v>
      </c>
    </row>
    <row r="562" spans="1:8" x14ac:dyDescent="0.3">
      <c r="A562" t="s">
        <v>618</v>
      </c>
      <c r="B562" t="s">
        <v>610</v>
      </c>
      <c r="C562">
        <v>1</v>
      </c>
      <c r="F562" s="4">
        <f>INDEX(PSES!$E:$E,MATCH(A562,PSES!$C:$C,0))</f>
        <v>1.205624787645634E-4</v>
      </c>
      <c r="G562" t="b">
        <f t="shared" si="16"/>
        <v>0</v>
      </c>
      <c r="H562">
        <f t="shared" si="17"/>
        <v>0</v>
      </c>
    </row>
    <row r="563" spans="1:8" x14ac:dyDescent="0.3">
      <c r="A563" t="s">
        <v>614</v>
      </c>
      <c r="B563" t="s">
        <v>610</v>
      </c>
      <c r="C563">
        <v>2</v>
      </c>
      <c r="F563" s="4">
        <f>INDEX(PSES!$E:$E,MATCH(A563,PSES!$C:$C,0))</f>
        <v>4.8224991505825359E-4</v>
      </c>
      <c r="G563" t="b">
        <f t="shared" si="16"/>
        <v>0</v>
      </c>
      <c r="H563">
        <f t="shared" si="17"/>
        <v>0</v>
      </c>
    </row>
    <row r="564" spans="1:8" x14ac:dyDescent="0.3">
      <c r="A564" t="s">
        <v>612</v>
      </c>
      <c r="B564" t="s">
        <v>610</v>
      </c>
      <c r="C564">
        <v>3</v>
      </c>
      <c r="F564" s="4">
        <f>INDEX(PSES!$E:$E,MATCH(A564,PSES!$C:$C,0))</f>
        <v>7.0145442190291431E-4</v>
      </c>
      <c r="G564" t="b">
        <f t="shared" si="16"/>
        <v>0</v>
      </c>
      <c r="H564">
        <f t="shared" si="17"/>
        <v>0</v>
      </c>
    </row>
    <row r="565" spans="1:8" x14ac:dyDescent="0.3">
      <c r="A565" t="s">
        <v>609</v>
      </c>
      <c r="B565" t="s">
        <v>610</v>
      </c>
      <c r="C565">
        <v>4</v>
      </c>
      <c r="F565" s="4">
        <f>INDEX(PSES!$E:$E,MATCH(A565,PSES!$C:$C,0))</f>
        <v>9.3161915408980804E-4</v>
      </c>
      <c r="G565" t="b">
        <f t="shared" si="16"/>
        <v>0</v>
      </c>
      <c r="H565">
        <f t="shared" si="17"/>
        <v>0</v>
      </c>
    </row>
    <row r="566" spans="1:8" x14ac:dyDescent="0.3">
      <c r="A566" t="s">
        <v>616</v>
      </c>
      <c r="B566" t="s">
        <v>610</v>
      </c>
      <c r="C566">
        <v>5</v>
      </c>
      <c r="F566" s="4">
        <f>INDEX(PSES!$E:$E,MATCH(A566,PSES!$C:$C,0))</f>
        <v>2.3564484485801029E-4</v>
      </c>
      <c r="G566" t="b">
        <f t="shared" si="16"/>
        <v>0</v>
      </c>
      <c r="H566">
        <f t="shared" si="17"/>
        <v>0</v>
      </c>
    </row>
    <row r="567" spans="1:8" x14ac:dyDescent="0.3">
      <c r="A567" t="s">
        <v>741</v>
      </c>
      <c r="B567" t="s">
        <v>733</v>
      </c>
      <c r="C567">
        <v>1</v>
      </c>
      <c r="F567" s="4">
        <f>INDEX(PSES!$E:$E,MATCH(A567,PSES!$C:$C,0))</f>
        <v>6.0281239382281698E-5</v>
      </c>
      <c r="G567" t="b">
        <f t="shared" si="16"/>
        <v>0</v>
      </c>
      <c r="H567">
        <f t="shared" si="17"/>
        <v>0</v>
      </c>
    </row>
    <row r="568" spans="1:8" x14ac:dyDescent="0.3">
      <c r="A568" t="s">
        <v>735</v>
      </c>
      <c r="B568" t="s">
        <v>733</v>
      </c>
      <c r="C568">
        <v>2</v>
      </c>
      <c r="F568" s="4">
        <f>INDEX(PSES!$E:$E,MATCH(A568,PSES!$C:$C,0))</f>
        <v>3.452470982803407E-4</v>
      </c>
      <c r="G568" t="b">
        <f t="shared" si="16"/>
        <v>0</v>
      </c>
      <c r="H568">
        <f t="shared" si="17"/>
        <v>0</v>
      </c>
    </row>
    <row r="569" spans="1:8" x14ac:dyDescent="0.3">
      <c r="A569" t="s">
        <v>732</v>
      </c>
      <c r="B569" t="s">
        <v>733</v>
      </c>
      <c r="C569">
        <v>3</v>
      </c>
      <c r="F569" s="4">
        <f>INDEX(PSES!$E:$E,MATCH(A569,PSES!$C:$C,0))</f>
        <v>1.2001446749745179E-3</v>
      </c>
      <c r="G569" t="b">
        <f t="shared" si="16"/>
        <v>0</v>
      </c>
      <c r="H569">
        <f t="shared" si="17"/>
        <v>0</v>
      </c>
    </row>
    <row r="570" spans="1:8" x14ac:dyDescent="0.3">
      <c r="A570" t="s">
        <v>737</v>
      </c>
      <c r="B570" t="s">
        <v>733</v>
      </c>
      <c r="C570">
        <v>4</v>
      </c>
      <c r="F570" s="4">
        <f>INDEX(PSES!$E:$E,MATCH(A570,PSES!$C:$C,0))</f>
        <v>2.0276416883131121E-4</v>
      </c>
      <c r="G570" t="b">
        <f t="shared" si="16"/>
        <v>0</v>
      </c>
      <c r="H570">
        <f t="shared" si="17"/>
        <v>0</v>
      </c>
    </row>
    <row r="571" spans="1:8" x14ac:dyDescent="0.3">
      <c r="A571" t="s">
        <v>739</v>
      </c>
      <c r="B571" t="s">
        <v>733</v>
      </c>
      <c r="C571">
        <v>5</v>
      </c>
      <c r="F571" s="4">
        <f>INDEX(PSES!$E:$E,MATCH(A571,PSES!$C:$C,0))</f>
        <v>1.972840561601947E-4</v>
      </c>
      <c r="G571" t="b">
        <f t="shared" si="16"/>
        <v>0</v>
      </c>
      <c r="H571">
        <f t="shared" si="17"/>
        <v>0</v>
      </c>
    </row>
    <row r="572" spans="1:8" x14ac:dyDescent="0.3">
      <c r="A572" t="s">
        <v>743</v>
      </c>
      <c r="B572" t="s">
        <v>733</v>
      </c>
      <c r="C572">
        <v>6</v>
      </c>
      <c r="F572" s="4">
        <f>INDEX(PSES!$E:$E,MATCH(A572,PSES!$C:$C,0))</f>
        <v>0</v>
      </c>
      <c r="G572" t="b">
        <f t="shared" si="16"/>
        <v>0</v>
      </c>
      <c r="H572">
        <f t="shared" si="17"/>
        <v>0</v>
      </c>
    </row>
    <row r="573" spans="1:8" x14ac:dyDescent="0.3">
      <c r="A573" t="s">
        <v>745</v>
      </c>
      <c r="B573" t="s">
        <v>733</v>
      </c>
      <c r="C573">
        <v>7</v>
      </c>
      <c r="F573" s="4">
        <f>INDEX(PSES!$E:$E,MATCH(A573,PSES!$C:$C,0))</f>
        <v>0</v>
      </c>
      <c r="G573" t="b">
        <f t="shared" si="16"/>
        <v>0</v>
      </c>
      <c r="H573">
        <f t="shared" si="17"/>
        <v>0</v>
      </c>
    </row>
    <row r="574" spans="1:8" ht="17.399999999999999" x14ac:dyDescent="0.4">
      <c r="A574" t="s">
        <v>480</v>
      </c>
      <c r="B574" t="s">
        <v>474</v>
      </c>
      <c r="C574">
        <v>1</v>
      </c>
      <c r="D574" s="6">
        <v>85132</v>
      </c>
      <c r="F574" s="4">
        <f>INDEX(PSES!$E:$E,MATCH(A574,PSES!$C:$C,0))</f>
        <v>5.6445160512500132E-4</v>
      </c>
      <c r="G574" t="b">
        <f t="shared" si="16"/>
        <v>1</v>
      </c>
      <c r="H574">
        <f t="shared" si="17"/>
        <v>1</v>
      </c>
    </row>
    <row r="575" spans="1:8" ht="17.399999999999999" x14ac:dyDescent="0.4">
      <c r="A575" t="s">
        <v>473</v>
      </c>
      <c r="B575" t="s">
        <v>474</v>
      </c>
      <c r="C575">
        <v>2</v>
      </c>
      <c r="D575" s="6">
        <v>120519</v>
      </c>
      <c r="F575" s="4">
        <f>INDEX(PSES!$E:$E,MATCH(A575,PSES!$C:$C,0))</f>
        <v>2.098883153037627E-3</v>
      </c>
      <c r="G575" t="b">
        <f t="shared" si="16"/>
        <v>1</v>
      </c>
      <c r="H575">
        <f t="shared" si="17"/>
        <v>1</v>
      </c>
    </row>
    <row r="576" spans="1:8" ht="17.399999999999999" x14ac:dyDescent="0.4">
      <c r="A576" t="s">
        <v>476</v>
      </c>
      <c r="B576" t="s">
        <v>474</v>
      </c>
      <c r="C576">
        <v>3</v>
      </c>
      <c r="D576" s="6">
        <v>132312</v>
      </c>
      <c r="F576" s="4">
        <f>INDEX(PSES!$E:$E,MATCH(A576,PSES!$C:$C,0))</f>
        <v>1.4631900831881099E-3</v>
      </c>
      <c r="G576" t="b">
        <f t="shared" si="16"/>
        <v>1</v>
      </c>
      <c r="H576">
        <f t="shared" si="17"/>
        <v>1</v>
      </c>
    </row>
    <row r="577" spans="1:8" ht="17.399999999999999" x14ac:dyDescent="0.4">
      <c r="A577" t="s">
        <v>478</v>
      </c>
      <c r="B577" t="s">
        <v>474</v>
      </c>
      <c r="C577">
        <v>4</v>
      </c>
      <c r="D577" s="6">
        <v>146862</v>
      </c>
      <c r="F577" s="4">
        <f>INDEX(PSES!$E:$E,MATCH(A577,PSES!$C:$C,0))</f>
        <v>8.4941746402306031E-4</v>
      </c>
      <c r="G577" t="b">
        <f t="shared" si="16"/>
        <v>1</v>
      </c>
      <c r="H577">
        <f t="shared" si="17"/>
        <v>1</v>
      </c>
    </row>
    <row r="578" spans="1:8" ht="17.399999999999999" x14ac:dyDescent="0.4">
      <c r="A578" t="s">
        <v>482</v>
      </c>
      <c r="B578" t="s">
        <v>474</v>
      </c>
      <c r="C578">
        <v>5</v>
      </c>
      <c r="D578" s="6">
        <v>160812</v>
      </c>
      <c r="F578" s="4">
        <f>INDEX(PSES!$E:$E,MATCH(A578,PSES!$C:$C,0))</f>
        <v>3.452470982803407E-4</v>
      </c>
      <c r="G578" t="b">
        <f t="shared" si="16"/>
        <v>1</v>
      </c>
      <c r="H578">
        <f t="shared" si="17"/>
        <v>1</v>
      </c>
    </row>
    <row r="579" spans="1:8" x14ac:dyDescent="0.3">
      <c r="A579" t="s">
        <v>435</v>
      </c>
      <c r="B579" t="s">
        <v>421</v>
      </c>
      <c r="C579">
        <v>1</v>
      </c>
      <c r="D579" s="2">
        <v>66191</v>
      </c>
      <c r="F579" s="4">
        <f>INDEX(PSES!$E:$E,MATCH(A579,PSES!$C:$C,0))</f>
        <v>0</v>
      </c>
      <c r="G579" t="b">
        <f t="shared" ref="G579:G642" si="18">ISNUMBER(D579)</f>
        <v>1</v>
      </c>
      <c r="H579">
        <f t="shared" ref="H579:H642" si="19">COUNTIFS($D:$D,D579)</f>
        <v>1</v>
      </c>
    </row>
    <row r="580" spans="1:8" x14ac:dyDescent="0.3">
      <c r="A580" t="s">
        <v>431</v>
      </c>
      <c r="B580" t="s">
        <v>421</v>
      </c>
      <c r="C580">
        <v>2</v>
      </c>
      <c r="D580" s="2">
        <v>79033</v>
      </c>
      <c r="F580" s="4">
        <f>INDEX(PSES!$E:$E,MATCH(A580,PSES!$C:$C,0))</f>
        <v>1.534431547912625E-4</v>
      </c>
      <c r="G580" t="b">
        <f t="shared" si="18"/>
        <v>1</v>
      </c>
      <c r="H580">
        <f t="shared" si="19"/>
        <v>1</v>
      </c>
    </row>
    <row r="581" spans="1:8" x14ac:dyDescent="0.3">
      <c r="A581" t="s">
        <v>427</v>
      </c>
      <c r="B581" t="s">
        <v>421</v>
      </c>
      <c r="C581">
        <v>3</v>
      </c>
      <c r="D581" s="2">
        <v>93221</v>
      </c>
      <c r="F581" s="4">
        <f>INDEX(PSES!$E:$E,MATCH(A581,PSES!$C:$C,0))</f>
        <v>4.8224991505825359E-4</v>
      </c>
      <c r="G581" t="b">
        <f t="shared" si="18"/>
        <v>1</v>
      </c>
      <c r="H581">
        <f t="shared" si="19"/>
        <v>1</v>
      </c>
    </row>
    <row r="582" spans="1:8" x14ac:dyDescent="0.3">
      <c r="A582" t="s">
        <v>420</v>
      </c>
      <c r="B582" t="s">
        <v>421</v>
      </c>
      <c r="C582">
        <v>4</v>
      </c>
      <c r="D582" s="2">
        <v>103078</v>
      </c>
      <c r="F582" s="4">
        <f>INDEX(PSES!$E:$E,MATCH(A582,PSES!$C:$C,0))</f>
        <v>3.0743432084963671E-3</v>
      </c>
      <c r="G582" t="b">
        <f t="shared" si="18"/>
        <v>1</v>
      </c>
      <c r="H582">
        <f t="shared" si="19"/>
        <v>1</v>
      </c>
    </row>
    <row r="583" spans="1:8" x14ac:dyDescent="0.3">
      <c r="A583" t="s">
        <v>423</v>
      </c>
      <c r="B583" t="s">
        <v>421</v>
      </c>
      <c r="C583">
        <v>5</v>
      </c>
      <c r="D583" s="2">
        <v>112829</v>
      </c>
      <c r="F583" s="4">
        <f>INDEX(PSES!$E:$E,MATCH(A583,PSES!$C:$C,0))</f>
        <v>1.8139172941395679E-3</v>
      </c>
      <c r="G583" t="b">
        <f t="shared" si="18"/>
        <v>1</v>
      </c>
      <c r="H583">
        <f t="shared" si="19"/>
        <v>1</v>
      </c>
    </row>
    <row r="584" spans="1:8" x14ac:dyDescent="0.3">
      <c r="A584" t="s">
        <v>425</v>
      </c>
      <c r="B584" t="s">
        <v>421</v>
      </c>
      <c r="C584">
        <v>6</v>
      </c>
      <c r="D584" s="2">
        <v>117696</v>
      </c>
      <c r="F584" s="4">
        <f>INDEX(PSES!$E:$E,MATCH(A584,PSES!$C:$C,0))</f>
        <v>6.6309363320509872E-4</v>
      </c>
      <c r="G584" t="b">
        <f t="shared" si="18"/>
        <v>1</v>
      </c>
      <c r="H584">
        <f t="shared" si="19"/>
        <v>1</v>
      </c>
    </row>
    <row r="585" spans="1:8" x14ac:dyDescent="0.3">
      <c r="A585" t="s">
        <v>429</v>
      </c>
      <c r="B585" t="s">
        <v>421</v>
      </c>
      <c r="C585">
        <v>7</v>
      </c>
      <c r="D585" s="2">
        <v>127134</v>
      </c>
      <c r="F585" s="4">
        <f>INDEX(PSES!$E:$E,MATCH(A585,PSES!$C:$C,0))</f>
        <v>3.1236642225364151E-4</v>
      </c>
      <c r="G585" t="b">
        <f t="shared" si="18"/>
        <v>1</v>
      </c>
      <c r="H585">
        <f t="shared" si="19"/>
        <v>1</v>
      </c>
    </row>
    <row r="586" spans="1:8" ht="15" x14ac:dyDescent="0.35">
      <c r="A586" t="s">
        <v>433</v>
      </c>
      <c r="B586" t="s">
        <v>421</v>
      </c>
      <c r="C586">
        <v>8</v>
      </c>
      <c r="D586" s="3">
        <v>134124</v>
      </c>
      <c r="F586" s="4">
        <f>INDEX(PSES!$E:$E,MATCH(A586,PSES!$C:$C,0))</f>
        <v>9.3161915408980806E-5</v>
      </c>
      <c r="G586" t="b">
        <f t="shared" si="18"/>
        <v>1</v>
      </c>
      <c r="H586">
        <f t="shared" si="19"/>
        <v>1</v>
      </c>
    </row>
    <row r="587" spans="1:8" x14ac:dyDescent="0.3">
      <c r="A587" t="s">
        <v>1116</v>
      </c>
      <c r="B587" t="s">
        <v>1110</v>
      </c>
      <c r="C587">
        <v>1</v>
      </c>
      <c r="F587" s="4">
        <f>INDEX(PSES!$E:$E,MATCH(A587,PSES!$C:$C,0))</f>
        <v>0</v>
      </c>
      <c r="G587" t="b">
        <f t="shared" si="18"/>
        <v>0</v>
      </c>
      <c r="H587">
        <f t="shared" si="19"/>
        <v>0</v>
      </c>
    </row>
    <row r="588" spans="1:8" x14ac:dyDescent="0.3">
      <c r="A588" t="s">
        <v>1112</v>
      </c>
      <c r="B588" t="s">
        <v>1110</v>
      </c>
      <c r="C588">
        <v>2</v>
      </c>
      <c r="F588" s="4">
        <f>INDEX(PSES!$E:$E,MATCH(A588,PSES!$C:$C,0))</f>
        <v>9.3161915408980806E-5</v>
      </c>
      <c r="G588" t="b">
        <f t="shared" si="18"/>
        <v>0</v>
      </c>
      <c r="H588">
        <f t="shared" si="19"/>
        <v>0</v>
      </c>
    </row>
    <row r="589" spans="1:8" x14ac:dyDescent="0.3">
      <c r="A589" t="s">
        <v>1114</v>
      </c>
      <c r="B589" t="s">
        <v>1110</v>
      </c>
      <c r="C589">
        <v>3</v>
      </c>
      <c r="F589" s="4">
        <f>INDEX(PSES!$E:$E,MATCH(A589,PSES!$C:$C,0))</f>
        <v>5.480112671116518E-5</v>
      </c>
      <c r="G589" t="b">
        <f t="shared" si="18"/>
        <v>0</v>
      </c>
      <c r="H589">
        <f t="shared" si="19"/>
        <v>0</v>
      </c>
    </row>
    <row r="590" spans="1:8" x14ac:dyDescent="0.3">
      <c r="A590" t="s">
        <v>1118</v>
      </c>
      <c r="B590" t="s">
        <v>1110</v>
      </c>
      <c r="C590">
        <v>4</v>
      </c>
      <c r="F590" s="4">
        <f>INDEX(PSES!$E:$E,MATCH(A590,PSES!$C:$C,0))</f>
        <v>0</v>
      </c>
      <c r="G590" t="b">
        <f t="shared" si="18"/>
        <v>0</v>
      </c>
      <c r="H590">
        <f t="shared" si="19"/>
        <v>0</v>
      </c>
    </row>
    <row r="591" spans="1:8" x14ac:dyDescent="0.3">
      <c r="A591" t="s">
        <v>1109</v>
      </c>
      <c r="B591" t="s">
        <v>1110</v>
      </c>
      <c r="C591">
        <v>5</v>
      </c>
      <c r="F591" s="4">
        <f>INDEX(PSES!$E:$E,MATCH(A591,PSES!$C:$C,0))</f>
        <v>1.972840561601947E-4</v>
      </c>
      <c r="G591" t="b">
        <f t="shared" si="18"/>
        <v>0</v>
      </c>
      <c r="H591">
        <f t="shared" si="19"/>
        <v>0</v>
      </c>
    </row>
    <row r="592" spans="1:8" x14ac:dyDescent="0.3">
      <c r="A592" t="s">
        <v>1120</v>
      </c>
      <c r="B592" t="s">
        <v>1110</v>
      </c>
      <c r="C592">
        <v>6</v>
      </c>
      <c r="F592" s="4">
        <f>INDEX(PSES!$E:$E,MATCH(A592,PSES!$C:$C,0))</f>
        <v>0</v>
      </c>
      <c r="G592" t="b">
        <f t="shared" si="18"/>
        <v>0</v>
      </c>
      <c r="H592">
        <f t="shared" si="19"/>
        <v>0</v>
      </c>
    </row>
    <row r="593" spans="1:8" x14ac:dyDescent="0.3">
      <c r="A593" t="s">
        <v>1122</v>
      </c>
      <c r="B593" t="s">
        <v>1110</v>
      </c>
      <c r="C593">
        <v>7</v>
      </c>
      <c r="F593" s="4">
        <f>INDEX(PSES!$E:$E,MATCH(A593,PSES!$C:$C,0))</f>
        <v>0</v>
      </c>
      <c r="G593" t="b">
        <f t="shared" si="18"/>
        <v>0</v>
      </c>
      <c r="H593">
        <f t="shared" si="19"/>
        <v>0</v>
      </c>
    </row>
    <row r="594" spans="1:8" x14ac:dyDescent="0.3">
      <c r="A594" t="s">
        <v>680</v>
      </c>
      <c r="B594" t="s">
        <v>662</v>
      </c>
      <c r="C594">
        <v>0</v>
      </c>
      <c r="F594" s="4">
        <f>INDEX(PSES!$E:$E,MATCH(A594,PSES!$C:$C,0))</f>
        <v>5.480112671116518E-5</v>
      </c>
      <c r="G594" t="b">
        <f t="shared" si="18"/>
        <v>0</v>
      </c>
      <c r="H594">
        <f t="shared" si="19"/>
        <v>0</v>
      </c>
    </row>
    <row r="595" spans="1:8" x14ac:dyDescent="0.3">
      <c r="A595" t="s">
        <v>682</v>
      </c>
      <c r="B595" t="s">
        <v>662</v>
      </c>
      <c r="C595">
        <v>1</v>
      </c>
      <c r="F595" s="4">
        <f>INDEX(PSES!$E:$E,MATCH(A595,PSES!$C:$C,0))</f>
        <v>0</v>
      </c>
      <c r="G595" t="b">
        <f t="shared" si="18"/>
        <v>0</v>
      </c>
      <c r="H595">
        <f t="shared" si="19"/>
        <v>0</v>
      </c>
    </row>
    <row r="596" spans="1:8" x14ac:dyDescent="0.3">
      <c r="A596" t="s">
        <v>684</v>
      </c>
      <c r="B596" t="s">
        <v>662</v>
      </c>
      <c r="C596">
        <v>2</v>
      </c>
      <c r="F596" s="4">
        <f>INDEX(PSES!$E:$E,MATCH(A596,PSES!$C:$C,0))</f>
        <v>0</v>
      </c>
      <c r="G596" t="b">
        <f t="shared" si="18"/>
        <v>0</v>
      </c>
      <c r="H596">
        <f t="shared" si="19"/>
        <v>0</v>
      </c>
    </row>
    <row r="597" spans="1:8" x14ac:dyDescent="0.3">
      <c r="A597" t="s">
        <v>661</v>
      </c>
      <c r="B597" t="s">
        <v>662</v>
      </c>
      <c r="C597">
        <v>3</v>
      </c>
      <c r="F597" s="4">
        <f>INDEX(PSES!$E:$E,MATCH(A597,PSES!$C:$C,0))</f>
        <v>5.8637205580946744E-4</v>
      </c>
      <c r="G597" t="b">
        <f t="shared" si="18"/>
        <v>0</v>
      </c>
      <c r="H597">
        <f t="shared" si="19"/>
        <v>0</v>
      </c>
    </row>
    <row r="598" spans="1:8" x14ac:dyDescent="0.3">
      <c r="A598" t="s">
        <v>664</v>
      </c>
      <c r="B598" t="s">
        <v>662</v>
      </c>
      <c r="C598">
        <v>4</v>
      </c>
      <c r="F598" s="4">
        <f>INDEX(PSES!$E:$E,MATCH(A598,PSES!$C:$C,0))</f>
        <v>4.6580957704490402E-4</v>
      </c>
      <c r="G598" t="b">
        <f t="shared" si="18"/>
        <v>0</v>
      </c>
      <c r="H598">
        <f t="shared" si="19"/>
        <v>0</v>
      </c>
    </row>
    <row r="599" spans="1:8" x14ac:dyDescent="0.3">
      <c r="A599" t="s">
        <v>666</v>
      </c>
      <c r="B599" t="s">
        <v>662</v>
      </c>
      <c r="C599">
        <v>5</v>
      </c>
      <c r="F599" s="4">
        <f>INDEX(PSES!$E:$E,MATCH(A599,PSES!$C:$C,0))</f>
        <v>3.1784653492475813E-4</v>
      </c>
      <c r="G599" t="b">
        <f t="shared" si="18"/>
        <v>0</v>
      </c>
      <c r="H599">
        <f t="shared" si="19"/>
        <v>0</v>
      </c>
    </row>
    <row r="600" spans="1:8" x14ac:dyDescent="0.3">
      <c r="A600" t="s">
        <v>672</v>
      </c>
      <c r="B600" t="s">
        <v>662</v>
      </c>
      <c r="C600">
        <v>6</v>
      </c>
      <c r="F600" s="4">
        <f>INDEX(PSES!$E:$E,MATCH(A600,PSES!$C:$C,0))</f>
        <v>1.424829294490295E-4</v>
      </c>
      <c r="G600" t="b">
        <f t="shared" si="18"/>
        <v>0</v>
      </c>
      <c r="H600">
        <f t="shared" si="19"/>
        <v>0</v>
      </c>
    </row>
    <row r="601" spans="1:8" x14ac:dyDescent="0.3">
      <c r="A601" t="s">
        <v>668</v>
      </c>
      <c r="B601" t="s">
        <v>662</v>
      </c>
      <c r="C601">
        <v>7</v>
      </c>
      <c r="F601" s="4">
        <f>INDEX(PSES!$E:$E,MATCH(A601,PSES!$C:$C,0))</f>
        <v>2.3016473218689381E-4</v>
      </c>
      <c r="G601" t="b">
        <f t="shared" si="18"/>
        <v>0</v>
      </c>
      <c r="H601">
        <f t="shared" si="19"/>
        <v>0</v>
      </c>
    </row>
    <row r="602" spans="1:8" x14ac:dyDescent="0.3">
      <c r="A602" t="s">
        <v>670</v>
      </c>
      <c r="B602" t="s">
        <v>662</v>
      </c>
      <c r="C602">
        <v>8</v>
      </c>
      <c r="F602" s="4">
        <f>INDEX(PSES!$E:$E,MATCH(A602,PSES!$C:$C,0))</f>
        <v>1.47963042120146E-4</v>
      </c>
      <c r="G602" t="b">
        <f t="shared" si="18"/>
        <v>0</v>
      </c>
      <c r="H602">
        <f t="shared" si="19"/>
        <v>0</v>
      </c>
    </row>
    <row r="603" spans="1:8" x14ac:dyDescent="0.3">
      <c r="A603" t="s">
        <v>676</v>
      </c>
      <c r="B603" t="s">
        <v>662</v>
      </c>
      <c r="C603">
        <v>9</v>
      </c>
      <c r="F603" s="4">
        <f>INDEX(PSES!$E:$E,MATCH(A603,PSES!$C:$C,0))</f>
        <v>6.5761352053398216E-5</v>
      </c>
      <c r="G603" t="b">
        <f t="shared" si="18"/>
        <v>0</v>
      </c>
      <c r="H603">
        <f t="shared" si="19"/>
        <v>0</v>
      </c>
    </row>
    <row r="604" spans="1:8" x14ac:dyDescent="0.3">
      <c r="A604" t="s">
        <v>674</v>
      </c>
      <c r="B604" t="s">
        <v>662</v>
      </c>
      <c r="C604">
        <v>10</v>
      </c>
      <c r="F604" s="4">
        <f>INDEX(PSES!$E:$E,MATCH(A604,PSES!$C:$C,0))</f>
        <v>8.7681802737864288E-5</v>
      </c>
      <c r="G604" t="b">
        <f t="shared" si="18"/>
        <v>0</v>
      </c>
      <c r="H604">
        <f t="shared" si="19"/>
        <v>0</v>
      </c>
    </row>
    <row r="605" spans="1:8" x14ac:dyDescent="0.3">
      <c r="A605" t="s">
        <v>678</v>
      </c>
      <c r="B605" t="s">
        <v>662</v>
      </c>
      <c r="C605">
        <v>11</v>
      </c>
      <c r="F605" s="4">
        <f>INDEX(PSES!$E:$E,MATCH(A605,PSES!$C:$C,0))</f>
        <v>6.5761352053398216E-5</v>
      </c>
      <c r="G605" t="b">
        <f t="shared" si="18"/>
        <v>0</v>
      </c>
      <c r="H605">
        <f t="shared" si="19"/>
        <v>0</v>
      </c>
    </row>
    <row r="606" spans="1:8" x14ac:dyDescent="0.3">
      <c r="A606" t="s">
        <v>686</v>
      </c>
      <c r="B606" t="s">
        <v>662</v>
      </c>
      <c r="C606">
        <v>12</v>
      </c>
      <c r="F606" s="4">
        <f>INDEX(PSES!$E:$E,MATCH(A606,PSES!$C:$C,0))</f>
        <v>0</v>
      </c>
      <c r="G606" t="b">
        <f t="shared" si="18"/>
        <v>0</v>
      </c>
      <c r="H606">
        <f t="shared" si="19"/>
        <v>0</v>
      </c>
    </row>
    <row r="607" spans="1:8" x14ac:dyDescent="0.3">
      <c r="A607" t="s">
        <v>688</v>
      </c>
      <c r="B607" t="s">
        <v>662</v>
      </c>
      <c r="C607">
        <v>13</v>
      </c>
      <c r="F607" s="4">
        <f>INDEX(PSES!$E:$E,MATCH(A607,PSES!$C:$C,0))</f>
        <v>0</v>
      </c>
      <c r="G607" t="b">
        <f t="shared" si="18"/>
        <v>0</v>
      </c>
      <c r="H607">
        <f t="shared" si="19"/>
        <v>0</v>
      </c>
    </row>
    <row r="608" spans="1:8" x14ac:dyDescent="0.3">
      <c r="A608" t="s">
        <v>64</v>
      </c>
      <c r="B608" t="s">
        <v>44</v>
      </c>
      <c r="C608">
        <v>0</v>
      </c>
      <c r="F608" s="4">
        <f>INDEX(PSES!$E:$E,MATCH(A608,PSES!$C:$C,0))</f>
        <v>9.8642028080097324E-5</v>
      </c>
      <c r="G608" t="b">
        <f t="shared" si="18"/>
        <v>0</v>
      </c>
      <c r="H608">
        <f t="shared" si="19"/>
        <v>0</v>
      </c>
    </row>
    <row r="609" spans="1:8" x14ac:dyDescent="0.3">
      <c r="A609" t="s">
        <v>58</v>
      </c>
      <c r="B609" t="s">
        <v>44</v>
      </c>
      <c r="C609">
        <v>1</v>
      </c>
      <c r="D609">
        <v>45987</v>
      </c>
      <c r="F609" s="4">
        <f>INDEX(PSES!$E:$E,MATCH(A609,PSES!$C:$C,0))</f>
        <v>1.3919486184635959E-3</v>
      </c>
      <c r="G609" t="b">
        <f t="shared" si="18"/>
        <v>1</v>
      </c>
      <c r="H609">
        <f t="shared" si="19"/>
        <v>1</v>
      </c>
    </row>
    <row r="610" spans="1:8" x14ac:dyDescent="0.3">
      <c r="A610" t="s">
        <v>56</v>
      </c>
      <c r="B610" t="s">
        <v>44</v>
      </c>
      <c r="C610">
        <v>2</v>
      </c>
      <c r="D610">
        <v>52724</v>
      </c>
      <c r="F610" s="4">
        <f>INDEX(PSES!$E:$E,MATCH(A610,PSES!$C:$C,0))</f>
        <v>3.7155163910169999E-3</v>
      </c>
      <c r="G610" t="b">
        <f t="shared" si="18"/>
        <v>1</v>
      </c>
      <c r="H610">
        <f t="shared" si="19"/>
        <v>1</v>
      </c>
    </row>
    <row r="611" spans="1:8" x14ac:dyDescent="0.3">
      <c r="A611" t="s">
        <v>48</v>
      </c>
      <c r="B611" t="s">
        <v>44</v>
      </c>
      <c r="C611">
        <v>3</v>
      </c>
      <c r="D611">
        <v>58453</v>
      </c>
      <c r="F611" s="4">
        <f>INDEX(PSES!$E:$E,MATCH(A611,PSES!$C:$C,0))</f>
        <v>1.155207751071362E-2</v>
      </c>
      <c r="G611" t="b">
        <f t="shared" si="18"/>
        <v>1</v>
      </c>
      <c r="H611">
        <f t="shared" si="19"/>
        <v>1</v>
      </c>
    </row>
    <row r="612" spans="1:8" x14ac:dyDescent="0.3">
      <c r="A612" t="s">
        <v>43</v>
      </c>
      <c r="B612" t="s">
        <v>44</v>
      </c>
      <c r="C612">
        <v>4</v>
      </c>
      <c r="D612">
        <v>65363</v>
      </c>
      <c r="F612" s="4">
        <f>INDEX(PSES!$E:$E,MATCH(A612,PSES!$C:$C,0))</f>
        <v>3.8404629599184559E-2</v>
      </c>
      <c r="G612" t="b">
        <f t="shared" si="18"/>
        <v>1</v>
      </c>
      <c r="H612">
        <f t="shared" si="19"/>
        <v>1</v>
      </c>
    </row>
    <row r="613" spans="1:8" x14ac:dyDescent="0.3">
      <c r="A613" t="s">
        <v>46</v>
      </c>
      <c r="B613" t="s">
        <v>44</v>
      </c>
      <c r="C613">
        <v>5</v>
      </c>
      <c r="D613">
        <v>70749</v>
      </c>
      <c r="F613" s="4">
        <f>INDEX(PSES!$E:$E,MATCH(A613,PSES!$C:$C,0))</f>
        <v>2.347680268306316E-2</v>
      </c>
      <c r="G613" t="b">
        <f t="shared" si="18"/>
        <v>1</v>
      </c>
      <c r="H613">
        <f t="shared" si="19"/>
        <v>1</v>
      </c>
    </row>
    <row r="614" spans="1:8" x14ac:dyDescent="0.3">
      <c r="A614" t="s">
        <v>54</v>
      </c>
      <c r="B614" t="s">
        <v>44</v>
      </c>
      <c r="C614">
        <v>6</v>
      </c>
      <c r="D614">
        <v>76545</v>
      </c>
      <c r="F614" s="4">
        <f>INDEX(PSES!$E:$E,MATCH(A614,PSES!$C:$C,0))</f>
        <v>6.8172601628689487E-3</v>
      </c>
      <c r="G614" t="b">
        <f t="shared" si="18"/>
        <v>1</v>
      </c>
      <c r="H614">
        <f t="shared" si="19"/>
        <v>1</v>
      </c>
    </row>
    <row r="615" spans="1:8" x14ac:dyDescent="0.3">
      <c r="A615" t="s">
        <v>50</v>
      </c>
      <c r="B615" t="s">
        <v>44</v>
      </c>
      <c r="C615">
        <v>7</v>
      </c>
      <c r="D615">
        <v>82826</v>
      </c>
      <c r="F615" s="4">
        <f>INDEX(PSES!$E:$E,MATCH(A615,PSES!$C:$C,0))</f>
        <v>8.0941264152390967E-3</v>
      </c>
      <c r="G615" t="b">
        <f t="shared" si="18"/>
        <v>1</v>
      </c>
      <c r="H615">
        <f t="shared" si="19"/>
        <v>1</v>
      </c>
    </row>
    <row r="616" spans="1:8" x14ac:dyDescent="0.3">
      <c r="A616" t="s">
        <v>52</v>
      </c>
      <c r="B616" t="s">
        <v>44</v>
      </c>
      <c r="C616">
        <v>8</v>
      </c>
      <c r="D616">
        <v>97339</v>
      </c>
      <c r="F616" s="4">
        <f>INDEX(PSES!$E:$E,MATCH(A616,PSES!$C:$C,0))</f>
        <v>7.8858821337366696E-3</v>
      </c>
      <c r="G616" t="b">
        <f t="shared" si="18"/>
        <v>1</v>
      </c>
      <c r="H616">
        <f t="shared" si="19"/>
        <v>1</v>
      </c>
    </row>
    <row r="617" spans="1:8" x14ac:dyDescent="0.3">
      <c r="A617" t="s">
        <v>60</v>
      </c>
      <c r="B617" t="s">
        <v>44</v>
      </c>
      <c r="C617">
        <v>9</v>
      </c>
      <c r="D617">
        <v>108042</v>
      </c>
      <c r="F617" s="4">
        <f>INDEX(PSES!$E:$E,MATCH(A617,PSES!$C:$C,0))</f>
        <v>1.161783886276702E-3</v>
      </c>
      <c r="G617" t="b">
        <f t="shared" si="18"/>
        <v>1</v>
      </c>
      <c r="H617">
        <f t="shared" si="19"/>
        <v>1</v>
      </c>
    </row>
    <row r="618" spans="1:8" x14ac:dyDescent="0.3">
      <c r="A618" t="s">
        <v>62</v>
      </c>
      <c r="B618" t="s">
        <v>44</v>
      </c>
      <c r="C618">
        <v>10</v>
      </c>
      <c r="D618">
        <v>121923</v>
      </c>
      <c r="F618" s="4">
        <f>INDEX(PSES!$E:$E,MATCH(A618,PSES!$C:$C,0))</f>
        <v>3.6716754896480672E-4</v>
      </c>
      <c r="G618" t="b">
        <f t="shared" si="18"/>
        <v>1</v>
      </c>
      <c r="H618">
        <f t="shared" si="19"/>
        <v>1</v>
      </c>
    </row>
    <row r="619" spans="1:8" x14ac:dyDescent="0.3">
      <c r="A619" t="s">
        <v>1252</v>
      </c>
      <c r="B619" t="s">
        <v>1248</v>
      </c>
      <c r="C619">
        <v>5</v>
      </c>
      <c r="F619" s="4">
        <f>INDEX(PSES!$E:$E,MATCH(A619,PSES!$C:$C,0))</f>
        <v>0</v>
      </c>
      <c r="G619" t="b">
        <f t="shared" si="18"/>
        <v>0</v>
      </c>
      <c r="H619">
        <f t="shared" si="19"/>
        <v>0</v>
      </c>
    </row>
    <row r="620" spans="1:8" x14ac:dyDescent="0.3">
      <c r="A620" t="s">
        <v>1254</v>
      </c>
      <c r="B620" t="s">
        <v>1248</v>
      </c>
      <c r="C620">
        <v>6</v>
      </c>
      <c r="F620" s="4">
        <f>INDEX(PSES!$E:$E,MATCH(A620,PSES!$C:$C,0))</f>
        <v>0</v>
      </c>
      <c r="G620" t="b">
        <f t="shared" si="18"/>
        <v>0</v>
      </c>
      <c r="H620">
        <f t="shared" si="19"/>
        <v>0</v>
      </c>
    </row>
    <row r="621" spans="1:8" x14ac:dyDescent="0.3">
      <c r="A621" t="s">
        <v>1256</v>
      </c>
      <c r="B621" t="s">
        <v>1248</v>
      </c>
      <c r="C621">
        <v>7</v>
      </c>
      <c r="F621" s="4">
        <f>INDEX(PSES!$E:$E,MATCH(A621,PSES!$C:$C,0))</f>
        <v>0</v>
      </c>
      <c r="G621" t="b">
        <f t="shared" si="18"/>
        <v>0</v>
      </c>
      <c r="H621">
        <f t="shared" si="19"/>
        <v>0</v>
      </c>
    </row>
    <row r="622" spans="1:8" x14ac:dyDescent="0.3">
      <c r="A622" t="s">
        <v>1250</v>
      </c>
      <c r="B622" t="s">
        <v>1248</v>
      </c>
      <c r="C622">
        <v>8</v>
      </c>
      <c r="F622" s="4">
        <f>INDEX(PSES!$E:$E,MATCH(A622,PSES!$C:$C,0))</f>
        <v>7.1241464724514734E-5</v>
      </c>
      <c r="G622" t="b">
        <f t="shared" si="18"/>
        <v>0</v>
      </c>
      <c r="H622">
        <f t="shared" si="19"/>
        <v>0</v>
      </c>
    </row>
    <row r="623" spans="1:8" x14ac:dyDescent="0.3">
      <c r="A623" t="s">
        <v>1247</v>
      </c>
      <c r="B623" t="s">
        <v>1248</v>
      </c>
      <c r="C623">
        <v>9</v>
      </c>
      <c r="F623" s="4">
        <f>INDEX(PSES!$E:$E,MATCH(A623,PSES!$C:$C,0))</f>
        <v>8.220169006674777E-5</v>
      </c>
      <c r="G623" t="b">
        <f t="shared" si="18"/>
        <v>0</v>
      </c>
      <c r="H623">
        <f t="shared" si="19"/>
        <v>0</v>
      </c>
    </row>
    <row r="624" spans="1:8" x14ac:dyDescent="0.3">
      <c r="A624" t="s">
        <v>1258</v>
      </c>
      <c r="B624" t="s">
        <v>1248</v>
      </c>
      <c r="C624">
        <v>10</v>
      </c>
      <c r="F624" s="4">
        <f>INDEX(PSES!$E:$E,MATCH(A624,PSES!$C:$C,0))</f>
        <v>0</v>
      </c>
      <c r="G624" t="b">
        <f t="shared" si="18"/>
        <v>0</v>
      </c>
      <c r="H624">
        <f t="shared" si="19"/>
        <v>0</v>
      </c>
    </row>
    <row r="625" spans="1:8" x14ac:dyDescent="0.3">
      <c r="A625" t="s">
        <v>1260</v>
      </c>
      <c r="B625" t="s">
        <v>1248</v>
      </c>
      <c r="C625">
        <v>11</v>
      </c>
      <c r="F625" s="4">
        <f>INDEX(PSES!$E:$E,MATCH(A625,PSES!$C:$C,0))</f>
        <v>0</v>
      </c>
      <c r="G625" t="b">
        <f t="shared" si="18"/>
        <v>0</v>
      </c>
      <c r="H625">
        <f t="shared" si="19"/>
        <v>0</v>
      </c>
    </row>
    <row r="626" spans="1:8" x14ac:dyDescent="0.3">
      <c r="A626" t="s">
        <v>1262</v>
      </c>
      <c r="B626" t="s">
        <v>1248</v>
      </c>
      <c r="C626">
        <v>12</v>
      </c>
      <c r="F626" s="4">
        <f>INDEX(PSES!$E:$E,MATCH(A626,PSES!$C:$C,0))</f>
        <v>0</v>
      </c>
      <c r="G626" t="b">
        <f t="shared" si="18"/>
        <v>0</v>
      </c>
      <c r="H626">
        <f t="shared" si="19"/>
        <v>0</v>
      </c>
    </row>
    <row r="627" spans="1:8" x14ac:dyDescent="0.3">
      <c r="A627" t="s">
        <v>805</v>
      </c>
      <c r="B627" t="s">
        <v>785</v>
      </c>
      <c r="C627">
        <v>0</v>
      </c>
      <c r="F627" s="4">
        <f>INDEX(PSES!$E:$E,MATCH(A627,PSES!$C:$C,0))</f>
        <v>6.0281239382281698E-5</v>
      </c>
      <c r="G627" t="b">
        <f t="shared" si="18"/>
        <v>0</v>
      </c>
      <c r="H627">
        <f t="shared" si="19"/>
        <v>0</v>
      </c>
    </row>
    <row r="628" spans="1:8" x14ac:dyDescent="0.3">
      <c r="A628" t="s">
        <v>789</v>
      </c>
      <c r="B628" t="s">
        <v>785</v>
      </c>
      <c r="C628">
        <v>1</v>
      </c>
      <c r="F628" s="4">
        <f>INDEX(PSES!$E:$E,MATCH(A628,PSES!$C:$C,0))</f>
        <v>2.466050702002433E-4</v>
      </c>
      <c r="G628" t="b">
        <f t="shared" si="18"/>
        <v>0</v>
      </c>
      <c r="H628">
        <f t="shared" si="19"/>
        <v>0</v>
      </c>
    </row>
    <row r="629" spans="1:8" x14ac:dyDescent="0.3">
      <c r="A629" t="s">
        <v>799</v>
      </c>
      <c r="B629" t="s">
        <v>785</v>
      </c>
      <c r="C629">
        <v>2</v>
      </c>
      <c r="F629" s="4">
        <f>INDEX(PSES!$E:$E,MATCH(A629,PSES!$C:$C,0))</f>
        <v>7.1241464724514734E-5</v>
      </c>
      <c r="G629" t="b">
        <f t="shared" si="18"/>
        <v>0</v>
      </c>
      <c r="H629">
        <f t="shared" si="19"/>
        <v>0</v>
      </c>
    </row>
    <row r="630" spans="1:8" x14ac:dyDescent="0.3">
      <c r="A630" t="s">
        <v>801</v>
      </c>
      <c r="B630" t="s">
        <v>785</v>
      </c>
      <c r="C630">
        <v>3</v>
      </c>
      <c r="F630" s="4">
        <f>INDEX(PSES!$E:$E,MATCH(A630,PSES!$C:$C,0))</f>
        <v>6.5761352053398216E-5</v>
      </c>
      <c r="G630" t="b">
        <f t="shared" si="18"/>
        <v>0</v>
      </c>
      <c r="H630">
        <f t="shared" si="19"/>
        <v>0</v>
      </c>
    </row>
    <row r="631" spans="1:8" x14ac:dyDescent="0.3">
      <c r="A631" t="s">
        <v>797</v>
      </c>
      <c r="B631" t="s">
        <v>785</v>
      </c>
      <c r="C631">
        <v>4</v>
      </c>
      <c r="F631" s="4">
        <f>INDEX(PSES!$E:$E,MATCH(A631,PSES!$C:$C,0))</f>
        <v>9.3161915408980806E-5</v>
      </c>
      <c r="G631" t="b">
        <f t="shared" si="18"/>
        <v>0</v>
      </c>
      <c r="H631">
        <f t="shared" si="19"/>
        <v>0</v>
      </c>
    </row>
    <row r="632" spans="1:8" x14ac:dyDescent="0.3">
      <c r="A632" t="s">
        <v>807</v>
      </c>
      <c r="B632" t="s">
        <v>785</v>
      </c>
      <c r="C632">
        <v>5</v>
      </c>
      <c r="F632" s="4">
        <f>INDEX(PSES!$E:$E,MATCH(A632,PSES!$C:$C,0))</f>
        <v>0</v>
      </c>
      <c r="G632" t="b">
        <f t="shared" si="18"/>
        <v>0</v>
      </c>
      <c r="H632">
        <f t="shared" si="19"/>
        <v>0</v>
      </c>
    </row>
    <row r="633" spans="1:8" x14ac:dyDescent="0.3">
      <c r="A633" t="s">
        <v>791</v>
      </c>
      <c r="B633" t="s">
        <v>785</v>
      </c>
      <c r="C633">
        <v>6</v>
      </c>
      <c r="F633" s="4">
        <f>INDEX(PSES!$E:$E,MATCH(A633,PSES!$C:$C,0))</f>
        <v>1.3152270410679641E-4</v>
      </c>
      <c r="G633" t="b">
        <f t="shared" si="18"/>
        <v>0</v>
      </c>
      <c r="H633">
        <f t="shared" si="19"/>
        <v>0</v>
      </c>
    </row>
    <row r="634" spans="1:8" x14ac:dyDescent="0.3">
      <c r="A634" t="s">
        <v>803</v>
      </c>
      <c r="B634" t="s">
        <v>785</v>
      </c>
      <c r="C634">
        <v>7</v>
      </c>
      <c r="F634" s="4">
        <f>INDEX(PSES!$E:$E,MATCH(A634,PSES!$C:$C,0))</f>
        <v>6.5761352053398216E-5</v>
      </c>
      <c r="G634" t="b">
        <f t="shared" si="18"/>
        <v>0</v>
      </c>
      <c r="H634">
        <f t="shared" si="19"/>
        <v>0</v>
      </c>
    </row>
    <row r="635" spans="1:8" x14ac:dyDescent="0.3">
      <c r="A635" t="s">
        <v>793</v>
      </c>
      <c r="B635" t="s">
        <v>785</v>
      </c>
      <c r="C635">
        <v>8</v>
      </c>
      <c r="F635" s="4">
        <f>INDEX(PSES!$E:$E,MATCH(A635,PSES!$C:$C,0))</f>
        <v>1.205624787645634E-4</v>
      </c>
      <c r="G635" t="b">
        <f t="shared" si="18"/>
        <v>0</v>
      </c>
      <c r="H635">
        <f t="shared" si="19"/>
        <v>0</v>
      </c>
    </row>
    <row r="636" spans="1:8" x14ac:dyDescent="0.3">
      <c r="A636" t="s">
        <v>795</v>
      </c>
      <c r="B636" t="s">
        <v>785</v>
      </c>
      <c r="C636">
        <v>9</v>
      </c>
      <c r="F636" s="4">
        <f>INDEX(PSES!$E:$E,MATCH(A636,PSES!$C:$C,0))</f>
        <v>1.205624787645634E-4</v>
      </c>
      <c r="G636" t="b">
        <f t="shared" si="18"/>
        <v>0</v>
      </c>
      <c r="H636">
        <f t="shared" si="19"/>
        <v>0</v>
      </c>
    </row>
    <row r="637" spans="1:8" x14ac:dyDescent="0.3">
      <c r="A637" t="s">
        <v>787</v>
      </c>
      <c r="B637" t="s">
        <v>785</v>
      </c>
      <c r="C637">
        <v>10</v>
      </c>
      <c r="F637" s="4">
        <f>INDEX(PSES!$E:$E,MATCH(A637,PSES!$C:$C,0))</f>
        <v>2.7400563355582587E-4</v>
      </c>
      <c r="G637" t="b">
        <f t="shared" si="18"/>
        <v>0</v>
      </c>
      <c r="H637">
        <f t="shared" si="19"/>
        <v>0</v>
      </c>
    </row>
    <row r="638" spans="1:8" x14ac:dyDescent="0.3">
      <c r="A638" t="s">
        <v>784</v>
      </c>
      <c r="B638" t="s">
        <v>785</v>
      </c>
      <c r="C638">
        <v>11</v>
      </c>
      <c r="F638" s="4">
        <f>INDEX(PSES!$E:$E,MATCH(A638,PSES!$C:$C,0))</f>
        <v>3.8360788697815629E-4</v>
      </c>
      <c r="G638" t="b">
        <f t="shared" si="18"/>
        <v>0</v>
      </c>
      <c r="H638">
        <f t="shared" si="19"/>
        <v>0</v>
      </c>
    </row>
    <row r="639" spans="1:8" x14ac:dyDescent="0.3">
      <c r="A639" t="s">
        <v>809</v>
      </c>
      <c r="B639" t="s">
        <v>785</v>
      </c>
      <c r="C639">
        <v>12</v>
      </c>
      <c r="F639" s="4">
        <f>INDEX(PSES!$E:$E,MATCH(A639,PSES!$C:$C,0))</f>
        <v>0</v>
      </c>
      <c r="G639" t="b">
        <f t="shared" si="18"/>
        <v>0</v>
      </c>
      <c r="H639">
        <f t="shared" si="19"/>
        <v>0</v>
      </c>
    </row>
    <row r="640" spans="1:8" x14ac:dyDescent="0.3">
      <c r="A640" t="s">
        <v>493</v>
      </c>
      <c r="B640" t="s">
        <v>485</v>
      </c>
      <c r="C640">
        <v>1</v>
      </c>
      <c r="F640" s="4">
        <f>INDEX(PSES!$E:$E,MATCH(A640,PSES!$C:$C,0))</f>
        <v>0</v>
      </c>
      <c r="G640" t="b">
        <f t="shared" si="18"/>
        <v>0</v>
      </c>
      <c r="H640">
        <f t="shared" si="19"/>
        <v>0</v>
      </c>
    </row>
    <row r="641" spans="1:8" x14ac:dyDescent="0.3">
      <c r="A641" t="s">
        <v>487</v>
      </c>
      <c r="B641" t="s">
        <v>485</v>
      </c>
      <c r="C641">
        <v>2</v>
      </c>
      <c r="F641" s="4">
        <f>INDEX(PSES!$E:$E,MATCH(A641,PSES!$C:$C,0))</f>
        <v>1.282346365041265E-3</v>
      </c>
      <c r="G641" t="b">
        <f t="shared" si="18"/>
        <v>0</v>
      </c>
      <c r="H641">
        <f t="shared" si="19"/>
        <v>0</v>
      </c>
    </row>
    <row r="642" spans="1:8" x14ac:dyDescent="0.3">
      <c r="A642" t="s">
        <v>484</v>
      </c>
      <c r="B642" t="s">
        <v>485</v>
      </c>
      <c r="C642">
        <v>3</v>
      </c>
      <c r="F642" s="4">
        <f>INDEX(PSES!$E:$E,MATCH(A642,PSES!$C:$C,0))</f>
        <v>1.3645480551080129E-3</v>
      </c>
      <c r="G642" t="b">
        <f t="shared" si="18"/>
        <v>0</v>
      </c>
      <c r="H642">
        <f t="shared" si="19"/>
        <v>0</v>
      </c>
    </row>
    <row r="643" spans="1:8" x14ac:dyDescent="0.3">
      <c r="A643" t="s">
        <v>489</v>
      </c>
      <c r="B643" t="s">
        <v>485</v>
      </c>
      <c r="C643">
        <v>4</v>
      </c>
      <c r="F643" s="4">
        <f>INDEX(PSES!$E:$E,MATCH(A643,PSES!$C:$C,0))</f>
        <v>7.6721577395631258E-4</v>
      </c>
      <c r="G643" t="b">
        <f t="shared" ref="G643:G706" si="20">ISNUMBER(D643)</f>
        <v>0</v>
      </c>
      <c r="H643">
        <f t="shared" ref="H643:H706" si="21">COUNTIFS($D:$D,D643)</f>
        <v>0</v>
      </c>
    </row>
    <row r="644" spans="1:8" x14ac:dyDescent="0.3">
      <c r="A644" t="s">
        <v>491</v>
      </c>
      <c r="B644" t="s">
        <v>485</v>
      </c>
      <c r="C644">
        <v>5</v>
      </c>
      <c r="F644" s="4">
        <f>INDEX(PSES!$E:$E,MATCH(A644,PSES!$C:$C,0))</f>
        <v>3.0688630958252501E-4</v>
      </c>
      <c r="G644" t="b">
        <f t="shared" si="20"/>
        <v>0</v>
      </c>
      <c r="H644">
        <f t="shared" si="21"/>
        <v>0</v>
      </c>
    </row>
    <row r="645" spans="1:8" x14ac:dyDescent="0.3">
      <c r="A645" t="s">
        <v>495</v>
      </c>
      <c r="B645" t="s">
        <v>485</v>
      </c>
      <c r="C645">
        <v>8</v>
      </c>
      <c r="F645" s="4">
        <f>INDEX(PSES!$E:$E,MATCH(A645,PSES!$C:$C,0))</f>
        <v>0</v>
      </c>
      <c r="G645" t="b">
        <f t="shared" si="20"/>
        <v>0</v>
      </c>
      <c r="H645">
        <f t="shared" si="21"/>
        <v>0</v>
      </c>
    </row>
    <row r="646" spans="1:8" x14ac:dyDescent="0.3">
      <c r="A646" t="s">
        <v>1089</v>
      </c>
      <c r="B646" t="s">
        <v>1085</v>
      </c>
      <c r="C646">
        <v>1</v>
      </c>
      <c r="D646">
        <v>43966</v>
      </c>
      <c r="F646" s="4">
        <f>INDEX(PSES!$E:$E,MATCH(A646,PSES!$C:$C,0))</f>
        <v>0</v>
      </c>
      <c r="G646" t="b">
        <f t="shared" si="20"/>
        <v>1</v>
      </c>
      <c r="H646">
        <f t="shared" si="21"/>
        <v>1</v>
      </c>
    </row>
    <row r="647" spans="1:8" x14ac:dyDescent="0.3">
      <c r="A647" t="s">
        <v>1091</v>
      </c>
      <c r="B647" t="s">
        <v>1085</v>
      </c>
      <c r="C647">
        <v>2</v>
      </c>
      <c r="D647">
        <v>44164</v>
      </c>
      <c r="F647" s="4">
        <f>INDEX(PSES!$E:$E,MATCH(A647,PSES!$C:$C,0))</f>
        <v>0</v>
      </c>
      <c r="G647" t="b">
        <f t="shared" si="20"/>
        <v>1</v>
      </c>
      <c r="H647">
        <f t="shared" si="21"/>
        <v>1</v>
      </c>
    </row>
    <row r="648" spans="1:8" x14ac:dyDescent="0.3">
      <c r="A648" t="s">
        <v>1087</v>
      </c>
      <c r="B648" t="s">
        <v>1085</v>
      </c>
      <c r="C648">
        <v>3</v>
      </c>
      <c r="D648">
        <v>46342</v>
      </c>
      <c r="F648" s="4">
        <f>INDEX(PSES!$E:$E,MATCH(A648,PSES!$C:$C,0))</f>
        <v>1.260425914356799E-4</v>
      </c>
      <c r="G648" t="b">
        <f t="shared" si="20"/>
        <v>1</v>
      </c>
      <c r="H648">
        <f t="shared" si="21"/>
        <v>2</v>
      </c>
    </row>
    <row r="649" spans="1:8" x14ac:dyDescent="0.3">
      <c r="A649" t="s">
        <v>1084</v>
      </c>
      <c r="B649" t="s">
        <v>1085</v>
      </c>
      <c r="C649">
        <v>4</v>
      </c>
      <c r="D649">
        <v>46342</v>
      </c>
      <c r="F649" s="4">
        <f>INDEX(PSES!$E:$E,MATCH(A649,PSES!$C:$C,0))</f>
        <v>2.95926084240292E-4</v>
      </c>
      <c r="G649" t="b">
        <f t="shared" si="20"/>
        <v>1</v>
      </c>
      <c r="H649">
        <f t="shared" si="21"/>
        <v>2</v>
      </c>
    </row>
    <row r="650" spans="1:8" x14ac:dyDescent="0.3">
      <c r="A650" t="s">
        <v>1025</v>
      </c>
      <c r="B650" t="s">
        <v>1021</v>
      </c>
      <c r="C650">
        <v>1</v>
      </c>
      <c r="F650" s="4">
        <f>INDEX(PSES!$E:$E,MATCH(A650,PSES!$C:$C,0))</f>
        <v>0</v>
      </c>
      <c r="G650" t="b">
        <f t="shared" si="20"/>
        <v>0</v>
      </c>
      <c r="H650">
        <f t="shared" si="21"/>
        <v>0</v>
      </c>
    </row>
    <row r="651" spans="1:8" x14ac:dyDescent="0.3">
      <c r="A651" t="s">
        <v>1020</v>
      </c>
      <c r="B651" t="s">
        <v>1021</v>
      </c>
      <c r="C651">
        <v>2</v>
      </c>
      <c r="F651" s="4">
        <f>INDEX(PSES!$E:$E,MATCH(A651,PSES!$C:$C,0))</f>
        <v>6.2473284450728303E-4</v>
      </c>
      <c r="G651" t="b">
        <f t="shared" si="20"/>
        <v>0</v>
      </c>
      <c r="H651">
        <f t="shared" si="21"/>
        <v>0</v>
      </c>
    </row>
    <row r="652" spans="1:8" x14ac:dyDescent="0.3">
      <c r="A652" t="s">
        <v>1023</v>
      </c>
      <c r="B652" t="s">
        <v>1021</v>
      </c>
      <c r="C652">
        <v>3</v>
      </c>
      <c r="F652" s="4">
        <f>INDEX(PSES!$E:$E,MATCH(A652,PSES!$C:$C,0))</f>
        <v>5.480112671116518E-5</v>
      </c>
      <c r="G652" t="b">
        <f t="shared" si="20"/>
        <v>0</v>
      </c>
      <c r="H652">
        <f t="shared" si="21"/>
        <v>0</v>
      </c>
    </row>
    <row r="653" spans="1:8" x14ac:dyDescent="0.3">
      <c r="A653" t="s">
        <v>1027</v>
      </c>
      <c r="B653" t="s">
        <v>1021</v>
      </c>
      <c r="C653">
        <v>4</v>
      </c>
      <c r="F653" s="4">
        <f>INDEX(PSES!$E:$E,MATCH(A653,PSES!$C:$C,0))</f>
        <v>0</v>
      </c>
      <c r="G653" t="b">
        <f t="shared" si="20"/>
        <v>0</v>
      </c>
      <c r="H653">
        <f t="shared" si="21"/>
        <v>0</v>
      </c>
    </row>
    <row r="654" spans="1:8" x14ac:dyDescent="0.3">
      <c r="A654" t="s">
        <v>1029</v>
      </c>
      <c r="B654" t="s">
        <v>1021</v>
      </c>
      <c r="C654">
        <v>5</v>
      </c>
      <c r="F654" s="4">
        <f>INDEX(PSES!$E:$E,MATCH(A654,PSES!$C:$C,0))</f>
        <v>0</v>
      </c>
      <c r="G654" t="b">
        <f t="shared" si="20"/>
        <v>0</v>
      </c>
      <c r="H654">
        <f t="shared" si="21"/>
        <v>0</v>
      </c>
    </row>
    <row r="655" spans="1:8" x14ac:dyDescent="0.3">
      <c r="A655" t="s">
        <v>1233</v>
      </c>
      <c r="B655" t="s">
        <v>1220</v>
      </c>
      <c r="C655">
        <v>3</v>
      </c>
      <c r="F655" s="4">
        <f>INDEX(PSES!$E:$E,MATCH(A655,PSES!$C:$C,0))</f>
        <v>0</v>
      </c>
      <c r="G655" t="b">
        <f t="shared" si="20"/>
        <v>0</v>
      </c>
      <c r="H655">
        <f t="shared" si="21"/>
        <v>0</v>
      </c>
    </row>
    <row r="656" spans="1:8" x14ac:dyDescent="0.3">
      <c r="A656" t="s">
        <v>1235</v>
      </c>
      <c r="B656" t="s">
        <v>1220</v>
      </c>
      <c r="C656">
        <v>5</v>
      </c>
      <c r="F656" s="4">
        <f>INDEX(PSES!$E:$E,MATCH(A656,PSES!$C:$C,0))</f>
        <v>0</v>
      </c>
      <c r="G656" t="b">
        <f t="shared" si="20"/>
        <v>0</v>
      </c>
      <c r="H656">
        <f t="shared" si="21"/>
        <v>0</v>
      </c>
    </row>
    <row r="657" spans="1:8" x14ac:dyDescent="0.3">
      <c r="A657" t="s">
        <v>1237</v>
      </c>
      <c r="B657" t="s">
        <v>1220</v>
      </c>
      <c r="C657">
        <v>6</v>
      </c>
      <c r="F657" s="4">
        <f>INDEX(PSES!$E:$E,MATCH(A657,PSES!$C:$C,0))</f>
        <v>0</v>
      </c>
      <c r="G657" t="b">
        <f t="shared" si="20"/>
        <v>0</v>
      </c>
      <c r="H657">
        <f t="shared" si="21"/>
        <v>0</v>
      </c>
    </row>
    <row r="658" spans="1:8" x14ac:dyDescent="0.3">
      <c r="A658" t="s">
        <v>1227</v>
      </c>
      <c r="B658" t="s">
        <v>1220</v>
      </c>
      <c r="C658">
        <v>7</v>
      </c>
      <c r="F658" s="4">
        <f>INDEX(PSES!$E:$E,MATCH(A658,PSES!$C:$C,0))</f>
        <v>6.0281239382281698E-5</v>
      </c>
      <c r="G658" t="b">
        <f t="shared" si="20"/>
        <v>0</v>
      </c>
      <c r="H658">
        <f t="shared" si="21"/>
        <v>0</v>
      </c>
    </row>
    <row r="659" spans="1:8" x14ac:dyDescent="0.3">
      <c r="A659" t="s">
        <v>1219</v>
      </c>
      <c r="B659" t="s">
        <v>1220</v>
      </c>
      <c r="C659">
        <v>8</v>
      </c>
      <c r="F659" s="4">
        <f>INDEX(PSES!$E:$E,MATCH(A659,PSES!$C:$C,0))</f>
        <v>1.096022534223304E-4</v>
      </c>
      <c r="G659" t="b">
        <f t="shared" si="20"/>
        <v>0</v>
      </c>
      <c r="H659">
        <f t="shared" si="21"/>
        <v>0</v>
      </c>
    </row>
    <row r="660" spans="1:8" x14ac:dyDescent="0.3">
      <c r="A660" t="s">
        <v>1239</v>
      </c>
      <c r="B660" t="s">
        <v>1220</v>
      </c>
      <c r="C660">
        <v>9</v>
      </c>
      <c r="F660" s="4">
        <f>INDEX(PSES!$E:$E,MATCH(A660,PSES!$C:$C,0))</f>
        <v>0</v>
      </c>
      <c r="G660" t="b">
        <f t="shared" si="20"/>
        <v>0</v>
      </c>
      <c r="H660">
        <f t="shared" si="21"/>
        <v>0</v>
      </c>
    </row>
    <row r="661" spans="1:8" x14ac:dyDescent="0.3">
      <c r="A661" t="s">
        <v>1241</v>
      </c>
      <c r="B661" t="s">
        <v>1220</v>
      </c>
      <c r="C661">
        <v>10</v>
      </c>
      <c r="F661" s="4">
        <f>INDEX(PSES!$E:$E,MATCH(A661,PSES!$C:$C,0))</f>
        <v>0</v>
      </c>
      <c r="G661" t="b">
        <f t="shared" si="20"/>
        <v>0</v>
      </c>
      <c r="H661">
        <f t="shared" si="21"/>
        <v>0</v>
      </c>
    </row>
    <row r="662" spans="1:8" x14ac:dyDescent="0.3">
      <c r="A662" t="s">
        <v>1243</v>
      </c>
      <c r="B662" t="s">
        <v>1220</v>
      </c>
      <c r="C662">
        <v>11</v>
      </c>
      <c r="F662" s="4">
        <f>INDEX(PSES!$E:$E,MATCH(A662,PSES!$C:$C,0))</f>
        <v>0</v>
      </c>
      <c r="G662" t="b">
        <f t="shared" si="20"/>
        <v>0</v>
      </c>
      <c r="H662">
        <f t="shared" si="21"/>
        <v>0</v>
      </c>
    </row>
    <row r="663" spans="1:8" x14ac:dyDescent="0.3">
      <c r="A663" t="s">
        <v>1245</v>
      </c>
      <c r="B663" t="s">
        <v>1220</v>
      </c>
      <c r="C663">
        <v>12</v>
      </c>
      <c r="F663" s="4">
        <f>INDEX(PSES!$E:$E,MATCH(A663,PSES!$C:$C,0))</f>
        <v>0</v>
      </c>
      <c r="G663" t="b">
        <f t="shared" si="20"/>
        <v>0</v>
      </c>
      <c r="H663">
        <f t="shared" si="21"/>
        <v>0</v>
      </c>
    </row>
    <row r="664" spans="1:8" x14ac:dyDescent="0.3">
      <c r="A664" t="s">
        <v>450</v>
      </c>
      <c r="B664" t="s">
        <v>438</v>
      </c>
      <c r="C664">
        <v>1</v>
      </c>
      <c r="D664">
        <v>54505</v>
      </c>
      <c r="F664" s="4">
        <f>INDEX(PSES!$E:$E,MATCH(A664,PSES!$C:$C,0))</f>
        <v>0</v>
      </c>
      <c r="G664" t="b">
        <f t="shared" si="20"/>
        <v>1</v>
      </c>
      <c r="H664">
        <f t="shared" si="21"/>
        <v>1</v>
      </c>
    </row>
    <row r="665" spans="1:8" x14ac:dyDescent="0.3">
      <c r="A665" t="s">
        <v>452</v>
      </c>
      <c r="B665" t="s">
        <v>438</v>
      </c>
      <c r="C665">
        <v>2</v>
      </c>
      <c r="D665">
        <v>57533</v>
      </c>
      <c r="F665" s="4">
        <f>INDEX(PSES!$E:$E,MATCH(A665,PSES!$C:$C,0))</f>
        <v>0</v>
      </c>
      <c r="G665" t="b">
        <f t="shared" si="20"/>
        <v>1</v>
      </c>
      <c r="H665">
        <f t="shared" si="21"/>
        <v>1</v>
      </c>
    </row>
    <row r="666" spans="1:8" x14ac:dyDescent="0.3">
      <c r="A666" t="s">
        <v>446</v>
      </c>
      <c r="B666" t="s">
        <v>438</v>
      </c>
      <c r="C666">
        <v>3</v>
      </c>
      <c r="D666">
        <v>64700</v>
      </c>
      <c r="F666" s="4">
        <f>INDEX(PSES!$E:$E,MATCH(A666,PSES!$C:$C,0))</f>
        <v>3.6168743629369022E-4</v>
      </c>
      <c r="G666" t="b">
        <f t="shared" si="20"/>
        <v>1</v>
      </c>
      <c r="H666">
        <f t="shared" si="21"/>
        <v>1</v>
      </c>
    </row>
    <row r="667" spans="1:8" x14ac:dyDescent="0.3">
      <c r="A667" t="s">
        <v>444</v>
      </c>
      <c r="B667" t="s">
        <v>438</v>
      </c>
      <c r="C667">
        <v>4</v>
      </c>
      <c r="D667">
        <v>71393</v>
      </c>
      <c r="F667" s="4">
        <f>INDEX(PSES!$E:$E,MATCH(A667,PSES!$C:$C,0))</f>
        <v>3.8908799964927279E-4</v>
      </c>
      <c r="G667" t="b">
        <f t="shared" si="20"/>
        <v>1</v>
      </c>
      <c r="H667">
        <f t="shared" si="21"/>
        <v>1</v>
      </c>
    </row>
    <row r="668" spans="1:8" x14ac:dyDescent="0.3">
      <c r="A668" t="s">
        <v>442</v>
      </c>
      <c r="B668" t="s">
        <v>438</v>
      </c>
      <c r="C668">
        <v>5</v>
      </c>
      <c r="D668">
        <v>79913</v>
      </c>
      <c r="F668" s="4">
        <f>INDEX(PSES!$E:$E,MATCH(A668,PSES!$C:$C,0))</f>
        <v>1.1946645623034009E-3</v>
      </c>
      <c r="G668" t="b">
        <f t="shared" si="20"/>
        <v>1</v>
      </c>
      <c r="H668">
        <f t="shared" si="21"/>
        <v>1</v>
      </c>
    </row>
    <row r="669" spans="1:8" x14ac:dyDescent="0.3">
      <c r="A669" t="s">
        <v>437</v>
      </c>
      <c r="B669" t="s">
        <v>438</v>
      </c>
      <c r="C669">
        <v>6</v>
      </c>
      <c r="D669">
        <v>90012</v>
      </c>
      <c r="F669" s="4">
        <f>INDEX(PSES!$E:$E,MATCH(A669,PSES!$C:$C,0))</f>
        <v>2.5646927300825299E-3</v>
      </c>
      <c r="G669" t="b">
        <f t="shared" si="20"/>
        <v>1</v>
      </c>
      <c r="H669">
        <f t="shared" si="21"/>
        <v>1</v>
      </c>
    </row>
    <row r="670" spans="1:8" x14ac:dyDescent="0.3">
      <c r="A670" t="s">
        <v>440</v>
      </c>
      <c r="B670" t="s">
        <v>438</v>
      </c>
      <c r="C670">
        <v>7</v>
      </c>
      <c r="D670">
        <v>98914</v>
      </c>
      <c r="F670" s="4">
        <f>INDEX(PSES!$E:$E,MATCH(A670,PSES!$C:$C,0))</f>
        <v>1.6604741393483049E-3</v>
      </c>
      <c r="G670" t="b">
        <f t="shared" si="20"/>
        <v>1</v>
      </c>
      <c r="H670">
        <f t="shared" si="21"/>
        <v>1</v>
      </c>
    </row>
    <row r="671" spans="1:8" x14ac:dyDescent="0.3">
      <c r="A671" t="s">
        <v>448</v>
      </c>
      <c r="B671" t="s">
        <v>438</v>
      </c>
      <c r="C671">
        <v>8</v>
      </c>
      <c r="D671">
        <v>110038</v>
      </c>
      <c r="F671" s="4">
        <f>INDEX(PSES!$E:$E,MATCH(A671,PSES!$C:$C,0))</f>
        <v>3.1236642225364151E-4</v>
      </c>
      <c r="G671" t="b">
        <f t="shared" si="20"/>
        <v>1</v>
      </c>
      <c r="H671">
        <f t="shared" si="21"/>
        <v>1</v>
      </c>
    </row>
    <row r="672" spans="1:8" x14ac:dyDescent="0.3">
      <c r="A672" t="s">
        <v>605</v>
      </c>
      <c r="B672" t="s">
        <v>599</v>
      </c>
      <c r="C672">
        <v>2</v>
      </c>
      <c r="F672" s="4">
        <f>INDEX(PSES!$E:$E,MATCH(A672,PSES!$C:$C,0))</f>
        <v>2.5756529554247642E-4</v>
      </c>
      <c r="G672" t="b">
        <f t="shared" si="20"/>
        <v>0</v>
      </c>
      <c r="H672">
        <f t="shared" si="21"/>
        <v>0</v>
      </c>
    </row>
    <row r="673" spans="1:8" x14ac:dyDescent="0.3">
      <c r="A673" t="s">
        <v>598</v>
      </c>
      <c r="B673" t="s">
        <v>599</v>
      </c>
      <c r="C673">
        <v>3</v>
      </c>
      <c r="F673" s="4">
        <f>INDEX(PSES!$E:$E,MATCH(A673,PSES!$C:$C,0))</f>
        <v>1.161783886276702E-3</v>
      </c>
      <c r="G673" t="b">
        <f t="shared" si="20"/>
        <v>0</v>
      </c>
      <c r="H673">
        <f t="shared" si="21"/>
        <v>0</v>
      </c>
    </row>
    <row r="674" spans="1:8" x14ac:dyDescent="0.3">
      <c r="A674" t="s">
        <v>601</v>
      </c>
      <c r="B674" t="s">
        <v>599</v>
      </c>
      <c r="C674">
        <v>4</v>
      </c>
      <c r="F674" s="4">
        <f>INDEX(PSES!$E:$E,MATCH(A674,PSES!$C:$C,0))</f>
        <v>1.106982759565537E-3</v>
      </c>
      <c r="G674" t="b">
        <f t="shared" si="20"/>
        <v>0</v>
      </c>
      <c r="H674">
        <f t="shared" si="21"/>
        <v>0</v>
      </c>
    </row>
    <row r="675" spans="1:8" x14ac:dyDescent="0.3">
      <c r="A675" t="s">
        <v>603</v>
      </c>
      <c r="B675" t="s">
        <v>599</v>
      </c>
      <c r="C675">
        <v>5</v>
      </c>
      <c r="F675" s="4">
        <f>INDEX(PSES!$E:$E,MATCH(A675,PSES!$C:$C,0))</f>
        <v>4.2744878834708838E-4</v>
      </c>
      <c r="G675" t="b">
        <f t="shared" si="20"/>
        <v>0</v>
      </c>
      <c r="H675">
        <f t="shared" si="21"/>
        <v>0</v>
      </c>
    </row>
    <row r="676" spans="1:8" x14ac:dyDescent="0.3">
      <c r="A676" t="s">
        <v>607</v>
      </c>
      <c r="B676" t="s">
        <v>599</v>
      </c>
      <c r="C676">
        <v>6</v>
      </c>
      <c r="F676" s="4">
        <f>INDEX(PSES!$E:$E,MATCH(A676,PSES!$C:$C,0))</f>
        <v>0</v>
      </c>
      <c r="G676" t="b">
        <f t="shared" si="20"/>
        <v>0</v>
      </c>
      <c r="H676">
        <f t="shared" si="21"/>
        <v>0</v>
      </c>
    </row>
    <row r="677" spans="1:8" x14ac:dyDescent="0.3">
      <c r="A677" t="s">
        <v>594</v>
      </c>
      <c r="B677" t="s">
        <v>588</v>
      </c>
      <c r="C677">
        <v>1</v>
      </c>
      <c r="F677" s="4">
        <f>INDEX(PSES!$E:$E,MATCH(A677,PSES!$C:$C,0))</f>
        <v>1.534431547912625E-4</v>
      </c>
      <c r="G677" t="b">
        <f t="shared" si="20"/>
        <v>0</v>
      </c>
      <c r="H677">
        <f t="shared" si="21"/>
        <v>0</v>
      </c>
    </row>
    <row r="678" spans="1:8" x14ac:dyDescent="0.3">
      <c r="A678" t="s">
        <v>587</v>
      </c>
      <c r="B678" t="s">
        <v>588</v>
      </c>
      <c r="C678">
        <v>2</v>
      </c>
      <c r="F678" s="4">
        <f>INDEX(PSES!$E:$E,MATCH(A678,PSES!$C:$C,0))</f>
        <v>1.4138690691480619E-3</v>
      </c>
      <c r="G678" t="b">
        <f t="shared" si="20"/>
        <v>0</v>
      </c>
      <c r="H678">
        <f t="shared" si="21"/>
        <v>0</v>
      </c>
    </row>
    <row r="679" spans="1:8" x14ac:dyDescent="0.3">
      <c r="A679" t="s">
        <v>590</v>
      </c>
      <c r="B679" t="s">
        <v>588</v>
      </c>
      <c r="C679">
        <v>3</v>
      </c>
      <c r="F679" s="4">
        <f>INDEX(PSES!$E:$E,MATCH(A679,PSES!$C:$C,0))</f>
        <v>1.233025351001217E-3</v>
      </c>
      <c r="G679" t="b">
        <f t="shared" si="20"/>
        <v>0</v>
      </c>
      <c r="H679">
        <f t="shared" si="21"/>
        <v>0</v>
      </c>
    </row>
    <row r="680" spans="1:8" x14ac:dyDescent="0.3">
      <c r="A680" t="s">
        <v>592</v>
      </c>
      <c r="B680" t="s">
        <v>588</v>
      </c>
      <c r="C680">
        <v>4</v>
      </c>
      <c r="F680" s="4">
        <f>INDEX(PSES!$E:$E,MATCH(A680,PSES!$C:$C,0))</f>
        <v>1.9180394348907809E-4</v>
      </c>
      <c r="G680" t="b">
        <f t="shared" si="20"/>
        <v>0</v>
      </c>
      <c r="H680">
        <f t="shared" si="21"/>
        <v>0</v>
      </c>
    </row>
    <row r="681" spans="1:8" x14ac:dyDescent="0.3">
      <c r="A681" t="s">
        <v>596</v>
      </c>
      <c r="B681" t="s">
        <v>588</v>
      </c>
      <c r="C681">
        <v>5</v>
      </c>
      <c r="F681" s="4">
        <f>INDEX(PSES!$E:$E,MATCH(A681,PSES!$C:$C,0))</f>
        <v>7.1241464724514734E-5</v>
      </c>
      <c r="G681" t="b">
        <f t="shared" si="20"/>
        <v>0</v>
      </c>
      <c r="H681">
        <f t="shared" si="21"/>
        <v>0</v>
      </c>
    </row>
    <row r="682" spans="1:8" x14ac:dyDescent="0.3">
      <c r="A682" t="s">
        <v>378</v>
      </c>
      <c r="B682" t="s">
        <v>362</v>
      </c>
      <c r="C682">
        <v>1</v>
      </c>
      <c r="F682" s="4">
        <f>INDEX(PSES!$E:$E,MATCH(A682,PSES!$C:$C,0))</f>
        <v>0</v>
      </c>
      <c r="G682" t="b">
        <f t="shared" si="20"/>
        <v>0</v>
      </c>
      <c r="H682">
        <f t="shared" si="21"/>
        <v>0</v>
      </c>
    </row>
    <row r="683" spans="1:8" x14ac:dyDescent="0.3">
      <c r="A683" t="s">
        <v>380</v>
      </c>
      <c r="B683" t="s">
        <v>362</v>
      </c>
      <c r="C683">
        <v>3</v>
      </c>
      <c r="F683" s="4">
        <f>INDEX(PSES!$E:$E,MATCH(A683,PSES!$C:$C,0))</f>
        <v>0</v>
      </c>
      <c r="G683" t="b">
        <f t="shared" si="20"/>
        <v>0</v>
      </c>
      <c r="H683">
        <f t="shared" si="21"/>
        <v>0</v>
      </c>
    </row>
    <row r="684" spans="1:8" x14ac:dyDescent="0.3">
      <c r="A684" t="s">
        <v>374</v>
      </c>
      <c r="B684" t="s">
        <v>362</v>
      </c>
      <c r="C684">
        <v>4</v>
      </c>
      <c r="F684" s="4">
        <f>INDEX(PSES!$E:$E,MATCH(A684,PSES!$C:$C,0))</f>
        <v>2.0276416883131121E-4</v>
      </c>
      <c r="G684" t="b">
        <f t="shared" si="20"/>
        <v>0</v>
      </c>
      <c r="H684">
        <f t="shared" si="21"/>
        <v>0</v>
      </c>
    </row>
    <row r="685" spans="1:8" x14ac:dyDescent="0.3">
      <c r="A685" t="s">
        <v>376</v>
      </c>
      <c r="B685" t="s">
        <v>362</v>
      </c>
      <c r="C685">
        <v>5</v>
      </c>
      <c r="F685" s="4">
        <f>INDEX(PSES!$E:$E,MATCH(A685,PSES!$C:$C,0))</f>
        <v>1.753636054757286E-4</v>
      </c>
      <c r="G685" t="b">
        <f t="shared" si="20"/>
        <v>0</v>
      </c>
      <c r="H685">
        <f t="shared" si="21"/>
        <v>0</v>
      </c>
    </row>
    <row r="686" spans="1:8" x14ac:dyDescent="0.3">
      <c r="A686" t="s">
        <v>370</v>
      </c>
      <c r="B686" t="s">
        <v>362</v>
      </c>
      <c r="C686">
        <v>6</v>
      </c>
      <c r="F686" s="4">
        <f>INDEX(PSES!$E:$E,MATCH(A686,PSES!$C:$C,0))</f>
        <v>7.1241464724514732E-4</v>
      </c>
      <c r="G686" t="b">
        <f t="shared" si="20"/>
        <v>0</v>
      </c>
      <c r="H686">
        <f t="shared" si="21"/>
        <v>0</v>
      </c>
    </row>
    <row r="687" spans="1:8" x14ac:dyDescent="0.3">
      <c r="A687" t="s">
        <v>361</v>
      </c>
      <c r="B687" t="s">
        <v>362</v>
      </c>
      <c r="C687">
        <v>7</v>
      </c>
      <c r="F687" s="4">
        <f>INDEX(PSES!$E:$E,MATCH(A687,PSES!$C:$C,0))</f>
        <v>1.8687184208507331E-3</v>
      </c>
      <c r="G687" t="b">
        <f t="shared" si="20"/>
        <v>0</v>
      </c>
      <c r="H687">
        <f t="shared" si="21"/>
        <v>0</v>
      </c>
    </row>
    <row r="688" spans="1:8" x14ac:dyDescent="0.3">
      <c r="A688" t="s">
        <v>364</v>
      </c>
      <c r="B688" t="s">
        <v>362</v>
      </c>
      <c r="C688">
        <v>8</v>
      </c>
      <c r="F688" s="4">
        <f>INDEX(PSES!$E:$E,MATCH(A688,PSES!$C:$C,0))</f>
        <v>1.7919968434551019E-3</v>
      </c>
      <c r="G688" t="b">
        <f t="shared" si="20"/>
        <v>0</v>
      </c>
      <c r="H688">
        <f t="shared" si="21"/>
        <v>0</v>
      </c>
    </row>
    <row r="689" spans="1:8" x14ac:dyDescent="0.3">
      <c r="A689" t="s">
        <v>366</v>
      </c>
      <c r="B689" t="s">
        <v>362</v>
      </c>
      <c r="C689">
        <v>9</v>
      </c>
      <c r="F689" s="4">
        <f>INDEX(PSES!$E:$E,MATCH(A689,PSES!$C:$C,0))</f>
        <v>1.578272449281557E-3</v>
      </c>
      <c r="G689" t="b">
        <f t="shared" si="20"/>
        <v>0</v>
      </c>
      <c r="H689">
        <f t="shared" si="21"/>
        <v>0</v>
      </c>
    </row>
    <row r="690" spans="1:8" x14ac:dyDescent="0.3">
      <c r="A690" t="s">
        <v>368</v>
      </c>
      <c r="B690" t="s">
        <v>362</v>
      </c>
      <c r="C690">
        <v>10</v>
      </c>
      <c r="F690" s="4">
        <f>INDEX(PSES!$E:$E,MATCH(A690,PSES!$C:$C,0))</f>
        <v>1.2220651256589839E-3</v>
      </c>
      <c r="G690" t="b">
        <f t="shared" si="20"/>
        <v>0</v>
      </c>
      <c r="H690">
        <f t="shared" si="21"/>
        <v>0</v>
      </c>
    </row>
    <row r="691" spans="1:8" x14ac:dyDescent="0.3">
      <c r="A691" t="s">
        <v>372</v>
      </c>
      <c r="B691" t="s">
        <v>362</v>
      </c>
      <c r="C691">
        <v>11</v>
      </c>
      <c r="F691" s="4">
        <f>INDEX(PSES!$E:$E,MATCH(A691,PSES!$C:$C,0))</f>
        <v>4.3292890101820488E-4</v>
      </c>
      <c r="G691" t="b">
        <f t="shared" si="20"/>
        <v>0</v>
      </c>
      <c r="H691">
        <f t="shared" si="21"/>
        <v>0</v>
      </c>
    </row>
    <row r="692" spans="1:8" x14ac:dyDescent="0.3">
      <c r="A692" t="s">
        <v>1531</v>
      </c>
      <c r="B692" t="s">
        <v>1532</v>
      </c>
      <c r="C692">
        <v>1</v>
      </c>
      <c r="F692" s="4">
        <f>INDEX(PSES!$E:$E,MATCH(A692,PSES!$C:$C,0))</f>
        <v>0</v>
      </c>
      <c r="G692" t="b">
        <f t="shared" si="20"/>
        <v>0</v>
      </c>
      <c r="H692">
        <f t="shared" si="21"/>
        <v>0</v>
      </c>
    </row>
    <row r="693" spans="1:8" x14ac:dyDescent="0.3">
      <c r="A693" t="s">
        <v>1534</v>
      </c>
      <c r="B693" t="s">
        <v>1532</v>
      </c>
      <c r="C693">
        <v>2</v>
      </c>
      <c r="F693" s="4">
        <f>INDEX(PSES!$E:$E,MATCH(A693,PSES!$C:$C,0))</f>
        <v>0</v>
      </c>
      <c r="G693" t="b">
        <f t="shared" si="20"/>
        <v>0</v>
      </c>
      <c r="H693">
        <f t="shared" si="21"/>
        <v>0</v>
      </c>
    </row>
    <row r="694" spans="1:8" x14ac:dyDescent="0.3">
      <c r="A694" t="s">
        <v>1536</v>
      </c>
      <c r="B694" t="s">
        <v>1532</v>
      </c>
      <c r="C694">
        <v>3</v>
      </c>
      <c r="F694" s="4">
        <f>INDEX(PSES!$E:$E,MATCH(A694,PSES!$C:$C,0))</f>
        <v>0</v>
      </c>
      <c r="G694" t="b">
        <f t="shared" si="20"/>
        <v>0</v>
      </c>
      <c r="H694">
        <f t="shared" si="21"/>
        <v>0</v>
      </c>
    </row>
    <row r="695" spans="1:8" x14ac:dyDescent="0.3">
      <c r="A695" t="s">
        <v>1538</v>
      </c>
      <c r="B695" t="s">
        <v>1532</v>
      </c>
      <c r="C695">
        <v>4</v>
      </c>
      <c r="F695" s="4">
        <f>INDEX(PSES!$E:$E,MATCH(A695,PSES!$C:$C,0))</f>
        <v>0</v>
      </c>
      <c r="G695" t="b">
        <f t="shared" si="20"/>
        <v>0</v>
      </c>
      <c r="H695">
        <f t="shared" si="21"/>
        <v>0</v>
      </c>
    </row>
    <row r="696" spans="1:8" x14ac:dyDescent="0.3">
      <c r="A696" t="s">
        <v>653</v>
      </c>
      <c r="B696" t="s">
        <v>651</v>
      </c>
      <c r="C696">
        <v>1</v>
      </c>
      <c r="F696" s="4">
        <f>INDEX(PSES!$E:$E,MATCH(A696,PSES!$C:$C,0))</f>
        <v>6.7953397121844829E-4</v>
      </c>
      <c r="G696" t="b">
        <f t="shared" si="20"/>
        <v>0</v>
      </c>
      <c r="H696">
        <f t="shared" si="21"/>
        <v>0</v>
      </c>
    </row>
    <row r="697" spans="1:8" x14ac:dyDescent="0.3">
      <c r="A697" t="s">
        <v>650</v>
      </c>
      <c r="B697" t="s">
        <v>651</v>
      </c>
      <c r="C697">
        <v>2</v>
      </c>
      <c r="F697" s="4">
        <f>INDEX(PSES!$E:$E,MATCH(A697,PSES!$C:$C,0))</f>
        <v>7.2885498525849688E-4</v>
      </c>
      <c r="G697" t="b">
        <f t="shared" si="20"/>
        <v>0</v>
      </c>
      <c r="H697">
        <f t="shared" si="21"/>
        <v>0</v>
      </c>
    </row>
    <row r="698" spans="1:8" x14ac:dyDescent="0.3">
      <c r="A698" t="s">
        <v>655</v>
      </c>
      <c r="B698" t="s">
        <v>651</v>
      </c>
      <c r="C698">
        <v>3</v>
      </c>
      <c r="F698" s="4">
        <f>INDEX(PSES!$E:$E,MATCH(A698,PSES!$C:$C,0))</f>
        <v>4.43889126360438E-4</v>
      </c>
      <c r="G698" t="b">
        <f t="shared" si="20"/>
        <v>0</v>
      </c>
      <c r="H698">
        <f t="shared" si="21"/>
        <v>0</v>
      </c>
    </row>
    <row r="699" spans="1:8" x14ac:dyDescent="0.3">
      <c r="A699" t="s">
        <v>657</v>
      </c>
      <c r="B699" t="s">
        <v>651</v>
      </c>
      <c r="C699">
        <v>4</v>
      </c>
      <c r="F699" s="4">
        <f>INDEX(PSES!$E:$E,MATCH(A699,PSES!$C:$C,0))</f>
        <v>2.95926084240292E-4</v>
      </c>
      <c r="G699" t="b">
        <f t="shared" si="20"/>
        <v>0</v>
      </c>
      <c r="H699">
        <f t="shared" si="21"/>
        <v>0</v>
      </c>
    </row>
    <row r="700" spans="1:8" x14ac:dyDescent="0.3">
      <c r="A700" t="s">
        <v>659</v>
      </c>
      <c r="B700" t="s">
        <v>651</v>
      </c>
      <c r="C700">
        <v>5</v>
      </c>
      <c r="F700" s="4">
        <f>INDEX(PSES!$E:$E,MATCH(A700,PSES!$C:$C,0))</f>
        <v>1.3700281677791299E-4</v>
      </c>
      <c r="G700" t="b">
        <f t="shared" si="20"/>
        <v>0</v>
      </c>
      <c r="H700">
        <f t="shared" si="21"/>
        <v>0</v>
      </c>
    </row>
    <row r="701" spans="1:8" x14ac:dyDescent="0.3">
      <c r="A701" t="s">
        <v>230</v>
      </c>
      <c r="B701" t="s">
        <v>220</v>
      </c>
      <c r="C701">
        <v>1</v>
      </c>
      <c r="D701">
        <v>49071</v>
      </c>
      <c r="F701" s="4">
        <f>INDEX(PSES!$E:$E,MATCH(A701,PSES!$C:$C,0))</f>
        <v>3.1784653492475813E-4</v>
      </c>
      <c r="G701" t="b">
        <f t="shared" si="20"/>
        <v>1</v>
      </c>
      <c r="H701">
        <f t="shared" si="21"/>
        <v>1</v>
      </c>
    </row>
    <row r="702" spans="1:8" x14ac:dyDescent="0.3">
      <c r="A702" t="s">
        <v>224</v>
      </c>
      <c r="B702" t="s">
        <v>220</v>
      </c>
      <c r="C702">
        <v>2</v>
      </c>
      <c r="D702">
        <v>59214</v>
      </c>
      <c r="F702" s="4">
        <f>INDEX(PSES!$E:$E,MATCH(A702,PSES!$C:$C,0))</f>
        <v>1.9399598855752479E-3</v>
      </c>
      <c r="G702" t="b">
        <f t="shared" si="20"/>
        <v>1</v>
      </c>
      <c r="H702">
        <f t="shared" si="21"/>
        <v>1</v>
      </c>
    </row>
    <row r="703" spans="1:8" x14ac:dyDescent="0.3">
      <c r="A703" t="s">
        <v>226</v>
      </c>
      <c r="B703" t="s">
        <v>220</v>
      </c>
      <c r="C703">
        <v>3</v>
      </c>
      <c r="D703">
        <v>71024</v>
      </c>
      <c r="F703" s="4">
        <f>INDEX(PSES!$E:$E,MATCH(A703,PSES!$C:$C,0))</f>
        <v>1.753636054757286E-3</v>
      </c>
      <c r="G703" t="b">
        <f t="shared" si="20"/>
        <v>1</v>
      </c>
      <c r="H703">
        <f t="shared" si="21"/>
        <v>1</v>
      </c>
    </row>
    <row r="704" spans="1:8" x14ac:dyDescent="0.3">
      <c r="A704" t="s">
        <v>219</v>
      </c>
      <c r="B704" t="s">
        <v>220</v>
      </c>
      <c r="C704">
        <v>4</v>
      </c>
      <c r="D704">
        <v>79589</v>
      </c>
      <c r="F704" s="4">
        <f>INDEX(PSES!$E:$E,MATCH(A704,PSES!$C:$C,0))</f>
        <v>8.0502855138701659E-3</v>
      </c>
      <c r="G704" t="b">
        <f t="shared" si="20"/>
        <v>1</v>
      </c>
      <c r="H704">
        <f t="shared" si="21"/>
        <v>1</v>
      </c>
    </row>
    <row r="705" spans="1:8" x14ac:dyDescent="0.3">
      <c r="A705" t="s">
        <v>222</v>
      </c>
      <c r="B705" t="s">
        <v>220</v>
      </c>
      <c r="C705">
        <v>5</v>
      </c>
      <c r="D705">
        <v>91732</v>
      </c>
      <c r="F705" s="4">
        <f>INDEX(PSES!$E:$E,MATCH(A705,PSES!$C:$C,0))</f>
        <v>2.21944563180219E-3</v>
      </c>
      <c r="G705" t="b">
        <f t="shared" si="20"/>
        <v>1</v>
      </c>
      <c r="H705">
        <f t="shared" si="21"/>
        <v>1</v>
      </c>
    </row>
    <row r="706" spans="1:8" x14ac:dyDescent="0.3">
      <c r="A706" t="s">
        <v>228</v>
      </c>
      <c r="B706" t="s">
        <v>220</v>
      </c>
      <c r="C706">
        <v>6</v>
      </c>
      <c r="D706">
        <v>104200</v>
      </c>
      <c r="F706" s="4">
        <f>INDEX(PSES!$E:$E,MATCH(A706,PSES!$C:$C,0))</f>
        <v>4.5484935170267101E-4</v>
      </c>
      <c r="G706" t="b">
        <f t="shared" si="20"/>
        <v>1</v>
      </c>
      <c r="H706">
        <f t="shared" si="21"/>
        <v>1</v>
      </c>
    </row>
    <row r="707" spans="1:8" x14ac:dyDescent="0.3">
      <c r="A707" t="s">
        <v>232</v>
      </c>
      <c r="B707" t="s">
        <v>220</v>
      </c>
      <c r="C707">
        <v>7</v>
      </c>
      <c r="D707">
        <v>121098</v>
      </c>
      <c r="F707" s="4">
        <f>INDEX(PSES!$E:$E,MATCH(A707,PSES!$C:$C,0))</f>
        <v>0</v>
      </c>
      <c r="G707" t="b">
        <f t="shared" ref="G707" si="22">ISNUMBER(D707)</f>
        <v>1</v>
      </c>
      <c r="H707">
        <f t="shared" ref="H707" si="23">COUNTIFS($D:$D,D707)</f>
        <v>1</v>
      </c>
    </row>
    <row r="1047892" spans="4:4" x14ac:dyDescent="0.3">
      <c r="D1047892" s="1"/>
    </row>
  </sheetData>
  <autoFilter ref="A1:H707" xr:uid="{0598DB92-4B1B-452E-B2FF-A1E0AA89BFE1}"/>
  <conditionalFormatting sqref="F2:F70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62CA-B912-4CDD-98F5-FF4D6A1BC2B6}">
  <sheetPr filterMode="1"/>
  <dimension ref="A1:B118"/>
  <sheetViews>
    <sheetView workbookViewId="0">
      <selection activeCell="B122" sqref="B122"/>
    </sheetView>
  </sheetViews>
  <sheetFormatPr defaultRowHeight="14.4" x14ac:dyDescent="0.3"/>
  <cols>
    <col min="1" max="1" width="31.21875" customWidth="1"/>
    <col min="2" max="2" width="55.88671875" customWidth="1"/>
  </cols>
  <sheetData>
    <row r="1" spans="1:2" x14ac:dyDescent="0.3">
      <c r="A1" s="1" t="s">
        <v>6</v>
      </c>
      <c r="B1" t="s">
        <v>1542</v>
      </c>
    </row>
    <row r="2" spans="1:2" hidden="1" x14ac:dyDescent="0.3">
      <c r="A2" t="s">
        <v>12</v>
      </c>
      <c r="B2" t="s">
        <v>1541</v>
      </c>
    </row>
    <row r="3" spans="1:2" hidden="1" x14ac:dyDescent="0.3">
      <c r="A3" t="s">
        <v>29</v>
      </c>
    </row>
    <row r="4" spans="1:2" hidden="1" x14ac:dyDescent="0.3">
      <c r="A4" t="s">
        <v>44</v>
      </c>
    </row>
    <row r="5" spans="1:2" hidden="1" x14ac:dyDescent="0.3">
      <c r="A5" t="s">
        <v>67</v>
      </c>
    </row>
    <row r="6" spans="1:2" hidden="1" x14ac:dyDescent="0.3">
      <c r="A6" t="s">
        <v>84</v>
      </c>
    </row>
    <row r="7" spans="1:2" hidden="1" x14ac:dyDescent="0.3">
      <c r="A7" t="s">
        <v>97</v>
      </c>
    </row>
    <row r="8" spans="1:2" hidden="1" x14ac:dyDescent="0.3">
      <c r="A8" t="s">
        <v>108</v>
      </c>
    </row>
    <row r="9" spans="1:2" hidden="1" x14ac:dyDescent="0.3">
      <c r="A9" t="s">
        <v>131</v>
      </c>
      <c r="B9" t="s">
        <v>1549</v>
      </c>
    </row>
    <row r="10" spans="1:2" hidden="1" x14ac:dyDescent="0.3">
      <c r="A10" t="s">
        <v>142</v>
      </c>
    </row>
    <row r="11" spans="1:2" hidden="1" x14ac:dyDescent="0.3">
      <c r="A11" t="s">
        <v>159</v>
      </c>
    </row>
    <row r="12" spans="1:2" hidden="1" x14ac:dyDescent="0.3">
      <c r="A12" t="s">
        <v>172</v>
      </c>
    </row>
    <row r="13" spans="1:2" hidden="1" x14ac:dyDescent="0.3">
      <c r="A13" t="s">
        <v>181</v>
      </c>
    </row>
    <row r="14" spans="1:2" hidden="1" x14ac:dyDescent="0.3">
      <c r="A14" t="s">
        <v>194</v>
      </c>
    </row>
    <row r="15" spans="1:2" hidden="1" x14ac:dyDescent="0.3">
      <c r="A15" t="s">
        <v>207</v>
      </c>
    </row>
    <row r="16" spans="1:2" hidden="1" x14ac:dyDescent="0.3">
      <c r="A16" t="s">
        <v>220</v>
      </c>
    </row>
    <row r="17" spans="1:2" hidden="1" x14ac:dyDescent="0.3">
      <c r="A17" t="s">
        <v>235</v>
      </c>
      <c r="B17" t="s">
        <v>1546</v>
      </c>
    </row>
    <row r="18" spans="1:2" hidden="1" x14ac:dyDescent="0.3">
      <c r="A18" t="s">
        <v>248</v>
      </c>
    </row>
    <row r="19" spans="1:2" hidden="1" x14ac:dyDescent="0.3">
      <c r="A19" t="s">
        <v>261</v>
      </c>
    </row>
    <row r="20" spans="1:2" hidden="1" x14ac:dyDescent="0.3">
      <c r="A20" t="s">
        <v>272</v>
      </c>
    </row>
    <row r="21" spans="1:2" hidden="1" x14ac:dyDescent="0.3">
      <c r="A21" t="s">
        <v>281</v>
      </c>
    </row>
    <row r="22" spans="1:2" hidden="1" x14ac:dyDescent="0.3">
      <c r="A22" t="s">
        <v>312</v>
      </c>
    </row>
    <row r="23" spans="1:2" hidden="1" x14ac:dyDescent="0.3">
      <c r="A23" t="s">
        <v>323</v>
      </c>
    </row>
    <row r="24" spans="1:2" hidden="1" x14ac:dyDescent="0.3">
      <c r="A24" t="s">
        <v>340</v>
      </c>
    </row>
    <row r="25" spans="1:2" hidden="1" x14ac:dyDescent="0.3">
      <c r="A25" t="s">
        <v>353</v>
      </c>
    </row>
    <row r="26" spans="1:2" hidden="1" x14ac:dyDescent="0.3">
      <c r="A26" t="s">
        <v>362</v>
      </c>
    </row>
    <row r="27" spans="1:2" hidden="1" x14ac:dyDescent="0.3">
      <c r="A27" t="s">
        <v>383</v>
      </c>
    </row>
    <row r="28" spans="1:2" hidden="1" x14ac:dyDescent="0.3">
      <c r="A28" t="s">
        <v>412</v>
      </c>
    </row>
    <row r="29" spans="1:2" hidden="1" x14ac:dyDescent="0.3">
      <c r="A29" t="s">
        <v>421</v>
      </c>
    </row>
    <row r="30" spans="1:2" hidden="1" x14ac:dyDescent="0.3">
      <c r="A30" t="s">
        <v>438</v>
      </c>
      <c r="B30" t="s">
        <v>1545</v>
      </c>
    </row>
    <row r="31" spans="1:2" hidden="1" x14ac:dyDescent="0.3">
      <c r="A31" t="s">
        <v>455</v>
      </c>
    </row>
    <row r="32" spans="1:2" x14ac:dyDescent="0.3">
      <c r="A32" t="s">
        <v>474</v>
      </c>
      <c r="B32" t="s">
        <v>1552</v>
      </c>
    </row>
    <row r="33" spans="1:1" hidden="1" x14ac:dyDescent="0.3">
      <c r="A33" t="s">
        <v>485</v>
      </c>
    </row>
    <row r="34" spans="1:1" hidden="1" x14ac:dyDescent="0.3">
      <c r="A34" t="s">
        <v>498</v>
      </c>
    </row>
    <row r="35" spans="1:1" hidden="1" x14ac:dyDescent="0.3">
      <c r="A35" t="s">
        <v>515</v>
      </c>
    </row>
    <row r="36" spans="1:1" hidden="1" x14ac:dyDescent="0.3">
      <c r="A36" t="s">
        <v>534</v>
      </c>
    </row>
    <row r="37" spans="1:1" hidden="1" x14ac:dyDescent="0.3">
      <c r="A37" t="s">
        <v>539</v>
      </c>
    </row>
    <row r="38" spans="1:1" hidden="1" x14ac:dyDescent="0.3">
      <c r="A38" t="s">
        <v>552</v>
      </c>
    </row>
    <row r="39" spans="1:1" hidden="1" x14ac:dyDescent="0.3">
      <c r="A39" t="s">
        <v>567</v>
      </c>
    </row>
    <row r="40" spans="1:1" hidden="1" x14ac:dyDescent="0.3">
      <c r="A40" t="s">
        <v>588</v>
      </c>
    </row>
    <row r="41" spans="1:1" hidden="1" x14ac:dyDescent="0.3">
      <c r="A41" t="s">
        <v>599</v>
      </c>
    </row>
    <row r="42" spans="1:1" hidden="1" x14ac:dyDescent="0.3">
      <c r="A42" t="s">
        <v>610</v>
      </c>
    </row>
    <row r="43" spans="1:1" hidden="1" x14ac:dyDescent="0.3">
      <c r="A43" t="s">
        <v>621</v>
      </c>
    </row>
    <row r="44" spans="1:1" hidden="1" x14ac:dyDescent="0.3">
      <c r="A44" t="s">
        <v>634</v>
      </c>
    </row>
    <row r="45" spans="1:1" hidden="1" x14ac:dyDescent="0.3">
      <c r="A45" t="s">
        <v>651</v>
      </c>
    </row>
    <row r="46" spans="1:1" hidden="1" x14ac:dyDescent="0.3">
      <c r="A46" t="s">
        <v>662</v>
      </c>
    </row>
    <row r="47" spans="1:1" hidden="1" x14ac:dyDescent="0.3">
      <c r="A47" t="s">
        <v>691</v>
      </c>
    </row>
    <row r="48" spans="1:1" hidden="1" x14ac:dyDescent="0.3">
      <c r="A48" t="s">
        <v>706</v>
      </c>
    </row>
    <row r="49" spans="1:1" hidden="1" x14ac:dyDescent="0.3">
      <c r="A49" t="s">
        <v>733</v>
      </c>
    </row>
    <row r="50" spans="1:1" hidden="1" x14ac:dyDescent="0.3">
      <c r="A50" t="s">
        <v>748</v>
      </c>
    </row>
    <row r="51" spans="1:1" hidden="1" x14ac:dyDescent="0.3">
      <c r="A51" t="s">
        <v>759</v>
      </c>
    </row>
    <row r="52" spans="1:1" hidden="1" x14ac:dyDescent="0.3">
      <c r="A52" t="s">
        <v>770</v>
      </c>
    </row>
    <row r="53" spans="1:1" hidden="1" x14ac:dyDescent="0.3">
      <c r="A53" t="s">
        <v>785</v>
      </c>
    </row>
    <row r="54" spans="1:1" hidden="1" x14ac:dyDescent="0.3">
      <c r="A54" t="s">
        <v>812</v>
      </c>
    </row>
    <row r="55" spans="1:1" hidden="1" x14ac:dyDescent="0.3">
      <c r="A55" t="s">
        <v>827</v>
      </c>
    </row>
    <row r="56" spans="1:1" hidden="1" x14ac:dyDescent="0.3">
      <c r="A56" t="s">
        <v>844</v>
      </c>
    </row>
    <row r="57" spans="1:1" hidden="1" x14ac:dyDescent="0.3">
      <c r="A57" t="s">
        <v>853</v>
      </c>
    </row>
    <row r="58" spans="1:1" hidden="1" x14ac:dyDescent="0.3">
      <c r="A58" t="s">
        <v>864</v>
      </c>
    </row>
    <row r="59" spans="1:1" hidden="1" x14ac:dyDescent="0.3">
      <c r="A59" t="s">
        <v>879</v>
      </c>
    </row>
    <row r="60" spans="1:1" hidden="1" x14ac:dyDescent="0.3">
      <c r="A60" t="s">
        <v>890</v>
      </c>
    </row>
    <row r="61" spans="1:1" hidden="1" x14ac:dyDescent="0.3">
      <c r="A61" t="s">
        <v>901</v>
      </c>
    </row>
    <row r="62" spans="1:1" hidden="1" x14ac:dyDescent="0.3">
      <c r="A62" t="s">
        <v>910</v>
      </c>
    </row>
    <row r="63" spans="1:1" hidden="1" x14ac:dyDescent="0.3">
      <c r="A63" t="s">
        <v>921</v>
      </c>
    </row>
    <row r="64" spans="1:1" hidden="1" x14ac:dyDescent="0.3">
      <c r="A64" t="s">
        <v>930</v>
      </c>
    </row>
    <row r="65" spans="1:2" hidden="1" x14ac:dyDescent="0.3">
      <c r="A65" t="s">
        <v>949</v>
      </c>
    </row>
    <row r="66" spans="1:2" hidden="1" x14ac:dyDescent="0.3">
      <c r="A66" t="s">
        <v>954</v>
      </c>
    </row>
    <row r="67" spans="1:2" hidden="1" x14ac:dyDescent="0.3">
      <c r="A67" t="s">
        <v>957</v>
      </c>
    </row>
    <row r="68" spans="1:2" hidden="1" x14ac:dyDescent="0.3">
      <c r="A68" t="s">
        <v>988</v>
      </c>
    </row>
    <row r="69" spans="1:2" hidden="1" x14ac:dyDescent="0.3">
      <c r="A69" t="s">
        <v>993</v>
      </c>
    </row>
    <row r="70" spans="1:2" hidden="1" x14ac:dyDescent="0.3">
      <c r="A70" t="s">
        <v>1004</v>
      </c>
    </row>
    <row r="71" spans="1:2" hidden="1" x14ac:dyDescent="0.3">
      <c r="A71" t="s">
        <v>1021</v>
      </c>
    </row>
    <row r="72" spans="1:2" hidden="1" x14ac:dyDescent="0.3">
      <c r="A72" t="s">
        <v>1032</v>
      </c>
    </row>
    <row r="73" spans="1:2" hidden="1" x14ac:dyDescent="0.3">
      <c r="A73" t="s">
        <v>1043</v>
      </c>
    </row>
    <row r="74" spans="1:2" hidden="1" x14ac:dyDescent="0.3">
      <c r="A74" t="s">
        <v>1056</v>
      </c>
    </row>
    <row r="75" spans="1:2" hidden="1" x14ac:dyDescent="0.3">
      <c r="A75" t="s">
        <v>1065</v>
      </c>
    </row>
    <row r="76" spans="1:2" hidden="1" x14ac:dyDescent="0.3">
      <c r="A76" t="s">
        <v>1080</v>
      </c>
    </row>
    <row r="77" spans="1:2" hidden="1" x14ac:dyDescent="0.3">
      <c r="A77" t="s">
        <v>1085</v>
      </c>
      <c r="B77" s="5" t="s">
        <v>1544</v>
      </c>
    </row>
    <row r="78" spans="1:2" hidden="1" x14ac:dyDescent="0.3">
      <c r="A78" t="s">
        <v>1094</v>
      </c>
    </row>
    <row r="79" spans="1:2" hidden="1" x14ac:dyDescent="0.3">
      <c r="A79" t="s">
        <v>1107</v>
      </c>
    </row>
    <row r="80" spans="1:2" hidden="1" x14ac:dyDescent="0.3">
      <c r="A80" t="s">
        <v>1110</v>
      </c>
    </row>
    <row r="81" spans="1:1" hidden="1" x14ac:dyDescent="0.3">
      <c r="A81" t="s">
        <v>1125</v>
      </c>
    </row>
    <row r="82" spans="1:1" hidden="1" x14ac:dyDescent="0.3">
      <c r="A82" t="s">
        <v>1136</v>
      </c>
    </row>
    <row r="83" spans="1:1" hidden="1" x14ac:dyDescent="0.3">
      <c r="A83" t="s">
        <v>1143</v>
      </c>
    </row>
    <row r="84" spans="1:1" hidden="1" x14ac:dyDescent="0.3">
      <c r="A84" t="s">
        <v>1166</v>
      </c>
    </row>
    <row r="85" spans="1:1" hidden="1" x14ac:dyDescent="0.3">
      <c r="A85" t="s">
        <v>1175</v>
      </c>
    </row>
    <row r="86" spans="1:1" hidden="1" x14ac:dyDescent="0.3">
      <c r="A86" t="s">
        <v>1178</v>
      </c>
    </row>
    <row r="87" spans="1:1" hidden="1" x14ac:dyDescent="0.3">
      <c r="A87" t="s">
        <v>1187</v>
      </c>
    </row>
    <row r="88" spans="1:1" hidden="1" x14ac:dyDescent="0.3">
      <c r="A88" t="s">
        <v>1194</v>
      </c>
    </row>
    <row r="89" spans="1:1" hidden="1" x14ac:dyDescent="0.3">
      <c r="A89" t="s">
        <v>1201</v>
      </c>
    </row>
    <row r="90" spans="1:1" hidden="1" x14ac:dyDescent="0.3">
      <c r="A90" t="s">
        <v>1220</v>
      </c>
    </row>
    <row r="91" spans="1:1" hidden="1" x14ac:dyDescent="0.3">
      <c r="A91" t="s">
        <v>1223</v>
      </c>
    </row>
    <row r="92" spans="1:1" hidden="1" x14ac:dyDescent="0.3">
      <c r="A92" t="s">
        <v>1248</v>
      </c>
    </row>
    <row r="93" spans="1:1" hidden="1" x14ac:dyDescent="0.3">
      <c r="A93" t="s">
        <v>1265</v>
      </c>
    </row>
    <row r="94" spans="1:1" hidden="1" x14ac:dyDescent="0.3">
      <c r="A94" t="s">
        <v>1268</v>
      </c>
    </row>
    <row r="95" spans="1:1" hidden="1" x14ac:dyDescent="0.3">
      <c r="A95" t="s">
        <v>1285</v>
      </c>
    </row>
    <row r="96" spans="1:1" hidden="1" x14ac:dyDescent="0.3">
      <c r="A96" t="s">
        <v>1296</v>
      </c>
    </row>
    <row r="97" spans="1:2" hidden="1" x14ac:dyDescent="0.3">
      <c r="A97" t="s">
        <v>1311</v>
      </c>
    </row>
    <row r="98" spans="1:2" hidden="1" x14ac:dyDescent="0.3">
      <c r="A98" t="s">
        <v>1322</v>
      </c>
    </row>
    <row r="99" spans="1:2" hidden="1" x14ac:dyDescent="0.3">
      <c r="A99" t="s">
        <v>1335</v>
      </c>
    </row>
    <row r="100" spans="1:2" hidden="1" x14ac:dyDescent="0.3">
      <c r="A100" t="s">
        <v>1338</v>
      </c>
    </row>
    <row r="101" spans="1:2" hidden="1" x14ac:dyDescent="0.3">
      <c r="A101" t="s">
        <v>1349</v>
      </c>
    </row>
    <row r="102" spans="1:2" hidden="1" x14ac:dyDescent="0.3">
      <c r="A102" t="s">
        <v>1352</v>
      </c>
    </row>
    <row r="103" spans="1:2" hidden="1" x14ac:dyDescent="0.3">
      <c r="A103" t="s">
        <v>1373</v>
      </c>
    </row>
    <row r="104" spans="1:2" hidden="1" x14ac:dyDescent="0.3">
      <c r="A104" t="s">
        <v>1388</v>
      </c>
    </row>
    <row r="105" spans="1:2" hidden="1" x14ac:dyDescent="0.3">
      <c r="A105" t="s">
        <v>1411</v>
      </c>
    </row>
    <row r="106" spans="1:2" hidden="1" x14ac:dyDescent="0.3">
      <c r="A106" t="s">
        <v>1416</v>
      </c>
    </row>
    <row r="107" spans="1:2" hidden="1" x14ac:dyDescent="0.3">
      <c r="A107" t="s">
        <v>1425</v>
      </c>
      <c r="B107" t="s">
        <v>1543</v>
      </c>
    </row>
    <row r="108" spans="1:2" hidden="1" x14ac:dyDescent="0.3">
      <c r="A108" t="s">
        <v>1442</v>
      </c>
    </row>
    <row r="109" spans="1:2" hidden="1" x14ac:dyDescent="0.3">
      <c r="A109" t="s">
        <v>1453</v>
      </c>
    </row>
    <row r="110" spans="1:2" hidden="1" x14ac:dyDescent="0.3">
      <c r="A110" t="s">
        <v>1458</v>
      </c>
    </row>
    <row r="111" spans="1:2" hidden="1" x14ac:dyDescent="0.3">
      <c r="A111" t="s">
        <v>1469</v>
      </c>
    </row>
    <row r="112" spans="1:2" hidden="1" x14ac:dyDescent="0.3">
      <c r="A112" t="s">
        <v>1482</v>
      </c>
    </row>
    <row r="113" spans="1:1" hidden="1" x14ac:dyDescent="0.3">
      <c r="A113" t="s">
        <v>1485</v>
      </c>
    </row>
    <row r="114" spans="1:1" hidden="1" x14ac:dyDescent="0.3">
      <c r="A114" t="s">
        <v>1494</v>
      </c>
    </row>
    <row r="115" spans="1:1" hidden="1" x14ac:dyDescent="0.3">
      <c r="A115" t="s">
        <v>1505</v>
      </c>
    </row>
    <row r="116" spans="1:1" hidden="1" x14ac:dyDescent="0.3">
      <c r="A116" t="s">
        <v>1518</v>
      </c>
    </row>
    <row r="117" spans="1:1" hidden="1" x14ac:dyDescent="0.3">
      <c r="A117" t="s">
        <v>1523</v>
      </c>
    </row>
    <row r="118" spans="1:1" hidden="1" x14ac:dyDescent="0.3">
      <c r="A118" t="s">
        <v>1532</v>
      </c>
    </row>
  </sheetData>
  <autoFilter ref="A1:B118" xr:uid="{C4A962CA-B912-4CDD-98F5-FF4D6A1BC2B6}">
    <filterColumn colId="0">
      <filters>
        <filter val="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D6B9-823A-4720-A1B5-8E0863C702D8}">
  <dimension ref="A1:AK136"/>
  <sheetViews>
    <sheetView topLeftCell="D13" workbookViewId="0">
      <selection activeCell="R54" sqref="R54"/>
    </sheetView>
  </sheetViews>
  <sheetFormatPr defaultRowHeight="14.4" x14ac:dyDescent="0.3"/>
  <cols>
    <col min="10" max="10" width="14.44140625" customWidth="1"/>
  </cols>
  <sheetData>
    <row r="1" spans="1:37" x14ac:dyDescent="0.3">
      <c r="A1" t="s">
        <v>2</v>
      </c>
      <c r="B1" t="s">
        <v>6</v>
      </c>
      <c r="C1" t="s">
        <v>5</v>
      </c>
      <c r="D1" t="s">
        <v>1539</v>
      </c>
      <c r="E1" t="s">
        <v>1540</v>
      </c>
      <c r="F1" t="s">
        <v>1547</v>
      </c>
      <c r="H1" t="s">
        <v>1548</v>
      </c>
      <c r="J1" t="s">
        <v>5</v>
      </c>
      <c r="L1" t="s">
        <v>12</v>
      </c>
      <c r="N1" t="s">
        <v>29</v>
      </c>
      <c r="P1" t="s">
        <v>67</v>
      </c>
      <c r="R1" t="s">
        <v>84</v>
      </c>
      <c r="T1" t="s">
        <v>97</v>
      </c>
      <c r="U1" t="s">
        <v>108</v>
      </c>
      <c r="V1" t="s">
        <v>142</v>
      </c>
      <c r="W1" t="s">
        <v>159</v>
      </c>
      <c r="X1" t="s">
        <v>172</v>
      </c>
      <c r="Y1" t="s">
        <v>181</v>
      </c>
      <c r="Z1" t="s">
        <v>207</v>
      </c>
      <c r="AA1" t="s">
        <v>220</v>
      </c>
      <c r="AC1" t="s">
        <v>235</v>
      </c>
      <c r="AD1" t="s">
        <v>272</v>
      </c>
      <c r="AE1" t="s">
        <v>323</v>
      </c>
      <c r="AF1" t="s">
        <v>438</v>
      </c>
      <c r="AG1" t="s">
        <v>1043</v>
      </c>
      <c r="AH1" t="s">
        <v>1085</v>
      </c>
      <c r="AI1" t="s">
        <v>1296</v>
      </c>
      <c r="AJ1" t="s">
        <v>1425</v>
      </c>
      <c r="AK1" t="s">
        <v>1518</v>
      </c>
    </row>
    <row r="2" spans="1:37" x14ac:dyDescent="0.3">
      <c r="A2" t="s">
        <v>243</v>
      </c>
      <c r="B2" t="s">
        <v>235</v>
      </c>
      <c r="C2">
        <v>6</v>
      </c>
      <c r="D2">
        <v>154474</v>
      </c>
      <c r="F2">
        <v>9.8094016812985685E-4</v>
      </c>
      <c r="G2" t="b">
        <v>1</v>
      </c>
      <c r="H2">
        <f t="shared" ref="H2:H33" si="0">SUMIFS($F:$F,$B:$B,B2)</f>
        <v>1.3930446409978189E-2</v>
      </c>
      <c r="J2">
        <v>1</v>
      </c>
      <c r="K2">
        <f>IF(SUMIFS($D:$D,$C:$C,$J2,$B:$B,L$1)=0,"",SUMIFS($D:$D,$C:$C,$J2,$B:$B,L$1))</f>
        <v>61379</v>
      </c>
      <c r="L2">
        <f>SUMIFS($F:$F,$C:$C,$J2,$B:$B,L$1)</f>
        <v>2.4885191639540109E-2</v>
      </c>
      <c r="M2">
        <f>SUMIFS($D:$D,$C:$C,$J2,$B:$B,N$1)</f>
        <v>61379</v>
      </c>
      <c r="N2">
        <f t="shared" ref="N2:N12" si="1">SUMIFS($F:$F,$C:$C,$J2,$B:$B,N$1)</f>
        <v>3.1565448985631142E-2</v>
      </c>
      <c r="O2">
        <f>SUMIFS($D:$D,$C:$C,$J2,$B:$B,P$1)</f>
        <v>64597</v>
      </c>
      <c r="P2">
        <f t="shared" ref="P2:P12" si="2">SUMIFS($F:$F,$C:$C,$J2,$B:$B,P$1)</f>
        <v>9.3161915408980804E-4</v>
      </c>
      <c r="Q2">
        <f>SUMIFS($D:$D,$C:$C,$J2,$B:$B,R$1)</f>
        <v>41162</v>
      </c>
      <c r="R2">
        <f t="shared" ref="R2:R12" si="3">SUMIFS($F:$F,$C:$C,$J2,$B:$B,R$1)</f>
        <v>3.2880676026699108E-4</v>
      </c>
      <c r="S2">
        <f>SUMIFS($D:$D,$C:$C,$J2,$B:$B,T$1)</f>
        <v>78216</v>
      </c>
      <c r="T2">
        <f t="shared" ref="T2:T12" si="4">SUMIFS($F:$F,$C:$C,$J2,$B:$B,T$1)</f>
        <v>8.3133309220837573E-3</v>
      </c>
      <c r="AB2">
        <f>SUMIFS($D:$D,$C:$C,$J2,$B:$B,AC$1)</f>
        <v>66461</v>
      </c>
      <c r="AC2">
        <f t="shared" ref="AC2:AC12" si="5">SUMIFS($F:$F,$C:$C,$J2,$B:$B,AC$1)</f>
        <v>8.220169006674777E-5</v>
      </c>
    </row>
    <row r="3" spans="1:37" x14ac:dyDescent="0.3">
      <c r="A3" t="s">
        <v>105</v>
      </c>
      <c r="B3" t="s">
        <v>97</v>
      </c>
      <c r="C3">
        <v>5</v>
      </c>
      <c r="D3">
        <v>150842</v>
      </c>
      <c r="F3">
        <v>2.1043632657087429E-3</v>
      </c>
      <c r="G3" t="b">
        <v>1</v>
      </c>
      <c r="H3">
        <f t="shared" si="0"/>
        <v>6.5350343603064492E-2</v>
      </c>
      <c r="J3">
        <v>2</v>
      </c>
      <c r="K3">
        <f t="shared" ref="K3:M12" si="6">SUMIFS($D:$D,$C:$C,$J3,$B:$B,L$1)</f>
        <v>65887</v>
      </c>
      <c r="L3">
        <f t="shared" ref="L3:L12" si="7">SUMIFS($F:$F,$C:$C,$J3,$B:$B,L$1)</f>
        <v>3.6853757713258592E-2</v>
      </c>
      <c r="M3">
        <f t="shared" si="6"/>
        <v>65887</v>
      </c>
      <c r="N3">
        <f t="shared" si="1"/>
        <v>1.9470840320476988E-2</v>
      </c>
      <c r="O3">
        <f t="shared" ref="O3" si="8">SUMIFS($D:$D,$C:$C,$J3,$B:$B,P$1)</f>
        <v>71275</v>
      </c>
      <c r="P3">
        <f t="shared" si="2"/>
        <v>6.8885016275934633E-3</v>
      </c>
      <c r="Q3">
        <f t="shared" ref="Q3:S3" si="9">SUMIFS($D:$D,$C:$C,$J3,$B:$B,R$1)</f>
        <v>43215</v>
      </c>
      <c r="R3">
        <f t="shared" si="3"/>
        <v>3.0688630958252501E-4</v>
      </c>
      <c r="S3">
        <f t="shared" si="9"/>
        <v>91953</v>
      </c>
      <c r="T3">
        <f t="shared" si="4"/>
        <v>2.4364580935784041E-2</v>
      </c>
      <c r="AB3">
        <f t="shared" ref="AB3" si="10">SUMIFS($D:$D,$C:$C,$J3,$B:$B,AC$1)</f>
        <v>82795</v>
      </c>
      <c r="AC3">
        <f t="shared" si="5"/>
        <v>1.1015026468944201E-3</v>
      </c>
    </row>
    <row r="4" spans="1:37" x14ac:dyDescent="0.3">
      <c r="A4" t="s">
        <v>169</v>
      </c>
      <c r="B4" t="s">
        <v>159</v>
      </c>
      <c r="C4">
        <v>6</v>
      </c>
      <c r="D4">
        <v>142771</v>
      </c>
      <c r="F4">
        <v>9.5353960477427416E-4</v>
      </c>
      <c r="G4" t="b">
        <v>1</v>
      </c>
      <c r="H4">
        <f t="shared" si="0"/>
        <v>2.4781069498788895E-2</v>
      </c>
      <c r="J4">
        <v>3</v>
      </c>
      <c r="K4">
        <f t="shared" si="6"/>
        <v>70622</v>
      </c>
      <c r="L4">
        <f t="shared" si="7"/>
        <v>2.540032223062506E-2</v>
      </c>
      <c r="M4">
        <f t="shared" si="6"/>
        <v>70622</v>
      </c>
      <c r="N4">
        <f t="shared" si="1"/>
        <v>2.0287377108473351E-2</v>
      </c>
      <c r="O4">
        <f t="shared" ref="O4" si="11">SUMIFS($D:$D,$C:$C,$J4,$B:$B,P$1)</f>
        <v>77696</v>
      </c>
      <c r="P4">
        <f t="shared" si="2"/>
        <v>6.2254079943883647E-3</v>
      </c>
      <c r="Q4">
        <f t="shared" ref="Q4:S4" si="12">SUMIFS($D:$D,$C:$C,$J4,$B:$B,R$1)</f>
        <v>49478</v>
      </c>
      <c r="R4">
        <f t="shared" si="3"/>
        <v>6.1486864169927333E-3</v>
      </c>
      <c r="S4">
        <f t="shared" si="12"/>
        <v>110182</v>
      </c>
      <c r="T4">
        <f t="shared" si="4"/>
        <v>2.2287618233430881E-2</v>
      </c>
      <c r="AB4">
        <f t="shared" ref="AB4" si="13">SUMIFS($D:$D,$C:$C,$J4,$B:$B,AC$1)</f>
        <v>108127</v>
      </c>
      <c r="AC4">
        <f t="shared" si="5"/>
        <v>2.2084854064599569E-3</v>
      </c>
    </row>
    <row r="5" spans="1:37" x14ac:dyDescent="0.3">
      <c r="A5" t="s">
        <v>79</v>
      </c>
      <c r="B5" t="s">
        <v>67</v>
      </c>
      <c r="C5">
        <v>8</v>
      </c>
      <c r="D5">
        <v>140571</v>
      </c>
      <c r="F5">
        <v>1.402908843805829E-3</v>
      </c>
      <c r="G5" t="b">
        <v>1</v>
      </c>
      <c r="H5">
        <f t="shared" si="0"/>
        <v>7.4759697059371535E-2</v>
      </c>
      <c r="J5">
        <v>4</v>
      </c>
      <c r="K5">
        <f t="shared" si="6"/>
        <v>77368</v>
      </c>
      <c r="L5">
        <f t="shared" si="7"/>
        <v>2.1131314459825291E-2</v>
      </c>
      <c r="M5">
        <f t="shared" si="6"/>
        <v>77368</v>
      </c>
      <c r="N5">
        <f t="shared" si="1"/>
        <v>1.4862065564068E-2</v>
      </c>
      <c r="O5">
        <f t="shared" ref="O5" si="14">SUMIFS($D:$D,$C:$C,$J5,$B:$B,P$1)</f>
        <v>85778</v>
      </c>
      <c r="P5">
        <f t="shared" si="2"/>
        <v>1.068073959600609E-2</v>
      </c>
      <c r="Q5">
        <f t="shared" ref="Q5:S5" si="15">SUMIFS($D:$D,$C:$C,$J5,$B:$B,R$1)</f>
        <v>54857</v>
      </c>
      <c r="R5">
        <f t="shared" si="3"/>
        <v>3.6733195234494032E-2</v>
      </c>
      <c r="S5">
        <f t="shared" si="15"/>
        <v>126390</v>
      </c>
      <c r="T5">
        <f t="shared" si="4"/>
        <v>8.2804502460570584E-3</v>
      </c>
      <c r="AB5">
        <f t="shared" ref="AB5" si="16">SUMIFS($D:$D,$C:$C,$J5,$B:$B,AC$1)</f>
        <v>121451</v>
      </c>
      <c r="AC5">
        <f t="shared" si="5"/>
        <v>5.7486381920012278E-3</v>
      </c>
    </row>
    <row r="6" spans="1:37" x14ac:dyDescent="0.3">
      <c r="A6" t="s">
        <v>237</v>
      </c>
      <c r="B6" t="s">
        <v>235</v>
      </c>
      <c r="C6">
        <v>5</v>
      </c>
      <c r="D6">
        <v>139443</v>
      </c>
      <c r="F6">
        <v>3.8086783064259799E-3</v>
      </c>
      <c r="G6" t="b">
        <v>1</v>
      </c>
      <c r="H6">
        <f t="shared" si="0"/>
        <v>1.3930446409978189E-2</v>
      </c>
      <c r="J6">
        <v>5</v>
      </c>
      <c r="K6">
        <f t="shared" si="6"/>
        <v>92412</v>
      </c>
      <c r="L6">
        <f t="shared" si="7"/>
        <v>2.0161334517037669E-2</v>
      </c>
      <c r="M6">
        <f t="shared" si="6"/>
        <v>92412</v>
      </c>
      <c r="N6">
        <f t="shared" si="1"/>
        <v>1.6445818126020671E-2</v>
      </c>
      <c r="O6">
        <f t="shared" ref="O6" si="17">SUMIFS($D:$D,$C:$C,$J6,$B:$B,P$1)</f>
        <v>101999</v>
      </c>
      <c r="P6">
        <f t="shared" si="2"/>
        <v>1.569504269007771E-2</v>
      </c>
      <c r="Q6">
        <f t="shared" ref="Q6:S6" si="18">SUMIFS($D:$D,$C:$C,$J6,$B:$B,R$1)</f>
        <v>60130</v>
      </c>
      <c r="R6">
        <f t="shared" si="3"/>
        <v>2.2884950514582579E-2</v>
      </c>
      <c r="S6">
        <f t="shared" si="18"/>
        <v>150842</v>
      </c>
      <c r="T6">
        <f t="shared" si="4"/>
        <v>2.1043632657087429E-3</v>
      </c>
      <c r="AB6">
        <f t="shared" ref="AB6" si="19">SUMIFS($D:$D,$C:$C,$J6,$B:$B,AC$1)</f>
        <v>139443</v>
      </c>
      <c r="AC6">
        <f t="shared" si="5"/>
        <v>3.8086783064259799E-3</v>
      </c>
    </row>
    <row r="7" spans="1:37" x14ac:dyDescent="0.3">
      <c r="A7" t="s">
        <v>152</v>
      </c>
      <c r="B7" t="s">
        <v>142</v>
      </c>
      <c r="C7">
        <v>8</v>
      </c>
      <c r="D7">
        <v>135509</v>
      </c>
      <c r="F7">
        <v>8.2749701333859429E-4</v>
      </c>
      <c r="G7" t="b">
        <v>1</v>
      </c>
      <c r="H7">
        <f t="shared" si="0"/>
        <v>2.5066035357686946E-2</v>
      </c>
      <c r="J7">
        <v>6</v>
      </c>
      <c r="K7">
        <f t="shared" si="6"/>
        <v>92412</v>
      </c>
      <c r="L7">
        <f t="shared" si="7"/>
        <v>9.5353960477427419E-3</v>
      </c>
      <c r="M7">
        <f t="shared" si="6"/>
        <v>114592</v>
      </c>
      <c r="N7">
        <f t="shared" si="1"/>
        <v>8.2530496827014771E-3</v>
      </c>
      <c r="O7">
        <f t="shared" ref="O7" si="20">SUMIFS($D:$D,$C:$C,$J7,$B:$B,P$1)</f>
        <v>116116</v>
      </c>
      <c r="P7">
        <f t="shared" si="2"/>
        <v>1.8270695645502471E-2</v>
      </c>
      <c r="Q7">
        <f t="shared" ref="Q7:S7" si="21">SUMIFS($D:$D,$C:$C,$J7,$B:$B,R$1)</f>
        <v>68194</v>
      </c>
      <c r="R7">
        <f t="shared" si="3"/>
        <v>1.260425914356799E-4</v>
      </c>
      <c r="S7">
        <f t="shared" si="21"/>
        <v>0</v>
      </c>
      <c r="T7">
        <f t="shared" si="4"/>
        <v>0</v>
      </c>
      <c r="AB7">
        <f t="shared" ref="AB7" si="22">SUMIFS($D:$D,$C:$C,$J7,$B:$B,AC$1)</f>
        <v>154474</v>
      </c>
      <c r="AC7">
        <f t="shared" si="5"/>
        <v>9.8094016812985685E-4</v>
      </c>
    </row>
    <row r="8" spans="1:37" x14ac:dyDescent="0.3">
      <c r="A8" t="s">
        <v>278</v>
      </c>
      <c r="B8" t="s">
        <v>272</v>
      </c>
      <c r="C8">
        <v>4</v>
      </c>
      <c r="D8">
        <v>135091</v>
      </c>
      <c r="F8">
        <v>2.4112495752912679E-4</v>
      </c>
      <c r="G8" t="b">
        <v>1</v>
      </c>
      <c r="H8">
        <f t="shared" si="0"/>
        <v>1.2680980720963624E-2</v>
      </c>
      <c r="J8">
        <v>7</v>
      </c>
      <c r="K8">
        <f t="shared" si="6"/>
        <v>114592</v>
      </c>
      <c r="L8">
        <f t="shared" si="7"/>
        <v>7.0857856837536577E-3</v>
      </c>
      <c r="M8">
        <f t="shared" si="6"/>
        <v>121804</v>
      </c>
      <c r="N8">
        <f t="shared" si="1"/>
        <v>1.096022534223304E-4</v>
      </c>
      <c r="O8">
        <f t="shared" ref="O8" si="23">SUMIFS($D:$D,$C:$C,$J8,$B:$B,P$1)</f>
        <v>129869</v>
      </c>
      <c r="P8">
        <f t="shared" si="2"/>
        <v>1.4664781507907799E-2</v>
      </c>
      <c r="Q8">
        <f t="shared" ref="Q8:S8" si="24">SUMIFS($D:$D,$C:$C,$J8,$B:$B,R$1)</f>
        <v>0</v>
      </c>
      <c r="R8">
        <f t="shared" si="3"/>
        <v>0</v>
      </c>
      <c r="S8">
        <f t="shared" si="24"/>
        <v>0</v>
      </c>
      <c r="T8">
        <f t="shared" si="4"/>
        <v>0</v>
      </c>
      <c r="AB8">
        <f t="shared" ref="AB8" si="25">SUMIFS($D:$D,$C:$C,$J8,$B:$B,AC$1)</f>
        <v>0</v>
      </c>
      <c r="AC8">
        <f t="shared" si="5"/>
        <v>0</v>
      </c>
    </row>
    <row r="9" spans="1:37" x14ac:dyDescent="0.3">
      <c r="A9" t="s">
        <v>178</v>
      </c>
      <c r="B9" t="s">
        <v>172</v>
      </c>
      <c r="C9">
        <v>4</v>
      </c>
      <c r="D9">
        <v>134116</v>
      </c>
      <c r="F9">
        <v>3.4086300814344739E-3</v>
      </c>
      <c r="G9" t="b">
        <v>1</v>
      </c>
      <c r="H9">
        <f t="shared" si="0"/>
        <v>2.2934271528622627E-2</v>
      </c>
      <c r="J9">
        <v>8</v>
      </c>
      <c r="K9">
        <f t="shared" si="6"/>
        <v>121804</v>
      </c>
      <c r="L9">
        <f t="shared" si="7"/>
        <v>4.9869025307160315E-4</v>
      </c>
      <c r="M9">
        <f t="shared" si="6"/>
        <v>0</v>
      </c>
      <c r="N9">
        <f t="shared" si="1"/>
        <v>0</v>
      </c>
      <c r="O9">
        <f t="shared" ref="O9" si="26">SUMIFS($D:$D,$C:$C,$J9,$B:$B,P$1)</f>
        <v>140571</v>
      </c>
      <c r="P9">
        <f t="shared" si="2"/>
        <v>1.402908843805829E-3</v>
      </c>
      <c r="Q9">
        <f t="shared" ref="Q9:S9" si="27">SUMIFS($D:$D,$C:$C,$J9,$B:$B,R$1)</f>
        <v>0</v>
      </c>
      <c r="R9">
        <f t="shared" si="3"/>
        <v>0</v>
      </c>
      <c r="S9">
        <f t="shared" si="27"/>
        <v>0</v>
      </c>
      <c r="T9">
        <f t="shared" si="4"/>
        <v>0</v>
      </c>
      <c r="AB9">
        <f t="shared" ref="AB9" si="28">SUMIFS($D:$D,$C:$C,$J9,$B:$B,AC$1)</f>
        <v>0</v>
      </c>
      <c r="AC9">
        <f t="shared" si="5"/>
        <v>0</v>
      </c>
    </row>
    <row r="10" spans="1:37" x14ac:dyDescent="0.3">
      <c r="A10" t="s">
        <v>71</v>
      </c>
      <c r="B10" t="s">
        <v>67</v>
      </c>
      <c r="C10">
        <v>7</v>
      </c>
      <c r="D10">
        <v>129869</v>
      </c>
      <c r="F10">
        <v>1.4664781507907799E-2</v>
      </c>
      <c r="G10" t="b">
        <v>1</v>
      </c>
      <c r="H10">
        <f t="shared" si="0"/>
        <v>7.4759697059371535E-2</v>
      </c>
      <c r="J10">
        <v>9</v>
      </c>
      <c r="K10">
        <f t="shared" si="6"/>
        <v>0</v>
      </c>
      <c r="L10">
        <f t="shared" si="7"/>
        <v>0</v>
      </c>
      <c r="M10">
        <f t="shared" si="6"/>
        <v>0</v>
      </c>
      <c r="N10">
        <f t="shared" si="1"/>
        <v>0</v>
      </c>
      <c r="O10">
        <f t="shared" ref="O10" si="29">SUMIFS($D:$D,$C:$C,$J10,$B:$B,P$1)</f>
        <v>0</v>
      </c>
      <c r="P10">
        <f t="shared" si="2"/>
        <v>0</v>
      </c>
      <c r="Q10">
        <f t="shared" ref="Q10:S10" si="30">SUMIFS($D:$D,$C:$C,$J10,$B:$B,R$1)</f>
        <v>0</v>
      </c>
      <c r="R10">
        <f t="shared" si="3"/>
        <v>0</v>
      </c>
      <c r="S10">
        <f t="shared" si="30"/>
        <v>0</v>
      </c>
      <c r="T10">
        <f t="shared" si="4"/>
        <v>0</v>
      </c>
      <c r="AB10">
        <f t="shared" ref="AB10" si="31">SUMIFS($D:$D,$C:$C,$J10,$B:$B,AC$1)</f>
        <v>0</v>
      </c>
      <c r="AC10">
        <f t="shared" si="5"/>
        <v>0</v>
      </c>
    </row>
    <row r="11" spans="1:37" x14ac:dyDescent="0.3">
      <c r="A11" t="s">
        <v>167</v>
      </c>
      <c r="B11" t="s">
        <v>159</v>
      </c>
      <c r="C11">
        <v>5</v>
      </c>
      <c r="D11">
        <v>129863</v>
      </c>
      <c r="F11">
        <v>1.3700281677791299E-3</v>
      </c>
      <c r="G11" t="b">
        <v>1</v>
      </c>
      <c r="H11">
        <f t="shared" si="0"/>
        <v>2.4781069498788895E-2</v>
      </c>
      <c r="J11">
        <v>10</v>
      </c>
      <c r="K11">
        <f t="shared" si="6"/>
        <v>0</v>
      </c>
      <c r="L11">
        <f t="shared" si="7"/>
        <v>0</v>
      </c>
      <c r="M11">
        <f t="shared" si="6"/>
        <v>0</v>
      </c>
      <c r="N11">
        <f t="shared" si="1"/>
        <v>0</v>
      </c>
      <c r="O11">
        <f t="shared" ref="O11" si="32">SUMIFS($D:$D,$C:$C,$J11,$B:$B,P$1)</f>
        <v>0</v>
      </c>
      <c r="P11">
        <f t="shared" si="2"/>
        <v>0</v>
      </c>
      <c r="Q11">
        <f t="shared" ref="Q11:S11" si="33">SUMIFS($D:$D,$C:$C,$J11,$B:$B,R$1)</f>
        <v>0</v>
      </c>
      <c r="R11">
        <f t="shared" si="3"/>
        <v>0</v>
      </c>
      <c r="S11">
        <f t="shared" si="33"/>
        <v>0</v>
      </c>
      <c r="T11">
        <f t="shared" si="4"/>
        <v>0</v>
      </c>
      <c r="AB11">
        <f t="shared" ref="AB11" si="34">SUMIFS($D:$D,$C:$C,$J11,$B:$B,AC$1)</f>
        <v>0</v>
      </c>
      <c r="AC11">
        <f t="shared" si="5"/>
        <v>0</v>
      </c>
    </row>
    <row r="12" spans="1:37" x14ac:dyDescent="0.3">
      <c r="A12" t="s">
        <v>103</v>
      </c>
      <c r="B12" t="s">
        <v>97</v>
      </c>
      <c r="C12">
        <v>4</v>
      </c>
      <c r="D12">
        <v>126390</v>
      </c>
      <c r="F12">
        <v>8.2804502460570584E-3</v>
      </c>
      <c r="G12" t="b">
        <v>1</v>
      </c>
      <c r="H12">
        <f t="shared" si="0"/>
        <v>6.5350343603064492E-2</v>
      </c>
      <c r="J12">
        <v>11</v>
      </c>
      <c r="K12">
        <f t="shared" si="6"/>
        <v>0</v>
      </c>
      <c r="L12">
        <f t="shared" si="7"/>
        <v>0</v>
      </c>
      <c r="M12">
        <f t="shared" si="6"/>
        <v>0</v>
      </c>
      <c r="N12">
        <f t="shared" si="1"/>
        <v>0</v>
      </c>
      <c r="O12">
        <f t="shared" ref="O12" si="35">SUMIFS($D:$D,$C:$C,$J12,$B:$B,P$1)</f>
        <v>0</v>
      </c>
      <c r="P12">
        <f t="shared" si="2"/>
        <v>0</v>
      </c>
      <c r="Q12">
        <f t="shared" ref="Q12:S12" si="36">SUMIFS($D:$D,$C:$C,$J12,$B:$B,R$1)</f>
        <v>0</v>
      </c>
      <c r="R12">
        <f t="shared" si="3"/>
        <v>0</v>
      </c>
      <c r="S12">
        <f t="shared" si="36"/>
        <v>0</v>
      </c>
      <c r="T12">
        <f t="shared" si="4"/>
        <v>0</v>
      </c>
      <c r="AB12">
        <f t="shared" ref="AB12" si="37">SUMIFS($D:$D,$C:$C,$J12,$B:$B,AC$1)</f>
        <v>0</v>
      </c>
      <c r="AC12">
        <f t="shared" si="5"/>
        <v>0</v>
      </c>
    </row>
    <row r="13" spans="1:37" x14ac:dyDescent="0.3">
      <c r="A13" t="s">
        <v>274</v>
      </c>
      <c r="B13" t="s">
        <v>272</v>
      </c>
      <c r="C13">
        <v>3</v>
      </c>
      <c r="D13">
        <v>124924</v>
      </c>
      <c r="F13">
        <v>2.9263801663762211E-3</v>
      </c>
      <c r="G13" t="b">
        <v>1</v>
      </c>
      <c r="H13">
        <f t="shared" si="0"/>
        <v>1.2680980720963624E-2</v>
      </c>
    </row>
    <row r="14" spans="1:37" x14ac:dyDescent="0.3">
      <c r="A14" t="s">
        <v>154</v>
      </c>
      <c r="B14" t="s">
        <v>142</v>
      </c>
      <c r="C14">
        <v>7</v>
      </c>
      <c r="D14">
        <v>123924</v>
      </c>
      <c r="F14">
        <v>5.2609081642718573E-4</v>
      </c>
      <c r="G14" t="b">
        <v>1</v>
      </c>
      <c r="H14">
        <f t="shared" si="0"/>
        <v>2.5066035357686946E-2</v>
      </c>
    </row>
    <row r="15" spans="1:37" x14ac:dyDescent="0.3">
      <c r="A15" t="s">
        <v>337</v>
      </c>
      <c r="B15" t="s">
        <v>323</v>
      </c>
      <c r="C15">
        <v>8</v>
      </c>
      <c r="D15">
        <v>122457</v>
      </c>
      <c r="F15">
        <v>2.3564484485801029E-4</v>
      </c>
      <c r="G15" t="b">
        <v>1</v>
      </c>
      <c r="H15">
        <f t="shared" si="0"/>
        <v>1.0686219708677211E-2</v>
      </c>
    </row>
    <row r="16" spans="1:37" x14ac:dyDescent="0.3">
      <c r="A16" t="s">
        <v>26</v>
      </c>
      <c r="B16" t="s">
        <v>12</v>
      </c>
      <c r="C16">
        <v>8</v>
      </c>
      <c r="D16">
        <v>121804</v>
      </c>
      <c r="F16">
        <v>4.9869025307160315E-4</v>
      </c>
      <c r="G16" t="b">
        <v>1</v>
      </c>
      <c r="H16">
        <f t="shared" si="0"/>
        <v>0.14555179254485473</v>
      </c>
    </row>
    <row r="17" spans="1:8" x14ac:dyDescent="0.3">
      <c r="A17" t="s">
        <v>41</v>
      </c>
      <c r="B17" t="s">
        <v>29</v>
      </c>
      <c r="C17">
        <v>7</v>
      </c>
      <c r="D17">
        <v>121804</v>
      </c>
      <c r="F17">
        <v>1.096022534223304E-4</v>
      </c>
      <c r="G17" t="b">
        <v>1</v>
      </c>
      <c r="H17">
        <f t="shared" si="0"/>
        <v>0.11099420204079395</v>
      </c>
    </row>
    <row r="18" spans="1:8" x14ac:dyDescent="0.3">
      <c r="A18" t="s">
        <v>234</v>
      </c>
      <c r="B18" t="s">
        <v>235</v>
      </c>
      <c r="C18">
        <v>4</v>
      </c>
      <c r="D18">
        <v>121451</v>
      </c>
      <c r="F18">
        <v>5.7486381920012278E-3</v>
      </c>
      <c r="G18" t="b">
        <v>1</v>
      </c>
      <c r="H18">
        <f t="shared" si="0"/>
        <v>1.3930446409978189E-2</v>
      </c>
    </row>
    <row r="19" spans="1:8" x14ac:dyDescent="0.3">
      <c r="A19" t="s">
        <v>232</v>
      </c>
      <c r="B19" t="s">
        <v>220</v>
      </c>
      <c r="C19">
        <v>7</v>
      </c>
      <c r="D19">
        <v>121098</v>
      </c>
      <c r="F19">
        <v>0</v>
      </c>
      <c r="G19" t="b">
        <v>1</v>
      </c>
      <c r="H19">
        <f t="shared" si="0"/>
        <v>1.473602297263232E-2</v>
      </c>
    </row>
    <row r="20" spans="1:8" x14ac:dyDescent="0.3">
      <c r="A20" t="s">
        <v>174</v>
      </c>
      <c r="B20" t="s">
        <v>172</v>
      </c>
      <c r="C20">
        <v>3</v>
      </c>
      <c r="D20">
        <v>118741</v>
      </c>
      <c r="F20">
        <v>7.1460669231359396E-3</v>
      </c>
      <c r="G20" t="b">
        <v>1</v>
      </c>
      <c r="H20">
        <f t="shared" si="0"/>
        <v>2.2934271528622627E-2</v>
      </c>
    </row>
    <row r="21" spans="1:8" x14ac:dyDescent="0.3">
      <c r="A21" t="s">
        <v>161</v>
      </c>
      <c r="B21" t="s">
        <v>159</v>
      </c>
      <c r="C21">
        <v>4</v>
      </c>
      <c r="D21">
        <v>118351</v>
      </c>
      <c r="F21">
        <v>5.743158079330111E-3</v>
      </c>
      <c r="G21" t="b">
        <v>1</v>
      </c>
      <c r="H21">
        <f t="shared" si="0"/>
        <v>2.4781069498788895E-2</v>
      </c>
    </row>
    <row r="22" spans="1:8" x14ac:dyDescent="0.3">
      <c r="A22" t="s">
        <v>66</v>
      </c>
      <c r="B22" t="s">
        <v>67</v>
      </c>
      <c r="C22">
        <v>6</v>
      </c>
      <c r="D22">
        <v>116116</v>
      </c>
      <c r="F22">
        <v>1.8270695645502471E-2</v>
      </c>
      <c r="G22" t="b">
        <v>1</v>
      </c>
      <c r="H22">
        <f t="shared" si="0"/>
        <v>7.4759697059371535E-2</v>
      </c>
    </row>
    <row r="23" spans="1:8" x14ac:dyDescent="0.3">
      <c r="A23" t="s">
        <v>24</v>
      </c>
      <c r="B23" t="s">
        <v>12</v>
      </c>
      <c r="C23">
        <v>7</v>
      </c>
      <c r="D23">
        <v>114592</v>
      </c>
      <c r="F23">
        <v>7.0857856837536577E-3</v>
      </c>
      <c r="G23" t="b">
        <v>1</v>
      </c>
      <c r="H23">
        <f t="shared" si="0"/>
        <v>0.14555179254485473</v>
      </c>
    </row>
    <row r="24" spans="1:8" x14ac:dyDescent="0.3">
      <c r="A24" t="s">
        <v>39</v>
      </c>
      <c r="B24" t="s">
        <v>29</v>
      </c>
      <c r="C24">
        <v>6</v>
      </c>
      <c r="D24">
        <v>114592</v>
      </c>
      <c r="F24">
        <v>8.2530496827014771E-3</v>
      </c>
      <c r="G24" t="b">
        <v>1</v>
      </c>
      <c r="H24">
        <f t="shared" si="0"/>
        <v>0.11099420204079395</v>
      </c>
    </row>
    <row r="25" spans="1:8" x14ac:dyDescent="0.3">
      <c r="A25" t="s">
        <v>271</v>
      </c>
      <c r="B25" t="s">
        <v>272</v>
      </c>
      <c r="C25">
        <v>2</v>
      </c>
      <c r="D25">
        <v>113222</v>
      </c>
      <c r="F25">
        <v>7.1460669231359396E-3</v>
      </c>
      <c r="G25" t="b">
        <v>1</v>
      </c>
      <c r="H25">
        <f t="shared" si="0"/>
        <v>1.2680980720963624E-2</v>
      </c>
    </row>
    <row r="26" spans="1:8" x14ac:dyDescent="0.3">
      <c r="A26" t="s">
        <v>148</v>
      </c>
      <c r="B26" t="s">
        <v>142</v>
      </c>
      <c r="C26">
        <v>6</v>
      </c>
      <c r="D26">
        <v>111899</v>
      </c>
      <c r="F26">
        <v>2.8496585889805888E-3</v>
      </c>
      <c r="G26" t="b">
        <v>1</v>
      </c>
      <c r="H26">
        <f t="shared" si="0"/>
        <v>2.5066035357686946E-2</v>
      </c>
    </row>
    <row r="27" spans="1:8" x14ac:dyDescent="0.3">
      <c r="A27" t="s">
        <v>185</v>
      </c>
      <c r="B27" t="s">
        <v>181</v>
      </c>
      <c r="C27">
        <v>5</v>
      </c>
      <c r="D27">
        <v>111435</v>
      </c>
      <c r="F27">
        <v>3.7209965036881158E-3</v>
      </c>
      <c r="G27" t="b">
        <v>1</v>
      </c>
      <c r="H27">
        <f t="shared" si="0"/>
        <v>2.0353138460526748E-2</v>
      </c>
    </row>
    <row r="28" spans="1:8" x14ac:dyDescent="0.3">
      <c r="A28" t="s">
        <v>191</v>
      </c>
      <c r="B28" t="s">
        <v>181</v>
      </c>
      <c r="C28">
        <v>6</v>
      </c>
      <c r="D28">
        <v>111435</v>
      </c>
      <c r="F28">
        <v>1.430309407161411E-3</v>
      </c>
      <c r="G28" t="b">
        <v>1</v>
      </c>
      <c r="H28">
        <f t="shared" si="0"/>
        <v>2.0353138460526748E-2</v>
      </c>
    </row>
    <row r="29" spans="1:8" x14ac:dyDescent="0.3">
      <c r="A29" t="s">
        <v>99</v>
      </c>
      <c r="B29" t="s">
        <v>97</v>
      </c>
      <c r="C29">
        <v>3</v>
      </c>
      <c r="D29">
        <v>110182</v>
      </c>
      <c r="F29">
        <v>2.2287618233430881E-2</v>
      </c>
      <c r="G29" t="b">
        <v>1</v>
      </c>
      <c r="H29">
        <f t="shared" si="0"/>
        <v>6.5350343603064492E-2</v>
      </c>
    </row>
    <row r="30" spans="1:8" x14ac:dyDescent="0.3">
      <c r="A30" t="s">
        <v>448</v>
      </c>
      <c r="B30" t="s">
        <v>438</v>
      </c>
      <c r="C30">
        <v>8</v>
      </c>
      <c r="D30">
        <v>110038</v>
      </c>
      <c r="F30">
        <v>3.1236642225364151E-4</v>
      </c>
      <c r="G30" t="b">
        <v>1</v>
      </c>
      <c r="H30">
        <f t="shared" si="0"/>
        <v>6.4829732899308401E-3</v>
      </c>
    </row>
    <row r="31" spans="1:8" x14ac:dyDescent="0.3">
      <c r="A31" t="s">
        <v>333</v>
      </c>
      <c r="B31" t="s">
        <v>323</v>
      </c>
      <c r="C31">
        <v>7</v>
      </c>
      <c r="D31">
        <v>108390</v>
      </c>
      <c r="F31">
        <v>7.3981521060073E-4</v>
      </c>
      <c r="G31" t="b">
        <v>1</v>
      </c>
      <c r="H31">
        <f t="shared" si="0"/>
        <v>1.0686219708677211E-2</v>
      </c>
    </row>
    <row r="32" spans="1:8" x14ac:dyDescent="0.3">
      <c r="A32" t="s">
        <v>239</v>
      </c>
      <c r="B32" t="s">
        <v>235</v>
      </c>
      <c r="C32">
        <v>3</v>
      </c>
      <c r="D32">
        <v>108127</v>
      </c>
      <c r="F32">
        <v>2.2084854064599569E-3</v>
      </c>
      <c r="G32" t="b">
        <v>1</v>
      </c>
      <c r="H32">
        <f t="shared" si="0"/>
        <v>1.3930446409978189E-2</v>
      </c>
    </row>
    <row r="33" spans="1:8" x14ac:dyDescent="0.3">
      <c r="A33" t="s">
        <v>128</v>
      </c>
      <c r="B33" t="s">
        <v>108</v>
      </c>
      <c r="C33">
        <v>11</v>
      </c>
      <c r="D33">
        <v>107561</v>
      </c>
      <c r="F33">
        <v>0</v>
      </c>
      <c r="G33" t="b">
        <v>1</v>
      </c>
      <c r="H33">
        <f t="shared" si="0"/>
        <v>3.1033878056532842E-2</v>
      </c>
    </row>
    <row r="34" spans="1:8" x14ac:dyDescent="0.3">
      <c r="A34" t="s">
        <v>158</v>
      </c>
      <c r="B34" t="s">
        <v>159</v>
      </c>
      <c r="C34">
        <v>3</v>
      </c>
      <c r="D34">
        <v>104988</v>
      </c>
      <c r="F34">
        <v>7.2337487258738037E-3</v>
      </c>
      <c r="G34" t="b">
        <v>1</v>
      </c>
      <c r="H34">
        <f t="shared" ref="H34:H65" si="38">SUMIFS($F:$F,$B:$B,B34)</f>
        <v>2.4781069498788895E-2</v>
      </c>
    </row>
    <row r="35" spans="1:8" x14ac:dyDescent="0.3">
      <c r="A35" t="s">
        <v>228</v>
      </c>
      <c r="B35" t="s">
        <v>220</v>
      </c>
      <c r="C35">
        <v>6</v>
      </c>
      <c r="D35">
        <v>104200</v>
      </c>
      <c r="F35">
        <v>4.5484935170267101E-4</v>
      </c>
      <c r="G35" t="b">
        <v>1</v>
      </c>
      <c r="H35">
        <f t="shared" si="38"/>
        <v>1.473602297263232E-2</v>
      </c>
    </row>
    <row r="36" spans="1:8" x14ac:dyDescent="0.3">
      <c r="A36" t="s">
        <v>209</v>
      </c>
      <c r="B36" t="s">
        <v>207</v>
      </c>
      <c r="C36">
        <v>5</v>
      </c>
      <c r="D36">
        <v>102712</v>
      </c>
      <c r="F36">
        <v>3.9237606725194274E-3</v>
      </c>
      <c r="G36" t="b">
        <v>1</v>
      </c>
      <c r="H36">
        <f t="shared" si="38"/>
        <v>1.6528019816087418E-2</v>
      </c>
    </row>
    <row r="37" spans="1:8" x14ac:dyDescent="0.3">
      <c r="A37" t="s">
        <v>213</v>
      </c>
      <c r="B37" t="s">
        <v>207</v>
      </c>
      <c r="C37">
        <v>6</v>
      </c>
      <c r="D37">
        <v>102712</v>
      </c>
      <c r="F37">
        <v>2.3290478852245199E-3</v>
      </c>
      <c r="G37" t="b">
        <v>1</v>
      </c>
      <c r="H37">
        <f t="shared" si="38"/>
        <v>1.6528019816087418E-2</v>
      </c>
    </row>
    <row r="38" spans="1:8" x14ac:dyDescent="0.3">
      <c r="A38" t="s">
        <v>69</v>
      </c>
      <c r="B38" t="s">
        <v>67</v>
      </c>
      <c r="C38">
        <v>5</v>
      </c>
      <c r="D38">
        <v>101999</v>
      </c>
      <c r="F38">
        <v>1.569504269007771E-2</v>
      </c>
      <c r="G38" t="b">
        <v>1</v>
      </c>
      <c r="H38">
        <f t="shared" si="38"/>
        <v>7.4759697059371535E-2</v>
      </c>
    </row>
    <row r="39" spans="1:8" x14ac:dyDescent="0.3">
      <c r="A39" t="s">
        <v>146</v>
      </c>
      <c r="B39" t="s">
        <v>142</v>
      </c>
      <c r="C39">
        <v>5</v>
      </c>
      <c r="D39">
        <v>101843</v>
      </c>
      <c r="F39">
        <v>3.6661953769769511E-3</v>
      </c>
      <c r="G39" t="b">
        <v>1</v>
      </c>
      <c r="H39">
        <f t="shared" si="38"/>
        <v>2.5066035357686946E-2</v>
      </c>
    </row>
    <row r="40" spans="1:8" x14ac:dyDescent="0.3">
      <c r="A40" t="s">
        <v>126</v>
      </c>
      <c r="B40" t="s">
        <v>108</v>
      </c>
      <c r="C40">
        <v>10</v>
      </c>
      <c r="D40">
        <v>99666</v>
      </c>
      <c r="F40">
        <v>0</v>
      </c>
      <c r="G40" t="b">
        <v>1</v>
      </c>
      <c r="H40">
        <f t="shared" si="38"/>
        <v>3.1033878056532842E-2</v>
      </c>
    </row>
    <row r="41" spans="1:8" x14ac:dyDescent="0.3">
      <c r="A41" t="s">
        <v>1053</v>
      </c>
      <c r="B41" t="s">
        <v>1043</v>
      </c>
      <c r="C41">
        <v>7</v>
      </c>
      <c r="D41">
        <v>99495</v>
      </c>
      <c r="F41">
        <v>0</v>
      </c>
      <c r="G41" t="b">
        <v>1</v>
      </c>
      <c r="H41">
        <f t="shared" si="38"/>
        <v>6.0829250649393357E-4</v>
      </c>
    </row>
    <row r="42" spans="1:8" x14ac:dyDescent="0.3">
      <c r="A42" t="s">
        <v>180</v>
      </c>
      <c r="B42" t="s">
        <v>181</v>
      </c>
      <c r="C42">
        <v>4</v>
      </c>
      <c r="D42">
        <v>99277</v>
      </c>
      <c r="F42">
        <v>6.2747290084284131E-3</v>
      </c>
      <c r="G42" t="b">
        <v>1</v>
      </c>
      <c r="H42">
        <f t="shared" si="38"/>
        <v>2.0353138460526748E-2</v>
      </c>
    </row>
    <row r="43" spans="1:8" x14ac:dyDescent="0.3">
      <c r="A43" t="s">
        <v>440</v>
      </c>
      <c r="B43" t="s">
        <v>438</v>
      </c>
      <c r="C43">
        <v>7</v>
      </c>
      <c r="D43">
        <v>98914</v>
      </c>
      <c r="F43">
        <v>1.6604741393483049E-3</v>
      </c>
      <c r="G43" t="b">
        <v>1</v>
      </c>
      <c r="H43">
        <f t="shared" si="38"/>
        <v>6.4829732899308401E-3</v>
      </c>
    </row>
    <row r="44" spans="1:8" x14ac:dyDescent="0.3">
      <c r="A44" t="s">
        <v>171</v>
      </c>
      <c r="B44" t="s">
        <v>172</v>
      </c>
      <c r="C44">
        <v>2</v>
      </c>
      <c r="D44">
        <v>97774</v>
      </c>
      <c r="F44">
        <v>7.4310327820339989E-3</v>
      </c>
      <c r="G44" t="b">
        <v>1</v>
      </c>
      <c r="H44">
        <f t="shared" si="38"/>
        <v>2.2934271528622627E-2</v>
      </c>
    </row>
    <row r="45" spans="1:8" x14ac:dyDescent="0.3">
      <c r="A45" t="s">
        <v>335</v>
      </c>
      <c r="B45" t="s">
        <v>323</v>
      </c>
      <c r="C45">
        <v>6</v>
      </c>
      <c r="D45">
        <v>94499</v>
      </c>
      <c r="F45">
        <v>6.9597430923179786E-4</v>
      </c>
      <c r="G45" t="b">
        <v>1</v>
      </c>
      <c r="H45">
        <f t="shared" si="38"/>
        <v>1.0686219708677211E-2</v>
      </c>
    </row>
    <row r="46" spans="1:8" x14ac:dyDescent="0.3">
      <c r="A46" t="s">
        <v>165</v>
      </c>
      <c r="B46" t="s">
        <v>159</v>
      </c>
      <c r="C46">
        <v>2</v>
      </c>
      <c r="D46">
        <v>93677</v>
      </c>
      <c r="F46">
        <v>4.411490700248797E-3</v>
      </c>
      <c r="G46" t="b">
        <v>1</v>
      </c>
      <c r="H46">
        <f t="shared" si="38"/>
        <v>2.4781069498788895E-2</v>
      </c>
    </row>
    <row r="47" spans="1:8" x14ac:dyDescent="0.3">
      <c r="A47" t="s">
        <v>144</v>
      </c>
      <c r="B47" t="s">
        <v>142</v>
      </c>
      <c r="C47">
        <v>4</v>
      </c>
      <c r="D47">
        <v>93387</v>
      </c>
      <c r="F47">
        <v>5.3102291783119057E-3</v>
      </c>
      <c r="G47" t="b">
        <v>1</v>
      </c>
      <c r="H47">
        <f t="shared" si="38"/>
        <v>2.5066035357686946E-2</v>
      </c>
    </row>
    <row r="48" spans="1:8" x14ac:dyDescent="0.3">
      <c r="A48" t="s">
        <v>20</v>
      </c>
      <c r="B48" t="s">
        <v>12</v>
      </c>
      <c r="C48">
        <v>5</v>
      </c>
      <c r="D48">
        <v>92412</v>
      </c>
      <c r="F48">
        <v>2.0161334517037669E-2</v>
      </c>
      <c r="G48" t="b">
        <v>1</v>
      </c>
      <c r="H48">
        <f t="shared" si="38"/>
        <v>0.14555179254485473</v>
      </c>
    </row>
    <row r="49" spans="1:8" x14ac:dyDescent="0.3">
      <c r="A49" t="s">
        <v>22</v>
      </c>
      <c r="B49" t="s">
        <v>12</v>
      </c>
      <c r="C49">
        <v>6</v>
      </c>
      <c r="D49">
        <v>92412</v>
      </c>
      <c r="F49">
        <v>9.5353960477427419E-3</v>
      </c>
      <c r="G49" t="b">
        <v>1</v>
      </c>
      <c r="H49">
        <f t="shared" si="38"/>
        <v>0.14555179254485473</v>
      </c>
    </row>
    <row r="50" spans="1:8" x14ac:dyDescent="0.3">
      <c r="A50" t="s">
        <v>35</v>
      </c>
      <c r="B50" t="s">
        <v>29</v>
      </c>
      <c r="C50">
        <v>5</v>
      </c>
      <c r="D50">
        <v>92412</v>
      </c>
      <c r="F50">
        <v>1.6445818126020671E-2</v>
      </c>
      <c r="G50" t="b">
        <v>1</v>
      </c>
      <c r="H50">
        <f t="shared" si="38"/>
        <v>0.11099420204079395</v>
      </c>
    </row>
    <row r="51" spans="1:8" x14ac:dyDescent="0.3">
      <c r="A51" t="s">
        <v>206</v>
      </c>
      <c r="B51" t="s">
        <v>207</v>
      </c>
      <c r="C51">
        <v>4</v>
      </c>
      <c r="D51">
        <v>92412</v>
      </c>
      <c r="F51">
        <v>5.2061070375606922E-3</v>
      </c>
      <c r="G51" t="b">
        <v>1</v>
      </c>
      <c r="H51">
        <f t="shared" si="38"/>
        <v>1.6528019816087418E-2</v>
      </c>
    </row>
    <row r="52" spans="1:8" x14ac:dyDescent="0.3">
      <c r="A52" t="s">
        <v>96</v>
      </c>
      <c r="B52" t="s">
        <v>97</v>
      </c>
      <c r="C52">
        <v>2</v>
      </c>
      <c r="D52">
        <v>91953</v>
      </c>
      <c r="F52">
        <v>2.4364580935784041E-2</v>
      </c>
      <c r="G52" t="b">
        <v>1</v>
      </c>
      <c r="H52">
        <f t="shared" si="38"/>
        <v>6.5350343603064492E-2</v>
      </c>
    </row>
    <row r="53" spans="1:8" x14ac:dyDescent="0.3">
      <c r="A53" t="s">
        <v>222</v>
      </c>
      <c r="B53" t="s">
        <v>220</v>
      </c>
      <c r="C53">
        <v>5</v>
      </c>
      <c r="D53">
        <v>91732</v>
      </c>
      <c r="F53">
        <v>2.21944563180219E-3</v>
      </c>
      <c r="G53" t="b">
        <v>1</v>
      </c>
      <c r="H53">
        <f t="shared" si="38"/>
        <v>1.473602297263232E-2</v>
      </c>
    </row>
    <row r="54" spans="1:8" x14ac:dyDescent="0.3">
      <c r="A54" t="s">
        <v>437</v>
      </c>
      <c r="B54" t="s">
        <v>438</v>
      </c>
      <c r="C54">
        <v>6</v>
      </c>
      <c r="D54">
        <v>90012</v>
      </c>
      <c r="F54">
        <v>2.5646927300825299E-3</v>
      </c>
      <c r="G54" t="b">
        <v>1</v>
      </c>
      <c r="H54">
        <f t="shared" si="38"/>
        <v>6.4829732899308401E-3</v>
      </c>
    </row>
    <row r="55" spans="1:8" x14ac:dyDescent="0.3">
      <c r="A55" t="s">
        <v>183</v>
      </c>
      <c r="B55" t="s">
        <v>181</v>
      </c>
      <c r="C55">
        <v>3</v>
      </c>
      <c r="D55">
        <v>89295</v>
      </c>
      <c r="F55">
        <v>4.9101809533204002E-3</v>
      </c>
      <c r="G55" t="b">
        <v>1</v>
      </c>
      <c r="H55">
        <f t="shared" si="38"/>
        <v>2.0353138460526748E-2</v>
      </c>
    </row>
    <row r="56" spans="1:8" x14ac:dyDescent="0.3">
      <c r="A56" t="s">
        <v>141</v>
      </c>
      <c r="B56" t="s">
        <v>142</v>
      </c>
      <c r="C56">
        <v>3</v>
      </c>
      <c r="D56">
        <v>89068</v>
      </c>
      <c r="F56">
        <v>1.0461535089161429E-2</v>
      </c>
      <c r="G56" t="b">
        <v>1</v>
      </c>
      <c r="H56">
        <f t="shared" si="38"/>
        <v>2.5066035357686946E-2</v>
      </c>
    </row>
    <row r="57" spans="1:8" x14ac:dyDescent="0.3">
      <c r="A57" t="s">
        <v>124</v>
      </c>
      <c r="B57" t="s">
        <v>108</v>
      </c>
      <c r="C57">
        <v>9</v>
      </c>
      <c r="D57">
        <v>86246</v>
      </c>
      <c r="F57">
        <v>0</v>
      </c>
      <c r="G57" t="b">
        <v>1</v>
      </c>
      <c r="H57">
        <f t="shared" si="38"/>
        <v>3.1033878056532842E-2</v>
      </c>
    </row>
    <row r="58" spans="1:8" x14ac:dyDescent="0.3">
      <c r="A58" t="s">
        <v>73</v>
      </c>
      <c r="B58" t="s">
        <v>67</v>
      </c>
      <c r="C58">
        <v>4</v>
      </c>
      <c r="D58">
        <v>85778</v>
      </c>
      <c r="F58">
        <v>1.068073959600609E-2</v>
      </c>
      <c r="G58" t="b">
        <v>1</v>
      </c>
      <c r="H58">
        <f t="shared" si="38"/>
        <v>7.4759697059371535E-2</v>
      </c>
    </row>
    <row r="59" spans="1:8" x14ac:dyDescent="0.3">
      <c r="A59" t="s">
        <v>325</v>
      </c>
      <c r="B59" t="s">
        <v>323</v>
      </c>
      <c r="C59">
        <v>5</v>
      </c>
      <c r="D59">
        <v>85004</v>
      </c>
      <c r="F59">
        <v>2.5372921667269478E-3</v>
      </c>
      <c r="G59" t="b">
        <v>1</v>
      </c>
      <c r="H59">
        <f t="shared" si="38"/>
        <v>1.0686219708677211E-2</v>
      </c>
    </row>
    <row r="60" spans="1:8" x14ac:dyDescent="0.3">
      <c r="A60" t="s">
        <v>1047</v>
      </c>
      <c r="B60" t="s">
        <v>1043</v>
      </c>
      <c r="C60">
        <v>5</v>
      </c>
      <c r="D60">
        <v>83701</v>
      </c>
      <c r="F60">
        <v>1.1508236609344691E-4</v>
      </c>
      <c r="G60" t="b">
        <v>1</v>
      </c>
      <c r="H60">
        <f t="shared" si="38"/>
        <v>6.0829250649393357E-4</v>
      </c>
    </row>
    <row r="61" spans="1:8" x14ac:dyDescent="0.3">
      <c r="A61" t="s">
        <v>176</v>
      </c>
      <c r="B61" t="s">
        <v>172</v>
      </c>
      <c r="C61">
        <v>1</v>
      </c>
      <c r="D61">
        <v>83062</v>
      </c>
      <c r="F61">
        <v>4.9485417420182158E-3</v>
      </c>
      <c r="G61" t="b">
        <v>1</v>
      </c>
      <c r="H61">
        <f t="shared" si="38"/>
        <v>2.2934271528622627E-2</v>
      </c>
    </row>
    <row r="62" spans="1:8" x14ac:dyDescent="0.3">
      <c r="A62" t="s">
        <v>241</v>
      </c>
      <c r="B62" t="s">
        <v>235</v>
      </c>
      <c r="C62">
        <v>2</v>
      </c>
      <c r="D62">
        <v>82795</v>
      </c>
      <c r="F62">
        <v>1.1015026468944201E-3</v>
      </c>
      <c r="G62" t="b">
        <v>1</v>
      </c>
      <c r="H62">
        <f t="shared" si="38"/>
        <v>1.3930446409978189E-2</v>
      </c>
    </row>
    <row r="63" spans="1:8" x14ac:dyDescent="0.3">
      <c r="A63" t="s">
        <v>163</v>
      </c>
      <c r="B63" t="s">
        <v>159</v>
      </c>
      <c r="C63">
        <v>1</v>
      </c>
      <c r="D63">
        <v>81331</v>
      </c>
      <c r="F63">
        <v>5.0691042207827797E-3</v>
      </c>
      <c r="G63" t="b">
        <v>1</v>
      </c>
      <c r="H63">
        <f t="shared" si="38"/>
        <v>2.4781069498788895E-2</v>
      </c>
    </row>
    <row r="64" spans="1:8" x14ac:dyDescent="0.3">
      <c r="A64" t="s">
        <v>276</v>
      </c>
      <c r="B64" t="s">
        <v>272</v>
      </c>
      <c r="C64">
        <v>1</v>
      </c>
      <c r="D64">
        <v>80867</v>
      </c>
      <c r="F64">
        <v>2.367408673922336E-3</v>
      </c>
      <c r="G64" t="b">
        <v>1</v>
      </c>
      <c r="H64">
        <f t="shared" si="38"/>
        <v>1.2680980720963624E-2</v>
      </c>
    </row>
    <row r="65" spans="1:8" x14ac:dyDescent="0.3">
      <c r="A65" t="s">
        <v>1439</v>
      </c>
      <c r="B65" t="s">
        <v>1425</v>
      </c>
      <c r="C65">
        <v>8</v>
      </c>
      <c r="D65">
        <v>80859</v>
      </c>
      <c r="F65">
        <v>0</v>
      </c>
      <c r="G65" t="b">
        <v>1</v>
      </c>
      <c r="H65">
        <f t="shared" si="38"/>
        <v>0</v>
      </c>
    </row>
    <row r="66" spans="1:8" x14ac:dyDescent="0.3">
      <c r="A66" t="s">
        <v>442</v>
      </c>
      <c r="B66" t="s">
        <v>438</v>
      </c>
      <c r="C66">
        <v>5</v>
      </c>
      <c r="D66">
        <v>79913</v>
      </c>
      <c r="F66">
        <v>1.1946645623034009E-3</v>
      </c>
      <c r="G66" t="b">
        <v>1</v>
      </c>
      <c r="H66">
        <f t="shared" ref="H66:H97" si="39">SUMIFS($F:$F,$B:$B,B66)</f>
        <v>6.4829732899308401E-3</v>
      </c>
    </row>
    <row r="67" spans="1:8" x14ac:dyDescent="0.3">
      <c r="A67" t="s">
        <v>219</v>
      </c>
      <c r="B67" t="s">
        <v>220</v>
      </c>
      <c r="C67">
        <v>4</v>
      </c>
      <c r="D67">
        <v>79589</v>
      </c>
      <c r="F67">
        <v>8.0502855138701659E-3</v>
      </c>
      <c r="G67" t="b">
        <v>1</v>
      </c>
      <c r="H67">
        <f t="shared" si="39"/>
        <v>1.473602297263232E-2</v>
      </c>
    </row>
    <row r="68" spans="1:8" x14ac:dyDescent="0.3">
      <c r="A68" t="s">
        <v>187</v>
      </c>
      <c r="B68" t="s">
        <v>181</v>
      </c>
      <c r="C68">
        <v>2</v>
      </c>
      <c r="D68">
        <v>79519</v>
      </c>
      <c r="F68">
        <v>2.4331700259757338E-3</v>
      </c>
      <c r="G68" t="b">
        <v>1</v>
      </c>
      <c r="H68">
        <f t="shared" si="39"/>
        <v>2.0353138460526748E-2</v>
      </c>
    </row>
    <row r="69" spans="1:8" x14ac:dyDescent="0.3">
      <c r="A69" t="s">
        <v>122</v>
      </c>
      <c r="B69" t="s">
        <v>108</v>
      </c>
      <c r="C69">
        <v>8</v>
      </c>
      <c r="D69">
        <v>78346</v>
      </c>
      <c r="F69">
        <v>1.698834928046121E-4</v>
      </c>
      <c r="G69" t="b">
        <v>1</v>
      </c>
      <c r="H69">
        <f t="shared" si="39"/>
        <v>3.1033878056532842E-2</v>
      </c>
    </row>
    <row r="70" spans="1:8" x14ac:dyDescent="0.3">
      <c r="A70" t="s">
        <v>101</v>
      </c>
      <c r="B70" t="s">
        <v>97</v>
      </c>
      <c r="C70">
        <v>1</v>
      </c>
      <c r="D70">
        <v>78216</v>
      </c>
      <c r="F70">
        <v>8.3133309220837573E-3</v>
      </c>
      <c r="G70" t="b">
        <v>1</v>
      </c>
      <c r="H70">
        <f t="shared" si="39"/>
        <v>6.5350343603064492E-2</v>
      </c>
    </row>
    <row r="71" spans="1:8" x14ac:dyDescent="0.3">
      <c r="A71" t="s">
        <v>77</v>
      </c>
      <c r="B71" t="s">
        <v>67</v>
      </c>
      <c r="C71">
        <v>3</v>
      </c>
      <c r="D71">
        <v>77696</v>
      </c>
      <c r="F71">
        <v>6.2254079943883647E-3</v>
      </c>
      <c r="G71" t="b">
        <v>1</v>
      </c>
      <c r="H71">
        <f t="shared" si="39"/>
        <v>7.4759697059371535E-2</v>
      </c>
    </row>
    <row r="72" spans="1:8" x14ac:dyDescent="0.3">
      <c r="A72" t="s">
        <v>18</v>
      </c>
      <c r="B72" t="s">
        <v>12</v>
      </c>
      <c r="C72">
        <v>4</v>
      </c>
      <c r="D72">
        <v>77368</v>
      </c>
      <c r="F72">
        <v>2.1131314459825291E-2</v>
      </c>
      <c r="G72" t="b">
        <v>1</v>
      </c>
      <c r="H72">
        <f t="shared" si="39"/>
        <v>0.14555179254485473</v>
      </c>
    </row>
    <row r="73" spans="1:8" x14ac:dyDescent="0.3">
      <c r="A73" t="s">
        <v>37</v>
      </c>
      <c r="B73" t="s">
        <v>29</v>
      </c>
      <c r="C73">
        <v>4</v>
      </c>
      <c r="D73">
        <v>77368</v>
      </c>
      <c r="F73">
        <v>1.4862065564068E-2</v>
      </c>
      <c r="G73" t="b">
        <v>1</v>
      </c>
      <c r="H73">
        <f t="shared" si="39"/>
        <v>0.11099420204079395</v>
      </c>
    </row>
    <row r="74" spans="1:8" x14ac:dyDescent="0.3">
      <c r="A74" t="s">
        <v>211</v>
      </c>
      <c r="B74" t="s">
        <v>207</v>
      </c>
      <c r="C74">
        <v>3</v>
      </c>
      <c r="D74">
        <v>77368</v>
      </c>
      <c r="F74">
        <v>3.5182323348568051E-3</v>
      </c>
      <c r="G74" t="b">
        <v>1</v>
      </c>
      <c r="H74">
        <f t="shared" si="39"/>
        <v>1.6528019816087418E-2</v>
      </c>
    </row>
    <row r="75" spans="1:8" x14ac:dyDescent="0.3">
      <c r="A75" t="s">
        <v>150</v>
      </c>
      <c r="B75" t="s">
        <v>142</v>
      </c>
      <c r="C75">
        <v>2</v>
      </c>
      <c r="D75">
        <v>77302</v>
      </c>
      <c r="F75">
        <v>1.1946645623034009E-3</v>
      </c>
      <c r="G75" t="b">
        <v>1</v>
      </c>
      <c r="H75">
        <f t="shared" si="39"/>
        <v>2.5066035357686946E-2</v>
      </c>
    </row>
    <row r="76" spans="1:8" x14ac:dyDescent="0.3">
      <c r="A76" t="s">
        <v>1437</v>
      </c>
      <c r="B76" t="s">
        <v>1425</v>
      </c>
      <c r="C76">
        <v>7</v>
      </c>
      <c r="D76">
        <v>76634</v>
      </c>
      <c r="F76">
        <v>0</v>
      </c>
      <c r="G76" t="b">
        <v>1</v>
      </c>
      <c r="H76">
        <f t="shared" si="39"/>
        <v>0</v>
      </c>
    </row>
    <row r="77" spans="1:8" x14ac:dyDescent="0.3">
      <c r="A77" t="s">
        <v>1049</v>
      </c>
      <c r="B77" t="s">
        <v>1043</v>
      </c>
      <c r="C77">
        <v>4</v>
      </c>
      <c r="D77">
        <v>76155</v>
      </c>
      <c r="F77">
        <v>7.6721577395631252E-5</v>
      </c>
      <c r="G77" t="b">
        <v>1</v>
      </c>
      <c r="H77">
        <f t="shared" si="39"/>
        <v>6.0829250649393357E-4</v>
      </c>
    </row>
    <row r="78" spans="1:8" x14ac:dyDescent="0.3">
      <c r="A78" t="s">
        <v>322</v>
      </c>
      <c r="B78" t="s">
        <v>323</v>
      </c>
      <c r="C78">
        <v>4</v>
      </c>
      <c r="D78">
        <v>75733</v>
      </c>
      <c r="F78">
        <v>2.8277381382961239E-3</v>
      </c>
      <c r="G78" t="b">
        <v>1</v>
      </c>
      <c r="H78">
        <f t="shared" si="39"/>
        <v>1.0686219708677211E-2</v>
      </c>
    </row>
    <row r="79" spans="1:8" x14ac:dyDescent="0.3">
      <c r="A79" t="s">
        <v>156</v>
      </c>
      <c r="B79" t="s">
        <v>142</v>
      </c>
      <c r="C79">
        <v>1</v>
      </c>
      <c r="D79">
        <v>72095</v>
      </c>
      <c r="F79">
        <v>2.3016473218689381E-4</v>
      </c>
      <c r="G79" t="b">
        <v>1</v>
      </c>
      <c r="H79">
        <f t="shared" si="39"/>
        <v>2.5066035357686946E-2</v>
      </c>
    </row>
    <row r="80" spans="1:8" x14ac:dyDescent="0.3">
      <c r="A80" t="s">
        <v>444</v>
      </c>
      <c r="B80" t="s">
        <v>438</v>
      </c>
      <c r="C80">
        <v>4</v>
      </c>
      <c r="D80">
        <v>71393</v>
      </c>
      <c r="F80">
        <v>3.8908799964927279E-4</v>
      </c>
      <c r="G80" t="b">
        <v>1</v>
      </c>
      <c r="H80">
        <f t="shared" si="39"/>
        <v>6.4829732899308401E-3</v>
      </c>
    </row>
    <row r="81" spans="1:8" x14ac:dyDescent="0.3">
      <c r="A81" t="s">
        <v>75</v>
      </c>
      <c r="B81" t="s">
        <v>67</v>
      </c>
      <c r="C81">
        <v>2</v>
      </c>
      <c r="D81">
        <v>71275</v>
      </c>
      <c r="F81">
        <v>6.8885016275934633E-3</v>
      </c>
      <c r="G81" t="b">
        <v>1</v>
      </c>
      <c r="H81">
        <f t="shared" si="39"/>
        <v>7.4759697059371535E-2</v>
      </c>
    </row>
    <row r="82" spans="1:8" x14ac:dyDescent="0.3">
      <c r="A82" t="s">
        <v>226</v>
      </c>
      <c r="B82" t="s">
        <v>220</v>
      </c>
      <c r="C82">
        <v>3</v>
      </c>
      <c r="D82">
        <v>71024</v>
      </c>
      <c r="F82">
        <v>1.753636054757286E-3</v>
      </c>
      <c r="G82" t="b">
        <v>1</v>
      </c>
      <c r="H82">
        <f t="shared" si="39"/>
        <v>1.473602297263232E-2</v>
      </c>
    </row>
    <row r="83" spans="1:8" x14ac:dyDescent="0.3">
      <c r="A83" t="s">
        <v>189</v>
      </c>
      <c r="B83" t="s">
        <v>181</v>
      </c>
      <c r="C83">
        <v>1</v>
      </c>
      <c r="D83">
        <v>70651</v>
      </c>
      <c r="F83">
        <v>1.583752561952674E-3</v>
      </c>
      <c r="G83" t="b">
        <v>1</v>
      </c>
      <c r="H83">
        <f t="shared" si="39"/>
        <v>2.0353138460526748E-2</v>
      </c>
    </row>
    <row r="84" spans="1:8" x14ac:dyDescent="0.3">
      <c r="A84" t="s">
        <v>14</v>
      </c>
      <c r="B84" t="s">
        <v>12</v>
      </c>
      <c r="C84">
        <v>3</v>
      </c>
      <c r="D84">
        <v>70622</v>
      </c>
      <c r="F84">
        <v>2.540032223062506E-2</v>
      </c>
      <c r="G84" t="b">
        <v>1</v>
      </c>
      <c r="H84">
        <f t="shared" si="39"/>
        <v>0.14555179254485473</v>
      </c>
    </row>
    <row r="85" spans="1:8" x14ac:dyDescent="0.3">
      <c r="A85" t="s">
        <v>31</v>
      </c>
      <c r="B85" t="s">
        <v>29</v>
      </c>
      <c r="C85">
        <v>3</v>
      </c>
      <c r="D85">
        <v>70622</v>
      </c>
      <c r="F85">
        <v>2.0287377108473351E-2</v>
      </c>
      <c r="G85" t="b">
        <v>1</v>
      </c>
      <c r="H85">
        <f t="shared" si="39"/>
        <v>0.11099420204079395</v>
      </c>
    </row>
    <row r="86" spans="1:8" x14ac:dyDescent="0.3">
      <c r="A86" t="s">
        <v>1042</v>
      </c>
      <c r="B86" t="s">
        <v>1043</v>
      </c>
      <c r="C86">
        <v>3</v>
      </c>
      <c r="D86">
        <v>69509</v>
      </c>
      <c r="F86">
        <v>2.3016473218689381E-4</v>
      </c>
      <c r="G86" t="b">
        <v>1</v>
      </c>
      <c r="H86">
        <f t="shared" si="39"/>
        <v>6.0829250649393357E-4</v>
      </c>
    </row>
    <row r="87" spans="1:8" x14ac:dyDescent="0.3">
      <c r="A87" t="s">
        <v>118</v>
      </c>
      <c r="B87" t="s">
        <v>108</v>
      </c>
      <c r="C87">
        <v>7</v>
      </c>
      <c r="D87">
        <v>68774</v>
      </c>
      <c r="F87">
        <v>1.0521816328543719E-3</v>
      </c>
      <c r="G87" t="b">
        <v>1</v>
      </c>
      <c r="H87">
        <f t="shared" si="39"/>
        <v>3.1033878056532842E-2</v>
      </c>
    </row>
    <row r="88" spans="1:8" x14ac:dyDescent="0.3">
      <c r="A88" t="s">
        <v>94</v>
      </c>
      <c r="B88" t="s">
        <v>84</v>
      </c>
      <c r="C88">
        <v>6</v>
      </c>
      <c r="D88">
        <v>68194</v>
      </c>
      <c r="F88">
        <v>1.260425914356799E-4</v>
      </c>
      <c r="G88" t="b">
        <v>1</v>
      </c>
      <c r="H88">
        <f t="shared" si="39"/>
        <v>6.6528567827354529E-2</v>
      </c>
    </row>
    <row r="89" spans="1:8" x14ac:dyDescent="0.3">
      <c r="A89" t="s">
        <v>1435</v>
      </c>
      <c r="B89" t="s">
        <v>1425</v>
      </c>
      <c r="C89">
        <v>6</v>
      </c>
      <c r="D89">
        <v>67695</v>
      </c>
      <c r="F89">
        <v>0</v>
      </c>
      <c r="G89" t="b">
        <v>1</v>
      </c>
      <c r="H89">
        <f t="shared" si="39"/>
        <v>0</v>
      </c>
    </row>
    <row r="90" spans="1:8" x14ac:dyDescent="0.3">
      <c r="A90" t="s">
        <v>1308</v>
      </c>
      <c r="B90" t="s">
        <v>1296</v>
      </c>
      <c r="C90">
        <v>7</v>
      </c>
      <c r="D90">
        <v>67626</v>
      </c>
      <c r="F90">
        <v>0</v>
      </c>
      <c r="G90" t="b">
        <v>1</v>
      </c>
      <c r="H90">
        <f t="shared" si="39"/>
        <v>1.0960225342233036E-4</v>
      </c>
    </row>
    <row r="91" spans="1:8" x14ac:dyDescent="0.3">
      <c r="A91" t="s">
        <v>327</v>
      </c>
      <c r="B91" t="s">
        <v>323</v>
      </c>
      <c r="C91">
        <v>3</v>
      </c>
      <c r="D91">
        <v>67035</v>
      </c>
      <c r="F91">
        <v>1.5673122239393241E-3</v>
      </c>
      <c r="G91" t="b">
        <v>1</v>
      </c>
      <c r="H91">
        <f t="shared" si="39"/>
        <v>1.0686219708677211E-2</v>
      </c>
    </row>
    <row r="92" spans="1:8" x14ac:dyDescent="0.3">
      <c r="A92" t="s">
        <v>245</v>
      </c>
      <c r="B92" t="s">
        <v>235</v>
      </c>
      <c r="C92">
        <v>1</v>
      </c>
      <c r="D92">
        <v>66461</v>
      </c>
      <c r="F92">
        <v>8.220169006674777E-5</v>
      </c>
      <c r="G92" t="b">
        <v>1</v>
      </c>
      <c r="H92">
        <f t="shared" si="39"/>
        <v>1.3930446409978189E-2</v>
      </c>
    </row>
    <row r="93" spans="1:8" x14ac:dyDescent="0.3">
      <c r="A93" t="s">
        <v>11</v>
      </c>
      <c r="B93" t="s">
        <v>12</v>
      </c>
      <c r="C93">
        <v>2</v>
      </c>
      <c r="D93">
        <v>65887</v>
      </c>
      <c r="F93">
        <v>3.6853757713258592E-2</v>
      </c>
      <c r="G93" t="b">
        <v>1</v>
      </c>
      <c r="H93">
        <f t="shared" si="39"/>
        <v>0.14555179254485473</v>
      </c>
    </row>
    <row r="94" spans="1:8" x14ac:dyDescent="0.3">
      <c r="A94" t="s">
        <v>33</v>
      </c>
      <c r="B94" t="s">
        <v>29</v>
      </c>
      <c r="C94">
        <v>2</v>
      </c>
      <c r="D94">
        <v>65887</v>
      </c>
      <c r="F94">
        <v>1.9470840320476988E-2</v>
      </c>
      <c r="G94" t="b">
        <v>1</v>
      </c>
      <c r="H94">
        <f t="shared" si="39"/>
        <v>0.11099420204079395</v>
      </c>
    </row>
    <row r="95" spans="1:8" x14ac:dyDescent="0.3">
      <c r="A95" t="s">
        <v>215</v>
      </c>
      <c r="B95" t="s">
        <v>207</v>
      </c>
      <c r="C95">
        <v>2</v>
      </c>
      <c r="D95">
        <v>65887</v>
      </c>
      <c r="F95">
        <v>1.3371474917524299E-3</v>
      </c>
      <c r="G95" t="b">
        <v>1</v>
      </c>
      <c r="H95">
        <f t="shared" si="39"/>
        <v>1.6528019816087418E-2</v>
      </c>
    </row>
    <row r="96" spans="1:8" x14ac:dyDescent="0.3">
      <c r="A96" t="s">
        <v>446</v>
      </c>
      <c r="B96" t="s">
        <v>438</v>
      </c>
      <c r="C96">
        <v>3</v>
      </c>
      <c r="D96">
        <v>64700</v>
      </c>
      <c r="F96">
        <v>3.6168743629369022E-4</v>
      </c>
      <c r="G96" t="b">
        <v>1</v>
      </c>
      <c r="H96">
        <f t="shared" si="39"/>
        <v>6.4829732899308401E-3</v>
      </c>
    </row>
    <row r="97" spans="1:8" x14ac:dyDescent="0.3">
      <c r="A97" t="s">
        <v>1433</v>
      </c>
      <c r="B97" t="s">
        <v>1425</v>
      </c>
      <c r="C97">
        <v>5</v>
      </c>
      <c r="D97">
        <v>64642</v>
      </c>
      <c r="F97">
        <v>0</v>
      </c>
      <c r="G97" t="b">
        <v>1</v>
      </c>
      <c r="H97">
        <f t="shared" si="39"/>
        <v>0</v>
      </c>
    </row>
    <row r="98" spans="1:8" x14ac:dyDescent="0.3">
      <c r="A98" t="s">
        <v>1051</v>
      </c>
      <c r="B98" t="s">
        <v>1043</v>
      </c>
      <c r="C98">
        <v>2</v>
      </c>
      <c r="D98">
        <v>64637</v>
      </c>
      <c r="F98">
        <v>7.1241464724514734E-5</v>
      </c>
      <c r="G98" t="b">
        <v>1</v>
      </c>
      <c r="H98">
        <f t="shared" ref="H98:H129" si="40">SUMIFS($F:$F,$B:$B,B98)</f>
        <v>6.0829250649393357E-4</v>
      </c>
    </row>
    <row r="99" spans="1:8" x14ac:dyDescent="0.3">
      <c r="A99" t="s">
        <v>81</v>
      </c>
      <c r="B99" t="s">
        <v>67</v>
      </c>
      <c r="C99">
        <v>1</v>
      </c>
      <c r="D99">
        <v>64597</v>
      </c>
      <c r="F99">
        <v>9.3161915408980804E-4</v>
      </c>
      <c r="G99" t="b">
        <v>1</v>
      </c>
      <c r="H99">
        <f t="shared" si="40"/>
        <v>7.4759697059371535E-2</v>
      </c>
    </row>
    <row r="100" spans="1:8" x14ac:dyDescent="0.3">
      <c r="A100" t="s">
        <v>114</v>
      </c>
      <c r="B100" t="s">
        <v>108</v>
      </c>
      <c r="C100">
        <v>6</v>
      </c>
      <c r="D100">
        <v>63636</v>
      </c>
      <c r="F100">
        <v>5.1622661361917597E-3</v>
      </c>
      <c r="G100" t="b">
        <v>1</v>
      </c>
      <c r="H100">
        <f t="shared" si="40"/>
        <v>3.1033878056532842E-2</v>
      </c>
    </row>
    <row r="101" spans="1:8" x14ac:dyDescent="0.3">
      <c r="A101" t="s">
        <v>1306</v>
      </c>
      <c r="B101" t="s">
        <v>1296</v>
      </c>
      <c r="C101">
        <v>6</v>
      </c>
      <c r="D101">
        <v>61717</v>
      </c>
      <c r="F101">
        <v>0</v>
      </c>
      <c r="G101" t="b">
        <v>1</v>
      </c>
      <c r="H101">
        <f t="shared" si="40"/>
        <v>1.0960225342233036E-4</v>
      </c>
    </row>
    <row r="102" spans="1:8" x14ac:dyDescent="0.3">
      <c r="A102" t="s">
        <v>16</v>
      </c>
      <c r="B102" t="s">
        <v>12</v>
      </c>
      <c r="C102">
        <v>1</v>
      </c>
      <c r="D102">
        <v>61379</v>
      </c>
      <c r="F102">
        <v>2.4885191639540109E-2</v>
      </c>
      <c r="G102" t="b">
        <v>1</v>
      </c>
      <c r="H102">
        <f t="shared" si="40"/>
        <v>0.14555179254485473</v>
      </c>
    </row>
    <row r="103" spans="1:8" x14ac:dyDescent="0.3">
      <c r="A103" t="s">
        <v>28</v>
      </c>
      <c r="B103" t="s">
        <v>29</v>
      </c>
      <c r="C103">
        <v>1</v>
      </c>
      <c r="D103">
        <v>61379</v>
      </c>
      <c r="F103">
        <v>3.1565448985631142E-2</v>
      </c>
      <c r="G103" t="b">
        <v>1</v>
      </c>
      <c r="H103">
        <f t="shared" si="40"/>
        <v>0.11099420204079395</v>
      </c>
    </row>
    <row r="104" spans="1:8" x14ac:dyDescent="0.3">
      <c r="A104" t="s">
        <v>217</v>
      </c>
      <c r="B104" t="s">
        <v>207</v>
      </c>
      <c r="C104">
        <v>1</v>
      </c>
      <c r="D104">
        <v>61379</v>
      </c>
      <c r="F104">
        <v>2.1372439417354419E-4</v>
      </c>
      <c r="G104" t="b">
        <v>1</v>
      </c>
      <c r="H104">
        <f t="shared" si="40"/>
        <v>1.6528019816087418E-2</v>
      </c>
    </row>
    <row r="105" spans="1:8" x14ac:dyDescent="0.3">
      <c r="A105" t="s">
        <v>1045</v>
      </c>
      <c r="B105" t="s">
        <v>1043</v>
      </c>
      <c r="C105">
        <v>1</v>
      </c>
      <c r="D105">
        <v>60528</v>
      </c>
      <c r="F105">
        <v>1.1508236609344691E-4</v>
      </c>
      <c r="G105" t="b">
        <v>1</v>
      </c>
      <c r="H105">
        <f t="shared" si="40"/>
        <v>6.0829250649393357E-4</v>
      </c>
    </row>
    <row r="106" spans="1:8" x14ac:dyDescent="0.3">
      <c r="A106" t="s">
        <v>86</v>
      </c>
      <c r="B106" t="s">
        <v>84</v>
      </c>
      <c r="C106">
        <v>5</v>
      </c>
      <c r="D106">
        <v>60130</v>
      </c>
      <c r="F106">
        <v>2.2884950514582579E-2</v>
      </c>
      <c r="G106" t="b">
        <v>1</v>
      </c>
      <c r="H106">
        <f t="shared" si="40"/>
        <v>6.6528567827354529E-2</v>
      </c>
    </row>
    <row r="107" spans="1:8" x14ac:dyDescent="0.3">
      <c r="A107" t="s">
        <v>331</v>
      </c>
      <c r="B107" t="s">
        <v>323</v>
      </c>
      <c r="C107">
        <v>2</v>
      </c>
      <c r="D107">
        <v>59754</v>
      </c>
      <c r="F107">
        <v>9.8094016812985685E-4</v>
      </c>
      <c r="G107" t="b">
        <v>1</v>
      </c>
      <c r="H107">
        <f t="shared" si="40"/>
        <v>1.0686219708677211E-2</v>
      </c>
    </row>
    <row r="108" spans="1:8" x14ac:dyDescent="0.3">
      <c r="A108" t="s">
        <v>224</v>
      </c>
      <c r="B108" t="s">
        <v>220</v>
      </c>
      <c r="C108">
        <v>2</v>
      </c>
      <c r="D108">
        <v>59214</v>
      </c>
      <c r="F108">
        <v>1.9399598855752479E-3</v>
      </c>
      <c r="G108" t="b">
        <v>1</v>
      </c>
      <c r="H108">
        <f t="shared" si="40"/>
        <v>1.473602297263232E-2</v>
      </c>
    </row>
    <row r="109" spans="1:8" x14ac:dyDescent="0.3">
      <c r="A109" t="s">
        <v>112</v>
      </c>
      <c r="B109" t="s">
        <v>108</v>
      </c>
      <c r="C109">
        <v>5</v>
      </c>
      <c r="D109">
        <v>58429</v>
      </c>
      <c r="F109">
        <v>6.2528085577439468E-3</v>
      </c>
      <c r="G109" t="b">
        <v>1</v>
      </c>
      <c r="H109">
        <f t="shared" si="40"/>
        <v>3.1033878056532842E-2</v>
      </c>
    </row>
    <row r="110" spans="1:8" x14ac:dyDescent="0.3">
      <c r="A110" t="s">
        <v>452</v>
      </c>
      <c r="B110" t="s">
        <v>438</v>
      </c>
      <c r="C110">
        <v>2</v>
      </c>
      <c r="D110">
        <v>57533</v>
      </c>
      <c r="F110">
        <v>0</v>
      </c>
      <c r="G110" t="b">
        <v>1</v>
      </c>
      <c r="H110">
        <f t="shared" si="40"/>
        <v>6.4829732899308401E-3</v>
      </c>
    </row>
    <row r="111" spans="1:8" x14ac:dyDescent="0.3">
      <c r="A111" t="s">
        <v>83</v>
      </c>
      <c r="B111" t="s">
        <v>84</v>
      </c>
      <c r="C111">
        <v>4</v>
      </c>
      <c r="D111">
        <v>54857</v>
      </c>
      <c r="F111">
        <v>3.6733195234494032E-2</v>
      </c>
      <c r="G111" t="b">
        <v>1</v>
      </c>
      <c r="H111">
        <f t="shared" si="40"/>
        <v>6.6528567827354529E-2</v>
      </c>
    </row>
    <row r="112" spans="1:8" x14ac:dyDescent="0.3">
      <c r="A112" t="s">
        <v>450</v>
      </c>
      <c r="B112" t="s">
        <v>438</v>
      </c>
      <c r="C112">
        <v>1</v>
      </c>
      <c r="D112">
        <v>54505</v>
      </c>
      <c r="F112">
        <v>0</v>
      </c>
      <c r="G112" t="b">
        <v>1</v>
      </c>
      <c r="H112">
        <f t="shared" si="40"/>
        <v>6.4829732899308401E-3</v>
      </c>
    </row>
    <row r="113" spans="1:8" x14ac:dyDescent="0.3">
      <c r="A113" t="s">
        <v>107</v>
      </c>
      <c r="B113" t="s">
        <v>108</v>
      </c>
      <c r="C113">
        <v>4</v>
      </c>
      <c r="D113">
        <v>53978</v>
      </c>
      <c r="F113">
        <v>9.8313221319830339E-3</v>
      </c>
      <c r="G113" t="b">
        <v>1</v>
      </c>
      <c r="H113">
        <f t="shared" si="40"/>
        <v>3.1033878056532842E-2</v>
      </c>
    </row>
    <row r="114" spans="1:8" x14ac:dyDescent="0.3">
      <c r="A114" t="s">
        <v>1304</v>
      </c>
      <c r="B114" t="s">
        <v>1296</v>
      </c>
      <c r="C114">
        <v>5</v>
      </c>
      <c r="D114">
        <v>53636</v>
      </c>
      <c r="F114">
        <v>0</v>
      </c>
      <c r="G114" t="b">
        <v>1</v>
      </c>
      <c r="H114">
        <f t="shared" si="40"/>
        <v>1.0960225342233036E-4</v>
      </c>
    </row>
    <row r="115" spans="1:8" x14ac:dyDescent="0.3">
      <c r="A115" t="s">
        <v>329</v>
      </c>
      <c r="B115" t="s">
        <v>323</v>
      </c>
      <c r="C115">
        <v>1</v>
      </c>
      <c r="D115">
        <v>51893</v>
      </c>
      <c r="F115">
        <v>1.1015026468944201E-3</v>
      </c>
      <c r="G115" t="b">
        <v>1</v>
      </c>
      <c r="H115">
        <f t="shared" si="40"/>
        <v>1.0686219708677211E-2</v>
      </c>
    </row>
    <row r="116" spans="1:8" x14ac:dyDescent="0.3">
      <c r="A116" t="s">
        <v>1520</v>
      </c>
      <c r="B116" t="s">
        <v>1518</v>
      </c>
      <c r="C116">
        <v>3</v>
      </c>
      <c r="D116">
        <v>51482</v>
      </c>
      <c r="F116">
        <v>0</v>
      </c>
      <c r="G116" t="b">
        <v>1</v>
      </c>
      <c r="H116">
        <f t="shared" si="40"/>
        <v>0</v>
      </c>
    </row>
    <row r="117" spans="1:8" x14ac:dyDescent="0.3">
      <c r="A117" t="s">
        <v>110</v>
      </c>
      <c r="B117" t="s">
        <v>108</v>
      </c>
      <c r="C117">
        <v>3</v>
      </c>
      <c r="D117">
        <v>50090</v>
      </c>
      <c r="F117">
        <v>6.362410811166278E-3</v>
      </c>
      <c r="G117" t="b">
        <v>1</v>
      </c>
      <c r="H117">
        <f t="shared" si="40"/>
        <v>3.1033878056532842E-2</v>
      </c>
    </row>
    <row r="118" spans="1:8" x14ac:dyDescent="0.3">
      <c r="A118" t="s">
        <v>1298</v>
      </c>
      <c r="B118" t="s">
        <v>1296</v>
      </c>
      <c r="C118">
        <v>4</v>
      </c>
      <c r="D118">
        <v>49822</v>
      </c>
      <c r="F118">
        <v>5.480112671116518E-5</v>
      </c>
      <c r="G118" t="b">
        <v>1</v>
      </c>
      <c r="H118">
        <f t="shared" si="40"/>
        <v>1.0960225342233036E-4</v>
      </c>
    </row>
    <row r="119" spans="1:8" x14ac:dyDescent="0.3">
      <c r="A119" t="s">
        <v>88</v>
      </c>
      <c r="B119" t="s">
        <v>84</v>
      </c>
      <c r="C119">
        <v>3</v>
      </c>
      <c r="D119">
        <v>49478</v>
      </c>
      <c r="F119">
        <v>6.1486864169927333E-3</v>
      </c>
      <c r="G119" t="b">
        <v>1</v>
      </c>
      <c r="H119">
        <f t="shared" si="40"/>
        <v>6.6528567827354529E-2</v>
      </c>
    </row>
    <row r="120" spans="1:8" x14ac:dyDescent="0.3">
      <c r="A120" t="s">
        <v>230</v>
      </c>
      <c r="B120" t="s">
        <v>220</v>
      </c>
      <c r="C120">
        <v>1</v>
      </c>
      <c r="D120">
        <v>49071</v>
      </c>
      <c r="F120">
        <v>3.1784653492475813E-4</v>
      </c>
      <c r="G120" t="b">
        <v>1</v>
      </c>
      <c r="H120">
        <f t="shared" si="40"/>
        <v>1.473602297263232E-2</v>
      </c>
    </row>
    <row r="121" spans="1:8" x14ac:dyDescent="0.3">
      <c r="A121" t="s">
        <v>1431</v>
      </c>
      <c r="B121" t="s">
        <v>1425</v>
      </c>
      <c r="C121">
        <v>4</v>
      </c>
      <c r="D121">
        <v>48767</v>
      </c>
      <c r="F121">
        <v>0</v>
      </c>
      <c r="G121" t="b">
        <v>1</v>
      </c>
      <c r="H121">
        <f t="shared" si="40"/>
        <v>0</v>
      </c>
    </row>
    <row r="122" spans="1:8" x14ac:dyDescent="0.3">
      <c r="A122" t="s">
        <v>1084</v>
      </c>
      <c r="B122" t="s">
        <v>1085</v>
      </c>
      <c r="C122">
        <v>4</v>
      </c>
      <c r="D122">
        <v>46342</v>
      </c>
      <c r="F122">
        <v>2.95926084240292E-4</v>
      </c>
      <c r="G122" t="b">
        <v>1</v>
      </c>
      <c r="H122">
        <f t="shared" si="40"/>
        <v>4.2196867567597187E-4</v>
      </c>
    </row>
    <row r="123" spans="1:8" x14ac:dyDescent="0.3">
      <c r="A123" t="s">
        <v>1087</v>
      </c>
      <c r="B123" t="s">
        <v>1085</v>
      </c>
      <c r="C123">
        <v>3</v>
      </c>
      <c r="D123">
        <v>46342</v>
      </c>
      <c r="F123">
        <v>1.260425914356799E-4</v>
      </c>
      <c r="G123" t="b">
        <v>1</v>
      </c>
      <c r="H123">
        <f t="shared" si="40"/>
        <v>4.2196867567597187E-4</v>
      </c>
    </row>
    <row r="124" spans="1:8" x14ac:dyDescent="0.3">
      <c r="A124" t="s">
        <v>116</v>
      </c>
      <c r="B124" t="s">
        <v>108</v>
      </c>
      <c r="C124">
        <v>2</v>
      </c>
      <c r="D124">
        <v>46079</v>
      </c>
      <c r="F124">
        <v>1.874198533521849E-3</v>
      </c>
      <c r="G124" t="b">
        <v>1</v>
      </c>
      <c r="H124">
        <f t="shared" si="40"/>
        <v>3.1033878056532842E-2</v>
      </c>
    </row>
    <row r="125" spans="1:8" x14ac:dyDescent="0.3">
      <c r="A125" t="s">
        <v>1302</v>
      </c>
      <c r="B125" t="s">
        <v>1296</v>
      </c>
      <c r="C125">
        <v>3</v>
      </c>
      <c r="D125">
        <v>44863</v>
      </c>
      <c r="F125">
        <v>0</v>
      </c>
      <c r="G125" t="b">
        <v>1</v>
      </c>
      <c r="H125">
        <f t="shared" si="40"/>
        <v>1.0960225342233036E-4</v>
      </c>
    </row>
    <row r="126" spans="1:8" x14ac:dyDescent="0.3">
      <c r="A126" t="s">
        <v>1091</v>
      </c>
      <c r="B126" t="s">
        <v>1085</v>
      </c>
      <c r="C126">
        <v>2</v>
      </c>
      <c r="D126">
        <v>44164</v>
      </c>
      <c r="F126">
        <v>0</v>
      </c>
      <c r="G126" t="b">
        <v>1</v>
      </c>
      <c r="H126">
        <f t="shared" si="40"/>
        <v>4.2196867567597187E-4</v>
      </c>
    </row>
    <row r="127" spans="1:8" x14ac:dyDescent="0.3">
      <c r="A127" t="s">
        <v>1089</v>
      </c>
      <c r="B127" t="s">
        <v>1085</v>
      </c>
      <c r="C127">
        <v>1</v>
      </c>
      <c r="D127">
        <v>43966</v>
      </c>
      <c r="F127">
        <v>0</v>
      </c>
      <c r="G127" t="b">
        <v>1</v>
      </c>
      <c r="H127">
        <f t="shared" si="40"/>
        <v>4.2196867567597187E-4</v>
      </c>
    </row>
    <row r="128" spans="1:8" x14ac:dyDescent="0.3">
      <c r="A128" t="s">
        <v>1429</v>
      </c>
      <c r="B128" t="s">
        <v>1425</v>
      </c>
      <c r="C128">
        <v>3</v>
      </c>
      <c r="D128">
        <v>43761</v>
      </c>
      <c r="F128">
        <v>0</v>
      </c>
      <c r="G128" t="b">
        <v>1</v>
      </c>
      <c r="H128">
        <f t="shared" si="40"/>
        <v>0</v>
      </c>
    </row>
    <row r="129" spans="1:8" x14ac:dyDescent="0.3">
      <c r="A129" t="s">
        <v>1427</v>
      </c>
      <c r="B129" t="s">
        <v>1425</v>
      </c>
      <c r="C129">
        <v>2</v>
      </c>
      <c r="D129">
        <v>43690</v>
      </c>
      <c r="F129">
        <v>0</v>
      </c>
      <c r="G129" t="b">
        <v>1</v>
      </c>
      <c r="H129">
        <f t="shared" si="40"/>
        <v>0</v>
      </c>
    </row>
    <row r="130" spans="1:8" x14ac:dyDescent="0.3">
      <c r="A130" t="s">
        <v>92</v>
      </c>
      <c r="B130" t="s">
        <v>84</v>
      </c>
      <c r="C130">
        <v>2</v>
      </c>
      <c r="D130">
        <v>43215</v>
      </c>
      <c r="F130">
        <v>3.0688630958252501E-4</v>
      </c>
      <c r="G130" t="b">
        <v>1</v>
      </c>
      <c r="H130">
        <f t="shared" ref="H130:H136" si="41">SUMIFS($F:$F,$B:$B,B130)</f>
        <v>6.6528567827354529E-2</v>
      </c>
    </row>
    <row r="131" spans="1:8" x14ac:dyDescent="0.3">
      <c r="A131" t="s">
        <v>120</v>
      </c>
      <c r="B131" t="s">
        <v>108</v>
      </c>
      <c r="C131">
        <v>1</v>
      </c>
      <c r="D131">
        <v>42394</v>
      </c>
      <c r="F131">
        <v>3.2880676026699108E-4</v>
      </c>
      <c r="G131" t="b">
        <v>1</v>
      </c>
      <c r="H131">
        <f t="shared" si="41"/>
        <v>3.1033878056532842E-2</v>
      </c>
    </row>
    <row r="132" spans="1:8" x14ac:dyDescent="0.3">
      <c r="A132" t="s">
        <v>90</v>
      </c>
      <c r="B132" t="s">
        <v>84</v>
      </c>
      <c r="C132">
        <v>1</v>
      </c>
      <c r="D132">
        <v>41162</v>
      </c>
      <c r="F132">
        <v>3.2880676026699108E-4</v>
      </c>
      <c r="G132" t="b">
        <v>1</v>
      </c>
      <c r="H132">
        <f t="shared" si="41"/>
        <v>6.6528567827354529E-2</v>
      </c>
    </row>
    <row r="133" spans="1:8" x14ac:dyDescent="0.3">
      <c r="A133" t="s">
        <v>1517</v>
      </c>
      <c r="B133" t="s">
        <v>1518</v>
      </c>
      <c r="C133">
        <v>1</v>
      </c>
      <c r="D133">
        <v>41078</v>
      </c>
      <c r="F133">
        <v>0</v>
      </c>
      <c r="G133" t="b">
        <v>1</v>
      </c>
      <c r="H133">
        <f t="shared" si="41"/>
        <v>0</v>
      </c>
    </row>
    <row r="134" spans="1:8" x14ac:dyDescent="0.3">
      <c r="A134" t="s">
        <v>1300</v>
      </c>
      <c r="B134" t="s">
        <v>1296</v>
      </c>
      <c r="C134">
        <v>2</v>
      </c>
      <c r="D134">
        <v>40681</v>
      </c>
      <c r="F134">
        <v>0</v>
      </c>
      <c r="G134" t="b">
        <v>1</v>
      </c>
      <c r="H134">
        <f t="shared" si="41"/>
        <v>1.0960225342233036E-4</v>
      </c>
    </row>
    <row r="135" spans="1:8" x14ac:dyDescent="0.3">
      <c r="A135" t="s">
        <v>1424</v>
      </c>
      <c r="B135" t="s">
        <v>1425</v>
      </c>
      <c r="C135">
        <v>1</v>
      </c>
      <c r="D135">
        <v>39762</v>
      </c>
      <c r="F135">
        <v>0</v>
      </c>
      <c r="G135" t="b">
        <v>1</v>
      </c>
      <c r="H135">
        <f t="shared" si="41"/>
        <v>0</v>
      </c>
    </row>
    <row r="136" spans="1:8" x14ac:dyDescent="0.3">
      <c r="A136" t="s">
        <v>1295</v>
      </c>
      <c r="B136" t="s">
        <v>1296</v>
      </c>
      <c r="C136">
        <v>1</v>
      </c>
      <c r="D136">
        <v>36771</v>
      </c>
      <c r="F136">
        <v>5.480112671116518E-5</v>
      </c>
      <c r="G136" t="b">
        <v>1</v>
      </c>
      <c r="H136">
        <f t="shared" si="41"/>
        <v>1.0960225342233036E-4</v>
      </c>
    </row>
  </sheetData>
  <autoFilter ref="A1:H136" xr:uid="{E763D6B9-823A-4720-A1B5-8E0863C702D8}">
    <sortState xmlns:xlrd2="http://schemas.microsoft.com/office/spreadsheetml/2017/richdata2" ref="A2:H136">
      <sortCondition descending="1" ref="D1:D136"/>
    </sortState>
  </autoFilter>
  <sortState xmlns:xlrd2="http://schemas.microsoft.com/office/spreadsheetml/2017/richdata2" ref="J2:J12">
    <sortCondition ref="J1:J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PSES</vt:lpstr>
      <vt:lpstr>pay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Howard Swerdfeger</cp:lastModifiedBy>
  <dcterms:created xsi:type="dcterms:W3CDTF">2022-11-03T15:19:47Z</dcterms:created>
  <dcterms:modified xsi:type="dcterms:W3CDTF">2023-02-06T21:39:22Z</dcterms:modified>
</cp:coreProperties>
</file>