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User\Desktop\R MixSIAR 분석결과 정리_영산강\2024 환경기초조사사업 관련\BIMM 적합결과\1차 분석\결과\"/>
    </mc:Choice>
  </mc:AlternateContent>
  <xr:revisionPtr revIDLastSave="0" documentId="13_ncr:1_{F3840337-7A16-46B7-9D9F-AD40891D80A2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ver2" sheetId="9" r:id="rId1"/>
    <sheet name="ver3" sheetId="11" r:id="rId2"/>
    <sheet name="ver4" sheetId="12" r:id="rId3"/>
    <sheet name="ver5" sheetId="13" r:id="rId4"/>
    <sheet name="ver6" sheetId="14" r:id="rId5"/>
    <sheet name="ver7" sheetId="15" r:id="rId6"/>
    <sheet name="Sheet1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7" i="15" l="1"/>
  <c r="B93" i="15"/>
  <c r="B195" i="14"/>
  <c r="B162" i="14"/>
  <c r="B127" i="14"/>
  <c r="B93" i="14"/>
  <c r="B127" i="13"/>
  <c r="B93" i="13"/>
  <c r="B195" i="12"/>
  <c r="B162" i="12"/>
  <c r="B127" i="12"/>
  <c r="B93" i="12"/>
  <c r="B127" i="11"/>
  <c r="B93" i="11"/>
  <c r="B195" i="9"/>
  <c r="B162" i="9"/>
  <c r="B127" i="9"/>
  <c r="B93" i="9"/>
</calcChain>
</file>

<file path=xl/sharedStrings.xml><?xml version="1.0" encoding="utf-8"?>
<sst xmlns="http://schemas.openxmlformats.org/spreadsheetml/2006/main" count="318" uniqueCount="43">
  <si>
    <t>* R language MixSIAR package 기반 Bayesian Isotope Mixing Model 적합 결과</t>
    <phoneticPr fontId="3" type="noConversion"/>
  </si>
  <si>
    <t>1) isospace plot</t>
    <phoneticPr fontId="3" type="noConversion"/>
  </si>
  <si>
    <t>2) prior=1</t>
    <phoneticPr fontId="3" type="noConversion"/>
  </si>
  <si>
    <t>`-&gt; 조사 전 모든 오염원에 대한 사전 가능성(사전분포 모수)을 동일하게 설정</t>
    <phoneticPr fontId="3" type="noConversion"/>
  </si>
  <si>
    <t>3) Model 실행 결과(오염원 기여율 추정 결과)</t>
    <phoneticPr fontId="3" type="noConversion"/>
  </si>
  <si>
    <t>평균</t>
    <phoneticPr fontId="3" type="noConversion"/>
  </si>
  <si>
    <t>표준편차</t>
    <phoneticPr fontId="3" type="noConversion"/>
  </si>
  <si>
    <t>`-&gt; 각 오염원 별 추정 기여율에 대한 신뢰구간 포함</t>
    <phoneticPr fontId="3" type="noConversion"/>
  </si>
  <si>
    <t>1. 사용 데이터: 2024 환경기초조사사업 결과(HIX, BIX)</t>
    <phoneticPr fontId="3" type="noConversion"/>
  </si>
  <si>
    <t xml:space="preserve">3. 조사기간: 2024년 4~7월 </t>
    <phoneticPr fontId="3" type="noConversion"/>
  </si>
  <si>
    <t>4. 공변인: 월(month)</t>
    <phoneticPr fontId="3" type="noConversion"/>
  </si>
  <si>
    <t xml:space="preserve">5. 설정 오염원: 낙엽(leaves), 수생식물(plants), 조류(algae), 퇴비(compost), 토양(soil), 유출수(effluent), 하수(sewage), 지하수(groundwater) </t>
    <phoneticPr fontId="3" type="noConversion"/>
  </si>
  <si>
    <t>6. Model 적합 결과</t>
    <phoneticPr fontId="3" type="noConversion"/>
  </si>
  <si>
    <t>1] 4월</t>
    <phoneticPr fontId="3" type="noConversion"/>
  </si>
  <si>
    <t>2] 5월</t>
    <phoneticPr fontId="3" type="noConversion"/>
  </si>
  <si>
    <t>3] 6월</t>
    <phoneticPr fontId="3" type="noConversion"/>
  </si>
  <si>
    <t>4] 7월</t>
    <phoneticPr fontId="3" type="noConversion"/>
  </si>
  <si>
    <t>낙엽(leaves)</t>
    <phoneticPr fontId="3" type="noConversion"/>
  </si>
  <si>
    <t>수생식물(plants)</t>
    <phoneticPr fontId="3" type="noConversion"/>
  </si>
  <si>
    <t>조류(algae)</t>
    <phoneticPr fontId="3" type="noConversion"/>
  </si>
  <si>
    <t>퇴비(compost)</t>
    <phoneticPr fontId="3" type="noConversion"/>
  </si>
  <si>
    <t>토양(soil)</t>
    <phoneticPr fontId="3" type="noConversion"/>
  </si>
  <si>
    <t>유출수(effluent)</t>
    <phoneticPr fontId="3" type="noConversion"/>
  </si>
  <si>
    <t>하수(sewage)</t>
    <phoneticPr fontId="3" type="noConversion"/>
  </si>
  <si>
    <t>지하수(groundwater)</t>
    <phoneticPr fontId="3" type="noConversion"/>
  </si>
  <si>
    <t>5] 각 오염원 별 correlation</t>
    <phoneticPr fontId="3" type="noConversion"/>
  </si>
  <si>
    <t>오염원</t>
    <phoneticPr fontId="3" type="noConversion"/>
  </si>
  <si>
    <t>4. 공변인: 본류 또는 지류(stream)</t>
    <phoneticPr fontId="3" type="noConversion"/>
  </si>
  <si>
    <t>3] 각 오염원 별 correlation</t>
    <phoneticPr fontId="3" type="noConversion"/>
  </si>
  <si>
    <t>1] 본류</t>
    <phoneticPr fontId="3" type="noConversion"/>
  </si>
  <si>
    <t>2] 지류</t>
    <phoneticPr fontId="3" type="noConversion"/>
  </si>
  <si>
    <t xml:space="preserve">2. 조사하천: 지석천 </t>
    <phoneticPr fontId="3" type="noConversion"/>
  </si>
  <si>
    <t>1. 사용 데이터: 2024 환경기초조사사업 결과(HIX, FI)</t>
    <phoneticPr fontId="3" type="noConversion"/>
  </si>
  <si>
    <t>median of xi</t>
    <phoneticPr fontId="3" type="noConversion"/>
  </si>
  <si>
    <t>HIX</t>
    <phoneticPr fontId="3" type="noConversion"/>
  </si>
  <si>
    <t>FI</t>
    <phoneticPr fontId="3" type="noConversion"/>
  </si>
  <si>
    <t>median of xi</t>
    <phoneticPr fontId="3" type="noConversion"/>
  </si>
  <si>
    <t>HIX</t>
    <phoneticPr fontId="3" type="noConversion"/>
  </si>
  <si>
    <t>BIX</t>
    <phoneticPr fontId="3" type="noConversion"/>
  </si>
  <si>
    <t>BIX</t>
    <phoneticPr fontId="3" type="noConversion"/>
  </si>
  <si>
    <t>1. 사용 데이터: 2024 환경기초조사사업 결과(BIX, FI)</t>
    <phoneticPr fontId="3" type="noConversion"/>
  </si>
  <si>
    <t>DIC</t>
    <phoneticPr fontId="3" type="noConversion"/>
  </si>
  <si>
    <t>DIC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</si>
</sst>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6" fillId="0" borderId="0" xfId="0" applyFon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6" fillId="0" borderId="0" xfId="0" applyNumberFormat="1" applyFont="1">
      <alignment vertical="center"/>
    </xf>
    <xf numFmtId="176" fontId="6" fillId="2" borderId="0" xfId="0" applyNumberFormat="1" applyFont="1" applyFill="1">
      <alignment vertical="center"/>
    </xf>
    <xf numFmtId="176" fontId="6" fillId="0" borderId="0" xfId="0" applyNumberFormat="1" applyFont="1" applyFill="1">
      <alignment vertical="center"/>
    </xf>
    <xf numFmtId="176" fontId="6" fillId="3" borderId="0" xfId="0" applyNumberFormat="1" applyFont="1" applyFill="1">
      <alignment vertical="center"/>
    </xf>
  </cellXfs>
  <cellStyles count="7">
    <cellStyle name="제목 3 3" xfId="1" xr:uid="{00000000-0005-0000-0000-000000000000}"/>
    <cellStyle name="표준" xfId="0" builtinId="0"/>
    <cellStyle name="표준 2" xfId="3" xr:uid="{00000000-0005-0000-0000-000002000000}"/>
    <cellStyle name="표준 2 2" xfId="4" xr:uid="{00000000-0005-0000-0000-000003000000}"/>
    <cellStyle name="표준 3" xfId="5" xr:uid="{00000000-0005-0000-0000-000004000000}"/>
    <cellStyle name="표준 3 2" xfId="6" xr:uid="{00000000-0005-0000-0000-000005000000}"/>
    <cellStyle name="표준 4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Relationship Id="rId5" Type="http://schemas.openxmlformats.org/officeDocument/2006/relationships/image" Target="../media/image36.png"/><Relationship Id="rId4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10</xdr:row>
      <xdr:rowOff>76200</xdr:rowOff>
    </xdr:from>
    <xdr:to>
      <xdr:col>13</xdr:col>
      <xdr:colOff>469207</xdr:colOff>
      <xdr:row>40</xdr:row>
      <xdr:rowOff>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23AB81C9-5182-FF8D-A06C-8E74C56E0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2171700"/>
          <a:ext cx="10175182" cy="6210300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44</xdr:row>
      <xdr:rowOff>95250</xdr:rowOff>
    </xdr:from>
    <xdr:to>
      <xdr:col>8</xdr:col>
      <xdr:colOff>104775</xdr:colOff>
      <xdr:row>74</xdr:row>
      <xdr:rowOff>133350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503CE24A-9AE5-F648-72DA-EB9121114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93154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83</xdr:row>
      <xdr:rowOff>28575</xdr:rowOff>
    </xdr:from>
    <xdr:to>
      <xdr:col>20</xdr:col>
      <xdr:colOff>257175</xdr:colOff>
      <xdr:row>113</xdr:row>
      <xdr:rowOff>66675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849985AA-5152-1246-3CDF-A76756391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6325" y="1742122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117</xdr:row>
      <xdr:rowOff>95250</xdr:rowOff>
    </xdr:from>
    <xdr:to>
      <xdr:col>20</xdr:col>
      <xdr:colOff>209550</xdr:colOff>
      <xdr:row>147</xdr:row>
      <xdr:rowOff>133350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F950C145-91D9-D227-CD6E-2CB18B622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8700" y="2461260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152</xdr:row>
      <xdr:rowOff>114300</xdr:rowOff>
    </xdr:from>
    <xdr:to>
      <xdr:col>20</xdr:col>
      <xdr:colOff>171450</xdr:colOff>
      <xdr:row>182</xdr:row>
      <xdr:rowOff>152400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CE78FAE8-7E87-261F-9583-3BE91655F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600" y="3196590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185</xdr:row>
      <xdr:rowOff>66675</xdr:rowOff>
    </xdr:from>
    <xdr:to>
      <xdr:col>20</xdr:col>
      <xdr:colOff>219075</xdr:colOff>
      <xdr:row>215</xdr:row>
      <xdr:rowOff>104775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D47F9BD8-28CA-9FC5-9F0B-46A4C1771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5" y="3883342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218</xdr:row>
      <xdr:rowOff>142875</xdr:rowOff>
    </xdr:from>
    <xdr:to>
      <xdr:col>10</xdr:col>
      <xdr:colOff>561975</xdr:colOff>
      <xdr:row>257</xdr:row>
      <xdr:rowOff>104775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70001379-25C7-6F0C-10E7-CBBAB2FCD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45824775"/>
          <a:ext cx="8134350" cy="8134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10</xdr:row>
      <xdr:rowOff>161925</xdr:rowOff>
    </xdr:from>
    <xdr:to>
      <xdr:col>14</xdr:col>
      <xdr:colOff>3723</xdr:colOff>
      <xdr:row>41</xdr:row>
      <xdr:rowOff>57150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E73B53E-A9F6-B613-090D-581869B59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2257425"/>
          <a:ext cx="10471698" cy="6391275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44</xdr:row>
      <xdr:rowOff>133350</xdr:rowOff>
    </xdr:from>
    <xdr:to>
      <xdr:col>8</xdr:col>
      <xdr:colOff>247650</xdr:colOff>
      <xdr:row>74</xdr:row>
      <xdr:rowOff>171450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3A7CF547-483E-EB1B-69A7-A2BDBF8ED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93535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447675</xdr:colOff>
      <xdr:row>83</xdr:row>
      <xdr:rowOff>19050</xdr:rowOff>
    </xdr:from>
    <xdr:to>
      <xdr:col>19</xdr:col>
      <xdr:colOff>600075</xdr:colOff>
      <xdr:row>113</xdr:row>
      <xdr:rowOff>57150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D8832120-15EB-BA8B-FFFB-D796B0DFD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1741170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117</xdr:row>
      <xdr:rowOff>114300</xdr:rowOff>
    </xdr:from>
    <xdr:to>
      <xdr:col>19</xdr:col>
      <xdr:colOff>552450</xdr:colOff>
      <xdr:row>147</xdr:row>
      <xdr:rowOff>152400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9B0A6161-2ABA-2CA8-DE8C-9EEF401D9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246316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238124</xdr:colOff>
      <xdr:row>152</xdr:row>
      <xdr:rowOff>200024</xdr:rowOff>
    </xdr:from>
    <xdr:to>
      <xdr:col>11</xdr:col>
      <xdr:colOff>38099</xdr:colOff>
      <xdr:row>192</xdr:row>
      <xdr:rowOff>209549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71108826-E75A-0E77-1E97-97C6B9835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4" y="32051624"/>
          <a:ext cx="8391525" cy="8391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10</xdr:row>
      <xdr:rowOff>104775</xdr:rowOff>
    </xdr:from>
    <xdr:to>
      <xdr:col>14</xdr:col>
      <xdr:colOff>86004</xdr:colOff>
      <xdr:row>41</xdr:row>
      <xdr:rowOff>9525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4A3C7855-9B75-99F9-0B69-66B85E5B1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2200275"/>
          <a:ext cx="10487304" cy="6400800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44</xdr:row>
      <xdr:rowOff>200025</xdr:rowOff>
    </xdr:from>
    <xdr:to>
      <xdr:col>8</xdr:col>
      <xdr:colOff>295275</xdr:colOff>
      <xdr:row>75</xdr:row>
      <xdr:rowOff>28575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9650A87D-A4A8-0D93-A170-509E4C9EC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942022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428625</xdr:colOff>
      <xdr:row>83</xdr:row>
      <xdr:rowOff>95250</xdr:rowOff>
    </xdr:from>
    <xdr:to>
      <xdr:col>19</xdr:col>
      <xdr:colOff>581025</xdr:colOff>
      <xdr:row>113</xdr:row>
      <xdr:rowOff>133350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E3A04072-6BC8-1AFC-3287-2B4B98F8D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75" y="1748790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117</xdr:row>
      <xdr:rowOff>104775</xdr:rowOff>
    </xdr:from>
    <xdr:to>
      <xdr:col>19</xdr:col>
      <xdr:colOff>590550</xdr:colOff>
      <xdr:row>147</xdr:row>
      <xdr:rowOff>142875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23F557F8-1446-3BF1-7DD9-05273643F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00" y="2462212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447675</xdr:colOff>
      <xdr:row>152</xdr:row>
      <xdr:rowOff>133350</xdr:rowOff>
    </xdr:from>
    <xdr:to>
      <xdr:col>19</xdr:col>
      <xdr:colOff>600075</xdr:colOff>
      <xdr:row>182</xdr:row>
      <xdr:rowOff>171450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DF506C31-B71D-608F-1D76-A2105D993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319849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523875</xdr:colOff>
      <xdr:row>185</xdr:row>
      <xdr:rowOff>76200</xdr:rowOff>
    </xdr:from>
    <xdr:to>
      <xdr:col>19</xdr:col>
      <xdr:colOff>676275</xdr:colOff>
      <xdr:row>215</xdr:row>
      <xdr:rowOff>114300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4EDB39FF-3FFF-4C18-9CB9-088435CD1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25" y="388429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218</xdr:row>
      <xdr:rowOff>133350</xdr:rowOff>
    </xdr:from>
    <xdr:to>
      <xdr:col>10</xdr:col>
      <xdr:colOff>266701</xdr:colOff>
      <xdr:row>256</xdr:row>
      <xdr:rowOff>85726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2D880F3A-88BE-D712-6ED3-37DC76A0B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45815250"/>
          <a:ext cx="7915276" cy="79152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10</xdr:row>
      <xdr:rowOff>57150</xdr:rowOff>
    </xdr:from>
    <xdr:to>
      <xdr:col>14</xdr:col>
      <xdr:colOff>79116</xdr:colOff>
      <xdr:row>40</xdr:row>
      <xdr:rowOff>190500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D7159CE-53EB-670E-C15A-5B8741EF5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152650"/>
          <a:ext cx="10518516" cy="6419850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514350</xdr:colOff>
      <xdr:row>44</xdr:row>
      <xdr:rowOff>180975</xdr:rowOff>
    </xdr:from>
    <xdr:to>
      <xdr:col>8</xdr:col>
      <xdr:colOff>304800</xdr:colOff>
      <xdr:row>75</xdr:row>
      <xdr:rowOff>9525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D333E770-8B93-F2FF-F93B-0D051BD9C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940117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495300</xdr:colOff>
      <xdr:row>83</xdr:row>
      <xdr:rowOff>85725</xdr:rowOff>
    </xdr:from>
    <xdr:to>
      <xdr:col>19</xdr:col>
      <xdr:colOff>647700</xdr:colOff>
      <xdr:row>113</xdr:row>
      <xdr:rowOff>123825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995F638-3692-1ED3-AB45-108143E2B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1050" y="1747837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466725</xdr:colOff>
      <xdr:row>117</xdr:row>
      <xdr:rowOff>66675</xdr:rowOff>
    </xdr:from>
    <xdr:to>
      <xdr:col>19</xdr:col>
      <xdr:colOff>619125</xdr:colOff>
      <xdr:row>147</xdr:row>
      <xdr:rowOff>104775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DB09C782-A565-FDE7-117B-2289E3E71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2475" y="2458402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152</xdr:row>
      <xdr:rowOff>161925</xdr:rowOff>
    </xdr:from>
    <xdr:to>
      <xdr:col>10</xdr:col>
      <xdr:colOff>390525</xdr:colOff>
      <xdr:row>190</xdr:row>
      <xdr:rowOff>85725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759299F7-757B-6FC1-8568-8FCA1F85B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" y="32013525"/>
          <a:ext cx="7886700" cy="7886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10</xdr:row>
      <xdr:rowOff>152400</xdr:rowOff>
    </xdr:from>
    <xdr:to>
      <xdr:col>14</xdr:col>
      <xdr:colOff>47904</xdr:colOff>
      <xdr:row>41</xdr:row>
      <xdr:rowOff>57150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1C8B3A9F-FE70-CE5B-B10E-9E4CCF067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247900"/>
          <a:ext cx="10487304" cy="6400800"/>
        </a:xfrm>
        <a:prstGeom prst="rect">
          <a:avLst/>
        </a:prstGeom>
      </xdr:spPr>
    </xdr:pic>
    <xdr:clientData/>
  </xdr:twoCellAnchor>
  <xdr:twoCellAnchor editAs="oneCell">
    <xdr:from>
      <xdr:col>0</xdr:col>
      <xdr:colOff>485775</xdr:colOff>
      <xdr:row>44</xdr:row>
      <xdr:rowOff>142875</xdr:rowOff>
    </xdr:from>
    <xdr:to>
      <xdr:col>8</xdr:col>
      <xdr:colOff>276225</xdr:colOff>
      <xdr:row>74</xdr:row>
      <xdr:rowOff>180975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A454BDDE-13B0-CD5B-BDC3-0C15364B2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936307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83</xdr:row>
      <xdr:rowOff>104775</xdr:rowOff>
    </xdr:from>
    <xdr:to>
      <xdr:col>19</xdr:col>
      <xdr:colOff>590550</xdr:colOff>
      <xdr:row>113</xdr:row>
      <xdr:rowOff>142875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BF5122-80D4-E598-C9FB-0AFE6BAD8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00" y="1749742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117</xdr:row>
      <xdr:rowOff>114300</xdr:rowOff>
    </xdr:from>
    <xdr:to>
      <xdr:col>19</xdr:col>
      <xdr:colOff>638175</xdr:colOff>
      <xdr:row>147</xdr:row>
      <xdr:rowOff>152400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8EF808C7-5D12-ABE9-A3A4-A4C1C2737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1525" y="246316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495300</xdr:colOff>
      <xdr:row>152</xdr:row>
      <xdr:rowOff>152400</xdr:rowOff>
    </xdr:from>
    <xdr:to>
      <xdr:col>19</xdr:col>
      <xdr:colOff>647700</xdr:colOff>
      <xdr:row>182</xdr:row>
      <xdr:rowOff>190500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2ED7F138-B2DC-7045-29AF-16B7D845E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1050" y="3200400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476250</xdr:colOff>
      <xdr:row>185</xdr:row>
      <xdr:rowOff>76200</xdr:rowOff>
    </xdr:from>
    <xdr:to>
      <xdr:col>19</xdr:col>
      <xdr:colOff>628650</xdr:colOff>
      <xdr:row>215</xdr:row>
      <xdr:rowOff>114300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14E253D7-4679-B905-8EF7-9E3D88221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0" y="388429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447675</xdr:colOff>
      <xdr:row>218</xdr:row>
      <xdr:rowOff>152400</xdr:rowOff>
    </xdr:from>
    <xdr:to>
      <xdr:col>10</xdr:col>
      <xdr:colOff>523875</xdr:colOff>
      <xdr:row>256</xdr:row>
      <xdr:rowOff>171450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F9C87A7E-2CE9-BBF2-CA60-07FCD5FFA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45834300"/>
          <a:ext cx="7981950" cy="79819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10</xdr:row>
      <xdr:rowOff>123825</xdr:rowOff>
    </xdr:from>
    <xdr:to>
      <xdr:col>14</xdr:col>
      <xdr:colOff>183084</xdr:colOff>
      <xdr:row>41</xdr:row>
      <xdr:rowOff>76200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1E6FDF7C-4B1D-1AA3-3681-FD6492FD6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219325"/>
          <a:ext cx="10565334" cy="6448425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44</xdr:row>
      <xdr:rowOff>171450</xdr:rowOff>
    </xdr:from>
    <xdr:to>
      <xdr:col>8</xdr:col>
      <xdr:colOff>295275</xdr:colOff>
      <xdr:row>75</xdr:row>
      <xdr:rowOff>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A40312C-74CB-806E-A165-1AA8047B1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93916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457200</xdr:colOff>
      <xdr:row>83</xdr:row>
      <xdr:rowOff>133350</xdr:rowOff>
    </xdr:from>
    <xdr:to>
      <xdr:col>19</xdr:col>
      <xdr:colOff>609600</xdr:colOff>
      <xdr:row>113</xdr:row>
      <xdr:rowOff>171450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A288B8A-DD7E-1A28-0D46-E29C5218A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1752600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447675</xdr:colOff>
      <xdr:row>117</xdr:row>
      <xdr:rowOff>95250</xdr:rowOff>
    </xdr:from>
    <xdr:to>
      <xdr:col>19</xdr:col>
      <xdr:colOff>600075</xdr:colOff>
      <xdr:row>147</xdr:row>
      <xdr:rowOff>133350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980476F-D517-11C8-EA8A-35CBFFFB3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2461260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438149</xdr:colOff>
      <xdr:row>152</xdr:row>
      <xdr:rowOff>161924</xdr:rowOff>
    </xdr:from>
    <xdr:to>
      <xdr:col>10</xdr:col>
      <xdr:colOff>581024</xdr:colOff>
      <xdr:row>191</xdr:row>
      <xdr:rowOff>38099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3FD57636-306A-F1E0-0899-A8118FBF9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49" y="32013524"/>
          <a:ext cx="8048625" cy="8048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8"/>
  <sheetViews>
    <sheetView workbookViewId="0">
      <selection activeCell="E183" sqref="E183"/>
    </sheetView>
  </sheetViews>
  <sheetFormatPr defaultRowHeight="16.5" x14ac:dyDescent="0.3"/>
  <cols>
    <col min="1" max="1" width="22.75" customWidth="1"/>
  </cols>
  <sheetData>
    <row r="1" spans="1:14" x14ac:dyDescent="0.3">
      <c r="A1" s="1" t="s">
        <v>0</v>
      </c>
    </row>
    <row r="2" spans="1:14" x14ac:dyDescent="0.3">
      <c r="I2" t="s">
        <v>42</v>
      </c>
      <c r="M2" t="s">
        <v>36</v>
      </c>
    </row>
    <row r="3" spans="1:14" x14ac:dyDescent="0.3">
      <c r="A3" t="s">
        <v>8</v>
      </c>
      <c r="I3">
        <v>252.3621</v>
      </c>
      <c r="M3" t="s">
        <v>37</v>
      </c>
      <c r="N3">
        <v>0.1</v>
      </c>
    </row>
    <row r="4" spans="1:14" x14ac:dyDescent="0.3">
      <c r="A4" t="s">
        <v>31</v>
      </c>
      <c r="M4" t="s">
        <v>38</v>
      </c>
      <c r="N4">
        <v>2</v>
      </c>
    </row>
    <row r="5" spans="1:14" x14ac:dyDescent="0.3">
      <c r="A5" t="s">
        <v>9</v>
      </c>
    </row>
    <row r="6" spans="1:14" x14ac:dyDescent="0.3">
      <c r="A6" t="s">
        <v>10</v>
      </c>
    </row>
    <row r="7" spans="1:14" x14ac:dyDescent="0.3">
      <c r="A7" t="s">
        <v>11</v>
      </c>
    </row>
    <row r="9" spans="1:14" x14ac:dyDescent="0.3">
      <c r="A9" t="s">
        <v>12</v>
      </c>
    </row>
    <row r="10" spans="1:14" x14ac:dyDescent="0.3">
      <c r="A10" t="s">
        <v>1</v>
      </c>
    </row>
    <row r="43" spans="1:1" x14ac:dyDescent="0.3">
      <c r="A43" t="s">
        <v>2</v>
      </c>
    </row>
    <row r="44" spans="1:1" x14ac:dyDescent="0.3">
      <c r="A44" t="s">
        <v>3</v>
      </c>
    </row>
    <row r="80" spans="1:1" x14ac:dyDescent="0.3">
      <c r="A80" t="s">
        <v>4</v>
      </c>
    </row>
    <row r="81" spans="1:14" x14ac:dyDescent="0.3">
      <c r="A81" t="s">
        <v>7</v>
      </c>
    </row>
    <row r="83" spans="1:14" x14ac:dyDescent="0.3">
      <c r="A83" t="s">
        <v>13</v>
      </c>
    </row>
    <row r="84" spans="1:14" x14ac:dyDescent="0.3">
      <c r="A84" s="1" t="s">
        <v>26</v>
      </c>
      <c r="B84" s="1" t="s">
        <v>5</v>
      </c>
      <c r="C84" t="s">
        <v>6</v>
      </c>
      <c r="D84" s="2">
        <v>2.5000000000000001E-2</v>
      </c>
      <c r="E84" s="3">
        <v>0.05</v>
      </c>
      <c r="F84" s="3">
        <v>0.25</v>
      </c>
      <c r="G84" s="3">
        <v>0.5</v>
      </c>
      <c r="H84" s="3">
        <v>0.75</v>
      </c>
      <c r="I84" s="3">
        <v>0.95</v>
      </c>
      <c r="J84" s="2">
        <v>0.97499999999999998</v>
      </c>
      <c r="K84" s="2"/>
      <c r="L84" s="1"/>
      <c r="M84" s="1"/>
      <c r="N84" s="1"/>
    </row>
    <row r="85" spans="1:14" x14ac:dyDescent="0.3">
      <c r="A85" s="1" t="s">
        <v>17</v>
      </c>
      <c r="B85" s="5">
        <v>6.6000000000000003E-2</v>
      </c>
      <c r="C85" s="4">
        <v>4.9000000000000002E-2</v>
      </c>
      <c r="D85" s="4">
        <v>5.0000000000000001E-3</v>
      </c>
      <c r="E85" s="4">
        <v>6.0000000000000001E-3</v>
      </c>
      <c r="F85" s="4">
        <v>1.0999999999999999E-2</v>
      </c>
      <c r="G85" s="4">
        <v>6.6000000000000003E-2</v>
      </c>
      <c r="H85" s="4">
        <v>0.112</v>
      </c>
      <c r="I85" s="4">
        <v>0.14199999999999999</v>
      </c>
      <c r="J85" s="4">
        <v>0.158</v>
      </c>
      <c r="K85" s="4"/>
      <c r="L85" s="1"/>
      <c r="M85" s="5"/>
      <c r="N85" s="5"/>
    </row>
    <row r="86" spans="1:14" x14ac:dyDescent="0.3">
      <c r="A86" s="1" t="s">
        <v>18</v>
      </c>
      <c r="B86" s="5">
        <v>5.1999999999999998E-2</v>
      </c>
      <c r="C86" s="4">
        <v>1.9E-2</v>
      </c>
      <c r="D86" s="4">
        <v>2.4E-2</v>
      </c>
      <c r="E86" s="4">
        <v>2.5000000000000001E-2</v>
      </c>
      <c r="F86" s="4">
        <v>3.5999999999999997E-2</v>
      </c>
      <c r="G86" s="4">
        <v>5.0999999999999997E-2</v>
      </c>
      <c r="H86" s="4">
        <v>6.6000000000000003E-2</v>
      </c>
      <c r="I86" s="4">
        <v>8.5000000000000006E-2</v>
      </c>
      <c r="J86" s="4">
        <v>0.09</v>
      </c>
      <c r="K86" s="4"/>
      <c r="L86" s="1"/>
      <c r="M86" s="5"/>
      <c r="N86" s="5"/>
    </row>
    <row r="87" spans="1:14" x14ac:dyDescent="0.3">
      <c r="A87" s="1" t="s">
        <v>19</v>
      </c>
      <c r="B87" s="5">
        <v>7.0000000000000007E-2</v>
      </c>
      <c r="C87" s="4">
        <v>4.5999999999999999E-2</v>
      </c>
      <c r="D87" s="4">
        <v>8.0000000000000002E-3</v>
      </c>
      <c r="E87" s="4">
        <v>8.9999999999999993E-3</v>
      </c>
      <c r="F87" s="4">
        <v>3.2000000000000001E-2</v>
      </c>
      <c r="G87" s="4">
        <v>7.0999999999999994E-2</v>
      </c>
      <c r="H87" s="4">
        <v>0.115</v>
      </c>
      <c r="I87" s="4">
        <v>0.14199999999999999</v>
      </c>
      <c r="J87" s="4">
        <v>0.14899999999999999</v>
      </c>
      <c r="K87" s="4"/>
      <c r="L87" s="1"/>
      <c r="M87" s="5"/>
      <c r="N87" s="5"/>
    </row>
    <row r="88" spans="1:14" x14ac:dyDescent="0.3">
      <c r="A88" s="1" t="s">
        <v>20</v>
      </c>
      <c r="B88" s="5">
        <v>0.16600000000000001</v>
      </c>
      <c r="C88" s="4">
        <v>3.9E-2</v>
      </c>
      <c r="D88" s="4">
        <v>8.6999999999999994E-2</v>
      </c>
      <c r="E88" s="4">
        <v>9.5000000000000001E-2</v>
      </c>
      <c r="F88" s="4">
        <v>0.13900000000000001</v>
      </c>
      <c r="G88" s="4">
        <v>0.17199999999999999</v>
      </c>
      <c r="H88" s="4">
        <v>0.19400000000000001</v>
      </c>
      <c r="I88" s="4">
        <v>0.22500000000000001</v>
      </c>
      <c r="J88" s="4">
        <v>0.22900000000000001</v>
      </c>
      <c r="K88" s="4"/>
      <c r="L88" s="1"/>
      <c r="M88" s="5"/>
      <c r="N88" s="5"/>
    </row>
    <row r="89" spans="1:14" x14ac:dyDescent="0.3">
      <c r="A89" s="1" t="s">
        <v>21</v>
      </c>
      <c r="B89" s="5">
        <v>4.4999999999999998E-2</v>
      </c>
      <c r="C89" s="4">
        <v>3.6999999999999998E-2</v>
      </c>
      <c r="D89" s="4">
        <v>6.0000000000000001E-3</v>
      </c>
      <c r="E89" s="4">
        <v>7.0000000000000001E-3</v>
      </c>
      <c r="F89" s="4">
        <v>1.2999999999999999E-2</v>
      </c>
      <c r="G89" s="4">
        <v>3.1E-2</v>
      </c>
      <c r="H89" s="4">
        <v>0.08</v>
      </c>
      <c r="I89" s="4">
        <v>0.107</v>
      </c>
      <c r="J89" s="4">
        <v>0.11</v>
      </c>
      <c r="K89" s="4"/>
      <c r="L89" s="1"/>
      <c r="M89" s="5"/>
      <c r="N89" s="5"/>
    </row>
    <row r="90" spans="1:14" x14ac:dyDescent="0.3">
      <c r="A90" s="1" t="s">
        <v>22</v>
      </c>
      <c r="B90" s="8">
        <v>0.21099999999999999</v>
      </c>
      <c r="C90" s="4">
        <v>0.14799999999999999</v>
      </c>
      <c r="D90" s="4">
        <v>1.2E-2</v>
      </c>
      <c r="E90" s="4">
        <v>1.2E-2</v>
      </c>
      <c r="F90" s="4">
        <v>1.9E-2</v>
      </c>
      <c r="G90" s="4">
        <v>0.249</v>
      </c>
      <c r="H90" s="4">
        <v>0.33300000000000002</v>
      </c>
      <c r="I90" s="4">
        <v>0.40899999999999997</v>
      </c>
      <c r="J90" s="4">
        <v>0.42599999999999999</v>
      </c>
      <c r="K90" s="4"/>
      <c r="L90" s="1"/>
      <c r="M90" s="5"/>
      <c r="N90" s="5"/>
    </row>
    <row r="91" spans="1:14" x14ac:dyDescent="0.3">
      <c r="A91" s="1" t="s">
        <v>23</v>
      </c>
      <c r="B91" s="6">
        <v>0.29099999999999998</v>
      </c>
      <c r="C91" s="4">
        <v>4.2000000000000003E-2</v>
      </c>
      <c r="D91" s="4">
        <v>0.20799999999999999</v>
      </c>
      <c r="E91" s="4">
        <v>0.21099999999999999</v>
      </c>
      <c r="F91" s="4">
        <v>0.26400000000000001</v>
      </c>
      <c r="G91" s="4">
        <v>0.29799999999999999</v>
      </c>
      <c r="H91" s="4">
        <v>0.32</v>
      </c>
      <c r="I91" s="4">
        <v>0.35099999999999998</v>
      </c>
      <c r="J91" s="4">
        <v>0.36099999999999999</v>
      </c>
      <c r="L91" s="1"/>
      <c r="M91" s="5"/>
      <c r="N91" s="5"/>
    </row>
    <row r="92" spans="1:14" x14ac:dyDescent="0.3">
      <c r="A92" s="1" t="s">
        <v>24</v>
      </c>
      <c r="B92" s="5">
        <v>9.9000000000000005E-2</v>
      </c>
      <c r="C92" s="4">
        <v>4.4999999999999998E-2</v>
      </c>
      <c r="D92" s="4">
        <v>3.7999999999999999E-2</v>
      </c>
      <c r="E92" s="4">
        <v>0.04</v>
      </c>
      <c r="F92" s="4">
        <v>6.5000000000000002E-2</v>
      </c>
      <c r="G92" s="4">
        <v>8.8999999999999996E-2</v>
      </c>
      <c r="H92" s="4">
        <v>0.13200000000000001</v>
      </c>
      <c r="I92" s="4">
        <v>0.182</v>
      </c>
      <c r="J92" s="4">
        <v>0.184</v>
      </c>
    </row>
    <row r="93" spans="1:14" x14ac:dyDescent="0.3">
      <c r="B93" s="4">
        <f>SUM(B85:B92)</f>
        <v>1</v>
      </c>
    </row>
    <row r="117" spans="1:14" x14ac:dyDescent="0.3">
      <c r="A117" t="s">
        <v>14</v>
      </c>
    </row>
    <row r="118" spans="1:14" x14ac:dyDescent="0.3">
      <c r="A118" s="1" t="s">
        <v>26</v>
      </c>
      <c r="B118" s="1" t="s">
        <v>5</v>
      </c>
      <c r="C118" t="s">
        <v>6</v>
      </c>
      <c r="D118" s="2">
        <v>2.5000000000000001E-2</v>
      </c>
      <c r="E118" s="3">
        <v>0.05</v>
      </c>
      <c r="F118" s="3">
        <v>0.25</v>
      </c>
      <c r="G118" s="3">
        <v>0.5</v>
      </c>
      <c r="H118" s="3">
        <v>0.75</v>
      </c>
      <c r="I118" s="3">
        <v>0.95</v>
      </c>
      <c r="J118" s="2">
        <v>0.97499999999999998</v>
      </c>
      <c r="K118" s="2"/>
      <c r="L118" s="1"/>
      <c r="M118" s="1"/>
      <c r="N118" s="1"/>
    </row>
    <row r="119" spans="1:14" x14ac:dyDescent="0.3">
      <c r="A119" s="1" t="s">
        <v>17</v>
      </c>
      <c r="B119" s="5">
        <v>5.2999999999999999E-2</v>
      </c>
      <c r="C119" s="4">
        <v>4.2000000000000003E-2</v>
      </c>
      <c r="D119" s="4">
        <v>2E-3</v>
      </c>
      <c r="E119" s="4">
        <v>3.0000000000000001E-3</v>
      </c>
      <c r="F119" s="4">
        <v>1.4999999999999999E-2</v>
      </c>
      <c r="G119" s="4">
        <v>4.2999999999999997E-2</v>
      </c>
      <c r="H119" s="4">
        <v>8.5000000000000006E-2</v>
      </c>
      <c r="I119" s="4">
        <v>0.13</v>
      </c>
      <c r="J119" s="4">
        <v>0.14099999999999999</v>
      </c>
      <c r="K119" s="4"/>
      <c r="L119" s="1"/>
      <c r="M119" s="5"/>
      <c r="N119" s="5"/>
    </row>
    <row r="120" spans="1:14" x14ac:dyDescent="0.3">
      <c r="A120" s="1" t="s">
        <v>18</v>
      </c>
      <c r="B120" s="5">
        <v>9.4E-2</v>
      </c>
      <c r="C120" s="4">
        <v>5.7000000000000002E-2</v>
      </c>
      <c r="D120" s="4">
        <v>1.0999999999999999E-2</v>
      </c>
      <c r="E120" s="4">
        <v>1.6E-2</v>
      </c>
      <c r="F120" s="4">
        <v>4.7E-2</v>
      </c>
      <c r="G120" s="4">
        <v>8.5999999999999993E-2</v>
      </c>
      <c r="H120" s="4">
        <v>0.13200000000000001</v>
      </c>
      <c r="I120" s="4">
        <v>0.20100000000000001</v>
      </c>
      <c r="J120" s="4">
        <v>0.215</v>
      </c>
      <c r="K120" s="4"/>
      <c r="L120" s="1"/>
      <c r="M120" s="5"/>
      <c r="N120" s="5"/>
    </row>
    <row r="121" spans="1:14" x14ac:dyDescent="0.3">
      <c r="A121" s="1" t="s">
        <v>19</v>
      </c>
      <c r="B121" s="5">
        <v>6.0999999999999999E-2</v>
      </c>
      <c r="C121" s="4">
        <v>6.0999999999999999E-2</v>
      </c>
      <c r="D121" s="4">
        <v>2E-3</v>
      </c>
      <c r="E121" s="4">
        <v>3.0000000000000001E-3</v>
      </c>
      <c r="F121" s="4">
        <v>1.6E-2</v>
      </c>
      <c r="G121" s="4">
        <v>3.5999999999999997E-2</v>
      </c>
      <c r="H121" s="4">
        <v>0.09</v>
      </c>
      <c r="I121" s="4">
        <v>0.20200000000000001</v>
      </c>
      <c r="J121" s="4">
        <v>0.22500000000000001</v>
      </c>
      <c r="K121" s="4"/>
      <c r="L121" s="1"/>
      <c r="M121" s="5"/>
      <c r="N121" s="5"/>
    </row>
    <row r="122" spans="1:14" x14ac:dyDescent="0.3">
      <c r="A122" s="1" t="s">
        <v>20</v>
      </c>
      <c r="B122" s="5">
        <v>0.112</v>
      </c>
      <c r="C122" s="4">
        <v>4.9000000000000002E-2</v>
      </c>
      <c r="D122" s="4">
        <v>2.8000000000000001E-2</v>
      </c>
      <c r="E122" s="4">
        <v>3.5000000000000003E-2</v>
      </c>
      <c r="F122" s="4">
        <v>7.0999999999999994E-2</v>
      </c>
      <c r="G122" s="4">
        <v>0.11</v>
      </c>
      <c r="H122" s="4">
        <v>0.152</v>
      </c>
      <c r="I122" s="4">
        <v>0.19</v>
      </c>
      <c r="J122" s="4">
        <v>0.20100000000000001</v>
      </c>
      <c r="K122" s="4"/>
      <c r="L122" s="1"/>
      <c r="M122" s="5"/>
      <c r="N122" s="5"/>
    </row>
    <row r="123" spans="1:14" x14ac:dyDescent="0.3">
      <c r="A123" s="1" t="s">
        <v>21</v>
      </c>
      <c r="B123" s="5">
        <v>2.8000000000000001E-2</v>
      </c>
      <c r="C123" s="4">
        <v>2.7E-2</v>
      </c>
      <c r="D123" s="4">
        <v>2E-3</v>
      </c>
      <c r="E123" s="4">
        <v>2E-3</v>
      </c>
      <c r="F123" s="4">
        <v>8.0000000000000002E-3</v>
      </c>
      <c r="G123" s="4">
        <v>1.9E-2</v>
      </c>
      <c r="H123" s="4">
        <v>4.1000000000000002E-2</v>
      </c>
      <c r="I123" s="4">
        <v>8.3000000000000004E-2</v>
      </c>
      <c r="J123" s="4">
        <v>9.7000000000000003E-2</v>
      </c>
      <c r="K123" s="4"/>
      <c r="L123" s="1"/>
      <c r="M123" s="5"/>
      <c r="N123" s="5"/>
    </row>
    <row r="124" spans="1:14" x14ac:dyDescent="0.3">
      <c r="A124" s="1" t="s">
        <v>22</v>
      </c>
      <c r="B124" s="6">
        <v>0.27900000000000003</v>
      </c>
      <c r="C124" s="4">
        <v>0.19900000000000001</v>
      </c>
      <c r="D124" s="4">
        <v>3.0000000000000001E-3</v>
      </c>
      <c r="E124" s="4">
        <v>5.0000000000000001E-3</v>
      </c>
      <c r="F124" s="4">
        <v>2.1999999999999999E-2</v>
      </c>
      <c r="G124" s="4">
        <v>0.34599999999999997</v>
      </c>
      <c r="H124" s="4">
        <v>0.432</v>
      </c>
      <c r="I124" s="4">
        <v>0.54800000000000004</v>
      </c>
      <c r="J124" s="4">
        <v>0.58599999999999997</v>
      </c>
      <c r="K124" s="4"/>
      <c r="L124" s="1"/>
      <c r="M124" s="5"/>
      <c r="N124" s="5"/>
    </row>
    <row r="125" spans="1:14" x14ac:dyDescent="0.3">
      <c r="A125" s="1" t="s">
        <v>23</v>
      </c>
      <c r="B125" s="8">
        <v>0.188</v>
      </c>
      <c r="C125" s="4">
        <v>9.9000000000000005E-2</v>
      </c>
      <c r="D125" s="4">
        <v>3.4000000000000002E-2</v>
      </c>
      <c r="E125" s="4">
        <v>4.4999999999999998E-2</v>
      </c>
      <c r="F125" s="4">
        <v>0.11</v>
      </c>
      <c r="G125" s="4">
        <v>0.17599999999999999</v>
      </c>
      <c r="H125" s="4">
        <v>0.26200000000000001</v>
      </c>
      <c r="I125" s="4">
        <v>0.36499999999999999</v>
      </c>
      <c r="J125" s="4">
        <v>0.39500000000000002</v>
      </c>
      <c r="L125" s="1"/>
      <c r="M125" s="5"/>
      <c r="N125" s="5"/>
    </row>
    <row r="126" spans="1:14" x14ac:dyDescent="0.3">
      <c r="A126" s="1" t="s">
        <v>24</v>
      </c>
      <c r="B126" s="5">
        <v>0.185</v>
      </c>
      <c r="C126" s="4">
        <v>0.111</v>
      </c>
      <c r="D126" s="4">
        <v>1.2E-2</v>
      </c>
      <c r="E126" s="4">
        <v>1.9E-2</v>
      </c>
      <c r="F126" s="4">
        <v>9.2999999999999999E-2</v>
      </c>
      <c r="G126" s="4">
        <v>0.182</v>
      </c>
      <c r="H126" s="4">
        <v>0.26600000000000001</v>
      </c>
      <c r="I126" s="4">
        <v>0.373</v>
      </c>
      <c r="J126" s="4">
        <v>0.40600000000000003</v>
      </c>
    </row>
    <row r="127" spans="1:14" x14ac:dyDescent="0.3">
      <c r="B127" s="4">
        <f>SUM(B119:B126)</f>
        <v>1</v>
      </c>
    </row>
    <row r="152" spans="1:14" x14ac:dyDescent="0.3">
      <c r="A152" t="s">
        <v>15</v>
      </c>
    </row>
    <row r="153" spans="1:14" x14ac:dyDescent="0.3">
      <c r="A153" s="1" t="s">
        <v>26</v>
      </c>
      <c r="B153" s="1" t="s">
        <v>5</v>
      </c>
      <c r="C153" t="s">
        <v>6</v>
      </c>
      <c r="D153" s="2">
        <v>2.5000000000000001E-2</v>
      </c>
      <c r="E153" s="3">
        <v>0.05</v>
      </c>
      <c r="F153" s="3">
        <v>0.25</v>
      </c>
      <c r="G153" s="3">
        <v>0.5</v>
      </c>
      <c r="H153" s="3">
        <v>0.75</v>
      </c>
      <c r="I153" s="3">
        <v>0.95</v>
      </c>
      <c r="J153" s="2">
        <v>0.97499999999999998</v>
      </c>
      <c r="K153" s="2"/>
      <c r="L153" s="1"/>
      <c r="M153" s="1"/>
      <c r="N153" s="1"/>
    </row>
    <row r="154" spans="1:14" x14ac:dyDescent="0.3">
      <c r="A154" s="1" t="s">
        <v>17</v>
      </c>
      <c r="B154" s="5">
        <v>2.5000000000000001E-2</v>
      </c>
      <c r="C154" s="4">
        <v>2.5000000000000001E-2</v>
      </c>
      <c r="D154" s="4">
        <v>1E-3</v>
      </c>
      <c r="E154" s="4">
        <v>1E-3</v>
      </c>
      <c r="F154" s="4">
        <v>6.0000000000000001E-3</v>
      </c>
      <c r="G154" s="4">
        <v>1.6E-2</v>
      </c>
      <c r="H154" s="4">
        <v>3.3000000000000002E-2</v>
      </c>
      <c r="I154" s="4">
        <v>7.6999999999999999E-2</v>
      </c>
      <c r="J154" s="4">
        <v>9.8000000000000004E-2</v>
      </c>
      <c r="K154" s="4"/>
      <c r="L154" s="1"/>
      <c r="M154" s="5"/>
      <c r="N154" s="5"/>
    </row>
    <row r="155" spans="1:14" x14ac:dyDescent="0.3">
      <c r="A155" s="1" t="s">
        <v>18</v>
      </c>
      <c r="B155" s="5">
        <v>3.2000000000000001E-2</v>
      </c>
      <c r="C155" s="4">
        <v>3.1E-2</v>
      </c>
      <c r="D155" s="4">
        <v>2E-3</v>
      </c>
      <c r="E155" s="4">
        <v>3.0000000000000001E-3</v>
      </c>
      <c r="F155" s="4">
        <v>0.01</v>
      </c>
      <c r="G155" s="4">
        <v>2.3E-2</v>
      </c>
      <c r="H155" s="4">
        <v>4.3999999999999997E-2</v>
      </c>
      <c r="I155" s="4">
        <v>0.10199999999999999</v>
      </c>
      <c r="J155" s="4">
        <v>0.12</v>
      </c>
      <c r="K155" s="4"/>
      <c r="L155" s="1"/>
      <c r="M155" s="5"/>
      <c r="N155" s="5"/>
    </row>
    <row r="156" spans="1:14" x14ac:dyDescent="0.3">
      <c r="A156" s="1" t="s">
        <v>19</v>
      </c>
      <c r="B156" s="5">
        <v>0.126</v>
      </c>
      <c r="C156" s="4">
        <v>0.13500000000000001</v>
      </c>
      <c r="D156" s="4">
        <v>1E-3</v>
      </c>
      <c r="E156" s="4">
        <v>2E-3</v>
      </c>
      <c r="F156" s="4">
        <v>1.0999999999999999E-2</v>
      </c>
      <c r="G156" s="4">
        <v>6.5000000000000002E-2</v>
      </c>
      <c r="H156" s="4">
        <v>0.218</v>
      </c>
      <c r="I156" s="4">
        <v>0.39600000000000002</v>
      </c>
      <c r="J156" s="4">
        <v>0.443</v>
      </c>
      <c r="K156" s="4"/>
      <c r="L156" s="1"/>
      <c r="M156" s="5"/>
      <c r="N156" s="5"/>
    </row>
    <row r="157" spans="1:14" x14ac:dyDescent="0.3">
      <c r="A157" s="1" t="s">
        <v>20</v>
      </c>
      <c r="B157" s="5">
        <v>0.107</v>
      </c>
      <c r="C157" s="4">
        <v>8.3000000000000004E-2</v>
      </c>
      <c r="D157" s="4">
        <v>1.2E-2</v>
      </c>
      <c r="E157" s="4">
        <v>1.4999999999999999E-2</v>
      </c>
      <c r="F157" s="4">
        <v>3.5999999999999997E-2</v>
      </c>
      <c r="G157" s="4">
        <v>6.8000000000000005E-2</v>
      </c>
      <c r="H157" s="4">
        <v>0.19500000000000001</v>
      </c>
      <c r="I157" s="4">
        <v>0.24199999999999999</v>
      </c>
      <c r="J157" s="4">
        <v>0.254</v>
      </c>
      <c r="K157" s="4"/>
      <c r="L157" s="1"/>
      <c r="M157" s="5"/>
      <c r="N157" s="5"/>
    </row>
    <row r="158" spans="1:14" x14ac:dyDescent="0.3">
      <c r="A158" s="1" t="s">
        <v>21</v>
      </c>
      <c r="B158" s="5">
        <v>5.6000000000000001E-2</v>
      </c>
      <c r="C158" s="4">
        <v>5.3999999999999999E-2</v>
      </c>
      <c r="D158" s="4">
        <v>1E-3</v>
      </c>
      <c r="E158" s="4">
        <v>2E-3</v>
      </c>
      <c r="F158" s="4">
        <v>8.0000000000000002E-3</v>
      </c>
      <c r="G158" s="4">
        <v>3.2000000000000001E-2</v>
      </c>
      <c r="H158" s="4">
        <v>0.10199999999999999</v>
      </c>
      <c r="I158" s="4">
        <v>0.155</v>
      </c>
      <c r="J158" s="4">
        <v>0.17199999999999999</v>
      </c>
      <c r="K158" s="4"/>
      <c r="L158" s="1"/>
      <c r="M158" s="5"/>
      <c r="N158" s="5"/>
    </row>
    <row r="159" spans="1:14" x14ac:dyDescent="0.3">
      <c r="A159" s="1" t="s">
        <v>22</v>
      </c>
      <c r="B159" s="6">
        <v>0.42099999999999999</v>
      </c>
      <c r="C159" s="4">
        <v>0.29399999999999998</v>
      </c>
      <c r="D159" s="4">
        <v>4.0000000000000001E-3</v>
      </c>
      <c r="E159" s="4">
        <v>6.0000000000000001E-3</v>
      </c>
      <c r="F159" s="4">
        <v>3.2000000000000001E-2</v>
      </c>
      <c r="G159" s="4">
        <v>0.54200000000000004</v>
      </c>
      <c r="H159" s="4">
        <v>0.64300000000000002</v>
      </c>
      <c r="I159" s="4">
        <v>0.78900000000000003</v>
      </c>
      <c r="J159" s="4">
        <v>0.81899999999999995</v>
      </c>
      <c r="K159" s="4"/>
      <c r="L159" s="1"/>
      <c r="M159" s="5"/>
      <c r="N159" s="5"/>
    </row>
    <row r="160" spans="1:14" x14ac:dyDescent="0.3">
      <c r="A160" s="1" t="s">
        <v>23</v>
      </c>
      <c r="B160" s="8">
        <v>0.16</v>
      </c>
      <c r="C160" s="4">
        <v>7.0000000000000007E-2</v>
      </c>
      <c r="D160" s="4">
        <v>3.1E-2</v>
      </c>
      <c r="E160" s="4">
        <v>4.4999999999999998E-2</v>
      </c>
      <c r="F160" s="4">
        <v>0.106</v>
      </c>
      <c r="G160" s="4">
        <v>0.16500000000000001</v>
      </c>
      <c r="H160" s="4">
        <v>0.21099999999999999</v>
      </c>
      <c r="I160" s="4">
        <v>0.26800000000000002</v>
      </c>
      <c r="J160" s="4">
        <v>0.28899999999999998</v>
      </c>
      <c r="L160" s="1"/>
      <c r="M160" s="5"/>
      <c r="N160" s="5"/>
    </row>
    <row r="161" spans="1:10" x14ac:dyDescent="0.3">
      <c r="A161" s="1" t="s">
        <v>24</v>
      </c>
      <c r="B161" s="5">
        <v>7.2999999999999995E-2</v>
      </c>
      <c r="C161" s="4">
        <v>6.5000000000000002E-2</v>
      </c>
      <c r="D161" s="4">
        <v>8.0000000000000002E-3</v>
      </c>
      <c r="E161" s="4">
        <v>0.01</v>
      </c>
      <c r="F161" s="4">
        <v>2.4E-2</v>
      </c>
      <c r="G161" s="4">
        <v>4.9000000000000002E-2</v>
      </c>
      <c r="H161" s="4">
        <v>0.109</v>
      </c>
      <c r="I161" s="4">
        <v>0.21299999999999999</v>
      </c>
      <c r="J161" s="4">
        <v>0.23699999999999999</v>
      </c>
    </row>
    <row r="162" spans="1:10" x14ac:dyDescent="0.3">
      <c r="B162" s="4">
        <f>SUM(B154:B161)</f>
        <v>0.99999999999999989</v>
      </c>
    </row>
    <row r="185" spans="1:10" x14ac:dyDescent="0.3">
      <c r="A185" t="s">
        <v>16</v>
      </c>
    </row>
    <row r="186" spans="1:10" x14ac:dyDescent="0.3">
      <c r="A186" s="1" t="s">
        <v>26</v>
      </c>
      <c r="B186" s="1" t="s">
        <v>5</v>
      </c>
      <c r="C186" t="s">
        <v>6</v>
      </c>
      <c r="D186" s="2">
        <v>2.5000000000000001E-2</v>
      </c>
      <c r="E186" s="3">
        <v>0.05</v>
      </c>
      <c r="F186" s="3">
        <v>0.25</v>
      </c>
      <c r="G186" s="3">
        <v>0.5</v>
      </c>
      <c r="H186" s="3">
        <v>0.75</v>
      </c>
      <c r="I186" s="3">
        <v>0.95</v>
      </c>
      <c r="J186" s="2">
        <v>0.97499999999999998</v>
      </c>
    </row>
    <row r="187" spans="1:10" x14ac:dyDescent="0.3">
      <c r="A187" s="1" t="s">
        <v>17</v>
      </c>
      <c r="B187" s="5">
        <v>8.1000000000000003E-2</v>
      </c>
      <c r="C187" s="4">
        <v>6.5000000000000002E-2</v>
      </c>
      <c r="D187" s="4">
        <v>1E-3</v>
      </c>
      <c r="E187" s="4">
        <v>3.0000000000000001E-3</v>
      </c>
      <c r="F187" s="4">
        <v>2.3E-2</v>
      </c>
      <c r="G187" s="4">
        <v>7.0000000000000007E-2</v>
      </c>
      <c r="H187" s="4">
        <v>0.115</v>
      </c>
      <c r="I187" s="4">
        <v>0.20699999999999999</v>
      </c>
      <c r="J187" s="4">
        <v>0.219</v>
      </c>
    </row>
    <row r="188" spans="1:10" x14ac:dyDescent="0.3">
      <c r="A188" s="1" t="s">
        <v>18</v>
      </c>
      <c r="B188" s="5">
        <v>7.0999999999999994E-2</v>
      </c>
      <c r="C188" s="4">
        <v>4.2999999999999997E-2</v>
      </c>
      <c r="D188" s="4">
        <v>1.2E-2</v>
      </c>
      <c r="E188" s="4">
        <v>1.6E-2</v>
      </c>
      <c r="F188" s="4">
        <v>3.6999999999999998E-2</v>
      </c>
      <c r="G188" s="4">
        <v>6.3E-2</v>
      </c>
      <c r="H188" s="4">
        <v>0.1</v>
      </c>
      <c r="I188" s="4">
        <v>0.14899999999999999</v>
      </c>
      <c r="J188" s="4">
        <v>0.16200000000000001</v>
      </c>
    </row>
    <row r="189" spans="1:10" x14ac:dyDescent="0.3">
      <c r="A189" s="1" t="s">
        <v>19</v>
      </c>
      <c r="B189" s="5">
        <v>0.113</v>
      </c>
      <c r="C189" s="4">
        <v>8.1000000000000003E-2</v>
      </c>
      <c r="D189" s="4">
        <v>8.9999999999999993E-3</v>
      </c>
      <c r="E189" s="4">
        <v>1.9E-2</v>
      </c>
      <c r="F189" s="4">
        <v>4.9000000000000002E-2</v>
      </c>
      <c r="G189" s="4">
        <v>0.10100000000000001</v>
      </c>
      <c r="H189" s="4">
        <v>0.157</v>
      </c>
      <c r="I189" s="4">
        <v>0.252</v>
      </c>
      <c r="J189" s="4">
        <v>0.34499999999999997</v>
      </c>
    </row>
    <row r="190" spans="1:10" x14ac:dyDescent="0.3">
      <c r="A190" s="1" t="s">
        <v>20</v>
      </c>
      <c r="B190" s="5">
        <v>0.107</v>
      </c>
      <c r="C190" s="4">
        <v>4.1000000000000002E-2</v>
      </c>
      <c r="D190" s="4">
        <v>2.1000000000000001E-2</v>
      </c>
      <c r="E190" s="4">
        <v>3.3000000000000002E-2</v>
      </c>
      <c r="F190" s="4">
        <v>7.9000000000000001E-2</v>
      </c>
      <c r="G190" s="4">
        <v>0.113</v>
      </c>
      <c r="H190" s="4">
        <v>0.13700000000000001</v>
      </c>
      <c r="I190" s="4">
        <v>0.16800000000000001</v>
      </c>
      <c r="J190" s="4">
        <v>0.17499999999999999</v>
      </c>
    </row>
    <row r="191" spans="1:10" x14ac:dyDescent="0.3">
      <c r="A191" s="1" t="s">
        <v>21</v>
      </c>
      <c r="B191" s="5">
        <v>8.6999999999999994E-2</v>
      </c>
      <c r="C191" s="4">
        <v>6.8000000000000005E-2</v>
      </c>
      <c r="D191" s="4">
        <v>2E-3</v>
      </c>
      <c r="E191" s="4">
        <v>2E-3</v>
      </c>
      <c r="F191" s="4">
        <v>2.1999999999999999E-2</v>
      </c>
      <c r="G191" s="4">
        <v>7.9000000000000001E-2</v>
      </c>
      <c r="H191" s="4">
        <v>0.14399999999999999</v>
      </c>
      <c r="I191" s="4">
        <v>0.20799999999999999</v>
      </c>
      <c r="J191" s="4">
        <v>0.22500000000000001</v>
      </c>
    </row>
    <row r="192" spans="1:10" x14ac:dyDescent="0.3">
      <c r="A192" s="1" t="s">
        <v>22</v>
      </c>
      <c r="B192" s="6">
        <v>0.23699999999999999</v>
      </c>
      <c r="C192" s="4">
        <v>0.17399999999999999</v>
      </c>
      <c r="D192" s="4">
        <v>3.0000000000000001E-3</v>
      </c>
      <c r="E192" s="4">
        <v>5.0000000000000001E-3</v>
      </c>
      <c r="F192" s="4">
        <v>2.7E-2</v>
      </c>
      <c r="G192" s="4">
        <v>0.27300000000000002</v>
      </c>
      <c r="H192" s="4">
        <v>0.379</v>
      </c>
      <c r="I192" s="4">
        <v>0.49199999999999999</v>
      </c>
      <c r="J192" s="4">
        <v>0.52100000000000002</v>
      </c>
    </row>
    <row r="193" spans="1:10" x14ac:dyDescent="0.3">
      <c r="A193" s="1" t="s">
        <v>23</v>
      </c>
      <c r="B193" s="8">
        <v>0.20300000000000001</v>
      </c>
      <c r="C193" s="4">
        <v>8.3000000000000004E-2</v>
      </c>
      <c r="D193" s="4">
        <v>4.3999999999999997E-2</v>
      </c>
      <c r="E193" s="4">
        <v>6.0999999999999999E-2</v>
      </c>
      <c r="F193" s="4">
        <v>0.14000000000000001</v>
      </c>
      <c r="G193" s="4">
        <v>0.20499999999999999</v>
      </c>
      <c r="H193" s="4">
        <v>0.26900000000000002</v>
      </c>
      <c r="I193" s="4">
        <v>0.33400000000000002</v>
      </c>
      <c r="J193" s="4">
        <v>0.34699999999999998</v>
      </c>
    </row>
    <row r="194" spans="1:10" x14ac:dyDescent="0.3">
      <c r="A194" s="1" t="s">
        <v>24</v>
      </c>
      <c r="B194" s="5">
        <v>0.10100000000000001</v>
      </c>
      <c r="C194" s="4">
        <v>7.1999999999999995E-2</v>
      </c>
      <c r="D194" s="4">
        <v>8.0000000000000002E-3</v>
      </c>
      <c r="E194" s="4">
        <v>1.2E-2</v>
      </c>
      <c r="F194" s="4">
        <v>4.2999999999999997E-2</v>
      </c>
      <c r="G194" s="4">
        <v>8.5000000000000006E-2</v>
      </c>
      <c r="H194" s="4">
        <v>0.14699999999999999</v>
      </c>
      <c r="I194" s="4">
        <v>0.24399999999999999</v>
      </c>
      <c r="J194" s="4">
        <v>0.27400000000000002</v>
      </c>
    </row>
    <row r="195" spans="1:10" x14ac:dyDescent="0.3">
      <c r="B195" s="4">
        <f>SUM(B187:B194)</f>
        <v>1</v>
      </c>
    </row>
    <row r="218" spans="1:1" x14ac:dyDescent="0.3">
      <c r="A218" t="s">
        <v>25</v>
      </c>
    </row>
  </sheetData>
  <sortState xmlns:xlrd2="http://schemas.microsoft.com/office/spreadsheetml/2017/richdata2" ref="L84:N91">
    <sortCondition descending="1" ref="L84:L91"/>
  </sortState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E665D-9B9F-46F9-A36C-D728BAA88460}">
  <dimension ref="A1:O152"/>
  <sheetViews>
    <sheetView workbookViewId="0">
      <selection activeCell="D133" sqref="D133"/>
    </sheetView>
  </sheetViews>
  <sheetFormatPr defaultRowHeight="16.5" x14ac:dyDescent="0.3"/>
  <cols>
    <col min="1" max="1" width="22.75" customWidth="1"/>
  </cols>
  <sheetData>
    <row r="1" spans="1:15" x14ac:dyDescent="0.3">
      <c r="A1" s="1" t="s">
        <v>0</v>
      </c>
    </row>
    <row r="2" spans="1:15" x14ac:dyDescent="0.3">
      <c r="I2" t="s">
        <v>41</v>
      </c>
    </row>
    <row r="3" spans="1:15" x14ac:dyDescent="0.3">
      <c r="A3" t="s">
        <v>8</v>
      </c>
      <c r="I3">
        <v>341.37990000000002</v>
      </c>
      <c r="N3" t="s">
        <v>33</v>
      </c>
    </row>
    <row r="4" spans="1:15" x14ac:dyDescent="0.3">
      <c r="A4" t="s">
        <v>31</v>
      </c>
      <c r="N4" t="s">
        <v>34</v>
      </c>
      <c r="O4">
        <v>0.1</v>
      </c>
    </row>
    <row r="5" spans="1:15" x14ac:dyDescent="0.3">
      <c r="A5" t="s">
        <v>9</v>
      </c>
      <c r="N5" t="s">
        <v>39</v>
      </c>
      <c r="O5">
        <v>1.6</v>
      </c>
    </row>
    <row r="6" spans="1:15" x14ac:dyDescent="0.3">
      <c r="A6" t="s">
        <v>27</v>
      </c>
    </row>
    <row r="7" spans="1:15" x14ac:dyDescent="0.3">
      <c r="A7" t="s">
        <v>11</v>
      </c>
    </row>
    <row r="9" spans="1:15" x14ac:dyDescent="0.3">
      <c r="A9" t="s">
        <v>12</v>
      </c>
    </row>
    <row r="10" spans="1:15" x14ac:dyDescent="0.3">
      <c r="A10" t="s">
        <v>1</v>
      </c>
    </row>
    <row r="43" spans="1:1" x14ac:dyDescent="0.3">
      <c r="A43" t="s">
        <v>2</v>
      </c>
    </row>
    <row r="44" spans="1:1" x14ac:dyDescent="0.3">
      <c r="A44" t="s">
        <v>3</v>
      </c>
    </row>
    <row r="80" spans="1:1" x14ac:dyDescent="0.3">
      <c r="A80" t="s">
        <v>4</v>
      </c>
    </row>
    <row r="81" spans="1:14" x14ac:dyDescent="0.3">
      <c r="A81" t="s">
        <v>7</v>
      </c>
    </row>
    <row r="83" spans="1:14" x14ac:dyDescent="0.3">
      <c r="A83" t="s">
        <v>29</v>
      </c>
    </row>
    <row r="84" spans="1:14" x14ac:dyDescent="0.3">
      <c r="A84" s="1" t="s">
        <v>26</v>
      </c>
      <c r="B84" s="1" t="s">
        <v>5</v>
      </c>
      <c r="C84" t="s">
        <v>6</v>
      </c>
      <c r="D84" s="2">
        <v>2.5000000000000001E-2</v>
      </c>
      <c r="E84" s="3">
        <v>0.05</v>
      </c>
      <c r="F84" s="3">
        <v>0.25</v>
      </c>
      <c r="G84" s="3">
        <v>0.5</v>
      </c>
      <c r="H84" s="3">
        <v>0.75</v>
      </c>
      <c r="I84" s="3">
        <v>0.95</v>
      </c>
      <c r="J84" s="2">
        <v>0.97499999999999998</v>
      </c>
      <c r="K84" s="2"/>
      <c r="L84" s="1"/>
      <c r="M84" s="1"/>
      <c r="N84" s="1"/>
    </row>
    <row r="85" spans="1:14" x14ac:dyDescent="0.3">
      <c r="A85" s="1" t="s">
        <v>17</v>
      </c>
      <c r="B85" s="5">
        <v>6.9000000000000006E-2</v>
      </c>
      <c r="C85" s="4">
        <v>2.9000000000000001E-2</v>
      </c>
      <c r="D85" s="4">
        <v>2.5999999999999999E-2</v>
      </c>
      <c r="E85" s="4">
        <v>2.9000000000000001E-2</v>
      </c>
      <c r="F85" s="4">
        <v>4.3999999999999997E-2</v>
      </c>
      <c r="G85" s="4">
        <v>6.8000000000000005E-2</v>
      </c>
      <c r="H85" s="4">
        <v>0.09</v>
      </c>
      <c r="I85" s="4">
        <v>0.12</v>
      </c>
      <c r="J85" s="4">
        <v>0.125</v>
      </c>
      <c r="K85" s="4"/>
      <c r="L85" s="1"/>
      <c r="M85" s="5"/>
      <c r="N85" s="5"/>
    </row>
    <row r="86" spans="1:14" x14ac:dyDescent="0.3">
      <c r="A86" s="1" t="s">
        <v>18</v>
      </c>
      <c r="B86" s="5">
        <v>9.4E-2</v>
      </c>
      <c r="C86" s="4">
        <v>0.04</v>
      </c>
      <c r="D86" s="4">
        <v>2.8000000000000001E-2</v>
      </c>
      <c r="E86" s="4">
        <v>3.2000000000000001E-2</v>
      </c>
      <c r="F86" s="4">
        <v>6.8000000000000005E-2</v>
      </c>
      <c r="G86" s="4">
        <v>9.1999999999999998E-2</v>
      </c>
      <c r="H86" s="4">
        <v>0.11600000000000001</v>
      </c>
      <c r="I86" s="4">
        <v>0.17299999999999999</v>
      </c>
      <c r="J86" s="4">
        <v>0.20100000000000001</v>
      </c>
      <c r="K86" s="4"/>
      <c r="L86" s="1"/>
      <c r="M86" s="5"/>
      <c r="N86" s="5"/>
    </row>
    <row r="87" spans="1:14" x14ac:dyDescent="0.3">
      <c r="A87" s="1" t="s">
        <v>19</v>
      </c>
      <c r="B87" s="5">
        <v>0.13700000000000001</v>
      </c>
      <c r="C87" s="4">
        <v>8.5999999999999993E-2</v>
      </c>
      <c r="D87" s="4">
        <v>3.5999999999999997E-2</v>
      </c>
      <c r="E87" s="4">
        <v>4.8000000000000001E-2</v>
      </c>
      <c r="F87" s="4">
        <v>7.5999999999999998E-2</v>
      </c>
      <c r="G87" s="4">
        <v>0.121</v>
      </c>
      <c r="H87" s="4">
        <v>0.155</v>
      </c>
      <c r="I87" s="4">
        <v>0.34499999999999997</v>
      </c>
      <c r="J87" s="4">
        <v>0.38300000000000001</v>
      </c>
      <c r="K87" s="4"/>
      <c r="L87" s="1"/>
      <c r="M87" s="5"/>
      <c r="N87" s="5"/>
    </row>
    <row r="88" spans="1:14" x14ac:dyDescent="0.3">
      <c r="A88" s="1" t="s">
        <v>20</v>
      </c>
      <c r="B88" s="5">
        <v>7.9000000000000001E-2</v>
      </c>
      <c r="C88" s="4">
        <v>7.5999999999999998E-2</v>
      </c>
      <c r="D88" s="4">
        <v>1.0999999999999999E-2</v>
      </c>
      <c r="E88" s="4">
        <v>1.2E-2</v>
      </c>
      <c r="F88" s="4">
        <v>1.7000000000000001E-2</v>
      </c>
      <c r="G88" s="4">
        <v>4.3999999999999997E-2</v>
      </c>
      <c r="H88" s="4">
        <v>0.16</v>
      </c>
      <c r="I88" s="4">
        <v>0.22600000000000001</v>
      </c>
      <c r="J88" s="4">
        <v>0.23</v>
      </c>
      <c r="K88" s="4"/>
      <c r="L88" s="1"/>
      <c r="M88" s="5"/>
      <c r="N88" s="5"/>
    </row>
    <row r="89" spans="1:14" x14ac:dyDescent="0.3">
      <c r="A89" s="1" t="s">
        <v>21</v>
      </c>
      <c r="B89" s="5">
        <v>5.1999999999999998E-2</v>
      </c>
      <c r="C89" s="4">
        <v>4.3999999999999997E-2</v>
      </c>
      <c r="D89" s="4">
        <v>5.0000000000000001E-3</v>
      </c>
      <c r="E89" s="4">
        <v>6.0000000000000001E-3</v>
      </c>
      <c r="F89" s="4">
        <v>0.01</v>
      </c>
      <c r="G89" s="4">
        <v>3.6999999999999998E-2</v>
      </c>
      <c r="H89" s="4">
        <v>0.1</v>
      </c>
      <c r="I89" s="4">
        <v>0.124</v>
      </c>
      <c r="J89" s="4">
        <v>0.13600000000000001</v>
      </c>
      <c r="K89" s="4"/>
      <c r="L89" s="1"/>
      <c r="M89" s="5"/>
      <c r="N89" s="5"/>
    </row>
    <row r="90" spans="1:14" x14ac:dyDescent="0.3">
      <c r="A90" s="1" t="s">
        <v>22</v>
      </c>
      <c r="B90" s="8">
        <v>0.22700000000000001</v>
      </c>
      <c r="C90" s="4">
        <v>0.189</v>
      </c>
      <c r="D90" s="4">
        <v>6.0000000000000001E-3</v>
      </c>
      <c r="E90" s="4">
        <v>6.0000000000000001E-3</v>
      </c>
      <c r="F90" s="4">
        <v>1.2999999999999999E-2</v>
      </c>
      <c r="G90" s="4">
        <v>0.24299999999999999</v>
      </c>
      <c r="H90" s="4">
        <v>0.38500000000000001</v>
      </c>
      <c r="I90" s="4">
        <v>0.51500000000000001</v>
      </c>
      <c r="J90" s="4">
        <v>0.56499999999999995</v>
      </c>
      <c r="K90" s="4"/>
      <c r="L90" s="1"/>
      <c r="M90" s="5"/>
      <c r="N90" s="5"/>
    </row>
    <row r="91" spans="1:14" x14ac:dyDescent="0.3">
      <c r="A91" s="1" t="s">
        <v>23</v>
      </c>
      <c r="B91" s="6">
        <v>0.28599999999999998</v>
      </c>
      <c r="C91" s="4">
        <v>7.6999999999999999E-2</v>
      </c>
      <c r="D91" s="4">
        <v>0.13</v>
      </c>
      <c r="E91" s="4">
        <v>0.14899999999999999</v>
      </c>
      <c r="F91" s="4">
        <v>0.22600000000000001</v>
      </c>
      <c r="G91" s="4">
        <v>0.29699999999999999</v>
      </c>
      <c r="H91" s="4">
        <v>0.34399999999999997</v>
      </c>
      <c r="I91" s="4">
        <v>0.39600000000000002</v>
      </c>
      <c r="J91" s="4">
        <v>0.42199999999999999</v>
      </c>
      <c r="L91" s="1"/>
      <c r="M91" s="5"/>
      <c r="N91" s="5"/>
    </row>
    <row r="92" spans="1:14" x14ac:dyDescent="0.3">
      <c r="A92" s="1" t="s">
        <v>24</v>
      </c>
      <c r="B92" s="5">
        <v>5.6000000000000001E-2</v>
      </c>
      <c r="C92" s="4">
        <v>4.2000000000000003E-2</v>
      </c>
      <c r="D92" s="4">
        <v>6.0000000000000001E-3</v>
      </c>
      <c r="E92" s="4">
        <v>6.0000000000000001E-3</v>
      </c>
      <c r="F92" s="4">
        <v>0.01</v>
      </c>
      <c r="G92" s="4">
        <v>5.2999999999999999E-2</v>
      </c>
      <c r="H92" s="4">
        <v>8.1000000000000003E-2</v>
      </c>
      <c r="I92" s="4">
        <v>0.13</v>
      </c>
      <c r="J92" s="4">
        <v>0.14000000000000001</v>
      </c>
    </row>
    <row r="93" spans="1:14" x14ac:dyDescent="0.3">
      <c r="B93" s="4">
        <f>SUM(B85:B92)</f>
        <v>1</v>
      </c>
    </row>
    <row r="117" spans="1:14" x14ac:dyDescent="0.3">
      <c r="A117" t="s">
        <v>30</v>
      </c>
    </row>
    <row r="118" spans="1:14" x14ac:dyDescent="0.3">
      <c r="A118" s="1" t="s">
        <v>26</v>
      </c>
      <c r="B118" s="1" t="s">
        <v>5</v>
      </c>
      <c r="C118" t="s">
        <v>6</v>
      </c>
      <c r="D118" s="2">
        <v>2.5000000000000001E-2</v>
      </c>
      <c r="E118" s="3">
        <v>0.05</v>
      </c>
      <c r="F118" s="3">
        <v>0.25</v>
      </c>
      <c r="G118" s="3">
        <v>0.5</v>
      </c>
      <c r="H118" s="3">
        <v>0.75</v>
      </c>
      <c r="I118" s="3">
        <v>0.95</v>
      </c>
      <c r="J118" s="2">
        <v>0.97499999999999998</v>
      </c>
      <c r="K118" s="2"/>
      <c r="L118" s="1"/>
      <c r="M118" s="1"/>
      <c r="N118" s="1"/>
    </row>
    <row r="119" spans="1:14" x14ac:dyDescent="0.3">
      <c r="A119" s="1" t="s">
        <v>17</v>
      </c>
      <c r="B119" s="5">
        <v>3.2000000000000001E-2</v>
      </c>
      <c r="C119" s="4">
        <v>2.8000000000000001E-2</v>
      </c>
      <c r="D119" s="4">
        <v>2E-3</v>
      </c>
      <c r="E119" s="4">
        <v>4.0000000000000001E-3</v>
      </c>
      <c r="F119" s="4">
        <v>1.2999999999999999E-2</v>
      </c>
      <c r="G119" s="4">
        <v>2.4E-2</v>
      </c>
      <c r="H119" s="4">
        <v>4.2000000000000003E-2</v>
      </c>
      <c r="I119" s="4">
        <v>9.7000000000000003E-2</v>
      </c>
      <c r="J119" s="4">
        <v>0.112</v>
      </c>
      <c r="K119" s="4"/>
      <c r="L119" s="1"/>
      <c r="M119" s="5"/>
      <c r="N119" s="5"/>
    </row>
    <row r="120" spans="1:14" x14ac:dyDescent="0.3">
      <c r="A120" s="1" t="s">
        <v>18</v>
      </c>
      <c r="B120" s="5">
        <v>0.04</v>
      </c>
      <c r="C120" s="4">
        <v>3.1E-2</v>
      </c>
      <c r="D120" s="4">
        <v>3.0000000000000001E-3</v>
      </c>
      <c r="E120" s="4">
        <v>5.0000000000000001E-3</v>
      </c>
      <c r="F120" s="4">
        <v>1.4999999999999999E-2</v>
      </c>
      <c r="G120" s="4">
        <v>0.03</v>
      </c>
      <c r="H120" s="4">
        <v>5.8999999999999997E-2</v>
      </c>
      <c r="I120" s="4">
        <v>9.9000000000000005E-2</v>
      </c>
      <c r="J120" s="4">
        <v>0.111</v>
      </c>
      <c r="K120" s="4"/>
      <c r="L120" s="1"/>
      <c r="M120" s="5"/>
      <c r="N120" s="5"/>
    </row>
    <row r="121" spans="1:14" x14ac:dyDescent="0.3">
      <c r="A121" s="1" t="s">
        <v>19</v>
      </c>
      <c r="B121" s="5">
        <v>0.108</v>
      </c>
      <c r="C121" s="4">
        <v>9.9000000000000005E-2</v>
      </c>
      <c r="D121" s="4">
        <v>4.0000000000000001E-3</v>
      </c>
      <c r="E121" s="4">
        <v>7.0000000000000001E-3</v>
      </c>
      <c r="F121" s="4">
        <v>2.8000000000000001E-2</v>
      </c>
      <c r="G121" s="4">
        <v>7.4999999999999997E-2</v>
      </c>
      <c r="H121" s="4">
        <v>0.16</v>
      </c>
      <c r="I121" s="4">
        <v>0.314</v>
      </c>
      <c r="J121" s="4">
        <v>0.35199999999999998</v>
      </c>
      <c r="K121" s="4"/>
      <c r="L121" s="1"/>
      <c r="M121" s="5"/>
      <c r="N121" s="5"/>
    </row>
    <row r="122" spans="1:14" x14ac:dyDescent="0.3">
      <c r="A122" s="1" t="s">
        <v>20</v>
      </c>
      <c r="B122" s="5">
        <v>0.106</v>
      </c>
      <c r="C122" s="4">
        <v>0.124</v>
      </c>
      <c r="D122" s="4">
        <v>2E-3</v>
      </c>
      <c r="E122" s="4">
        <v>3.0000000000000001E-3</v>
      </c>
      <c r="F122" s="4">
        <v>8.0000000000000002E-3</v>
      </c>
      <c r="G122" s="4">
        <v>2.5999999999999999E-2</v>
      </c>
      <c r="H122" s="4">
        <v>0.24</v>
      </c>
      <c r="I122" s="4">
        <v>0.32400000000000001</v>
      </c>
      <c r="J122" s="4">
        <v>0.34</v>
      </c>
      <c r="K122" s="4"/>
      <c r="L122" s="1"/>
      <c r="M122" s="5"/>
      <c r="N122" s="5"/>
    </row>
    <row r="123" spans="1:14" x14ac:dyDescent="0.3">
      <c r="A123" s="1" t="s">
        <v>21</v>
      </c>
      <c r="B123" s="5">
        <v>4.5999999999999999E-2</v>
      </c>
      <c r="C123" s="4">
        <v>5.6000000000000001E-2</v>
      </c>
      <c r="D123" s="4">
        <v>1E-3</v>
      </c>
      <c r="E123" s="4">
        <v>1E-3</v>
      </c>
      <c r="F123" s="4">
        <v>5.0000000000000001E-3</v>
      </c>
      <c r="G123" s="4">
        <v>1.4999999999999999E-2</v>
      </c>
      <c r="H123" s="4">
        <v>9.0999999999999998E-2</v>
      </c>
      <c r="I123" s="4">
        <v>0.156</v>
      </c>
      <c r="J123" s="4">
        <v>0.17199999999999999</v>
      </c>
      <c r="K123" s="4"/>
      <c r="L123" s="1"/>
      <c r="M123" s="5"/>
      <c r="N123" s="5"/>
    </row>
    <row r="124" spans="1:14" x14ac:dyDescent="0.3">
      <c r="A124" s="1" t="s">
        <v>22</v>
      </c>
      <c r="B124" s="6">
        <v>0.42099999999999999</v>
      </c>
      <c r="C124" s="4">
        <v>0.312</v>
      </c>
      <c r="D124" s="4">
        <v>2E-3</v>
      </c>
      <c r="E124" s="4">
        <v>2E-3</v>
      </c>
      <c r="F124" s="4">
        <v>1.4999999999999999E-2</v>
      </c>
      <c r="G124" s="4">
        <v>0.54200000000000004</v>
      </c>
      <c r="H124" s="4">
        <v>0.67</v>
      </c>
      <c r="I124" s="4">
        <v>0.84099999999999997</v>
      </c>
      <c r="J124" s="4">
        <v>0.873</v>
      </c>
      <c r="K124" s="4"/>
      <c r="L124" s="1"/>
      <c r="M124" s="5"/>
      <c r="N124" s="5"/>
    </row>
    <row r="125" spans="1:14" x14ac:dyDescent="0.3">
      <c r="A125" s="1" t="s">
        <v>23</v>
      </c>
      <c r="B125" s="8">
        <v>0.20899999999999999</v>
      </c>
      <c r="C125" s="4">
        <v>0.13400000000000001</v>
      </c>
      <c r="D125" s="4">
        <v>0.02</v>
      </c>
      <c r="E125" s="4">
        <v>2.9000000000000001E-2</v>
      </c>
      <c r="F125" s="4">
        <v>0.105</v>
      </c>
      <c r="G125" s="4">
        <v>0.17899999999999999</v>
      </c>
      <c r="H125" s="4">
        <v>0.30499999999999999</v>
      </c>
      <c r="I125" s="4">
        <v>0.47499999999999998</v>
      </c>
      <c r="J125" s="4">
        <v>0.48799999999999999</v>
      </c>
      <c r="L125" s="1"/>
      <c r="M125" s="5"/>
      <c r="N125" s="5"/>
    </row>
    <row r="126" spans="1:14" x14ac:dyDescent="0.3">
      <c r="A126" s="1" t="s">
        <v>24</v>
      </c>
      <c r="B126" s="5">
        <v>3.7999999999999999E-2</v>
      </c>
      <c r="C126" s="4">
        <v>5.0999999999999997E-2</v>
      </c>
      <c r="D126" s="4">
        <v>1E-3</v>
      </c>
      <c r="E126" s="4">
        <v>1E-3</v>
      </c>
      <c r="F126" s="4">
        <v>5.0000000000000001E-3</v>
      </c>
      <c r="G126" s="4">
        <v>1.4999999999999999E-2</v>
      </c>
      <c r="H126" s="4">
        <v>0.05</v>
      </c>
      <c r="I126" s="4">
        <v>0.161</v>
      </c>
      <c r="J126" s="4">
        <v>0.192</v>
      </c>
    </row>
    <row r="127" spans="1:14" x14ac:dyDescent="0.3">
      <c r="B127" s="4">
        <f>SUM(B119:B126)</f>
        <v>0.99999999999999989</v>
      </c>
    </row>
    <row r="152" spans="1:1" x14ac:dyDescent="0.3">
      <c r="A152" t="s">
        <v>28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594A6-4DFC-4C91-8071-0A4CE1152B63}">
  <dimension ref="A1:N218"/>
  <sheetViews>
    <sheetView workbookViewId="0">
      <selection activeCell="F182" sqref="F182"/>
    </sheetView>
  </sheetViews>
  <sheetFormatPr defaultRowHeight="16.5" x14ac:dyDescent="0.3"/>
  <cols>
    <col min="1" max="1" width="22.75" customWidth="1"/>
  </cols>
  <sheetData>
    <row r="1" spans="1:14" x14ac:dyDescent="0.3">
      <c r="A1" s="1" t="s">
        <v>0</v>
      </c>
    </row>
    <row r="2" spans="1:14" x14ac:dyDescent="0.3">
      <c r="H2" t="s">
        <v>41</v>
      </c>
      <c r="M2" t="s">
        <v>33</v>
      </c>
    </row>
    <row r="3" spans="1:14" x14ac:dyDescent="0.3">
      <c r="A3" t="s">
        <v>32</v>
      </c>
      <c r="H3">
        <v>218.41050000000001</v>
      </c>
      <c r="M3" t="s">
        <v>34</v>
      </c>
      <c r="N3">
        <v>0.1</v>
      </c>
    </row>
    <row r="4" spans="1:14" x14ac:dyDescent="0.3">
      <c r="A4" t="s">
        <v>31</v>
      </c>
      <c r="M4" t="s">
        <v>35</v>
      </c>
      <c r="N4">
        <v>0.2</v>
      </c>
    </row>
    <row r="5" spans="1:14" x14ac:dyDescent="0.3">
      <c r="A5" t="s">
        <v>9</v>
      </c>
    </row>
    <row r="6" spans="1:14" x14ac:dyDescent="0.3">
      <c r="A6" t="s">
        <v>10</v>
      </c>
    </row>
    <row r="7" spans="1:14" x14ac:dyDescent="0.3">
      <c r="A7" t="s">
        <v>11</v>
      </c>
    </row>
    <row r="9" spans="1:14" x14ac:dyDescent="0.3">
      <c r="A9" t="s">
        <v>12</v>
      </c>
    </row>
    <row r="10" spans="1:14" x14ac:dyDescent="0.3">
      <c r="A10" t="s">
        <v>1</v>
      </c>
    </row>
    <row r="43" spans="1:1" x14ac:dyDescent="0.3">
      <c r="A43" t="s">
        <v>2</v>
      </c>
    </row>
    <row r="44" spans="1:1" x14ac:dyDescent="0.3">
      <c r="A44" t="s">
        <v>3</v>
      </c>
    </row>
    <row r="80" spans="1:1" x14ac:dyDescent="0.3">
      <c r="A80" t="s">
        <v>4</v>
      </c>
    </row>
    <row r="81" spans="1:14" x14ac:dyDescent="0.3">
      <c r="A81" t="s">
        <v>7</v>
      </c>
    </row>
    <row r="83" spans="1:14" x14ac:dyDescent="0.3">
      <c r="A83" t="s">
        <v>13</v>
      </c>
    </row>
    <row r="84" spans="1:14" x14ac:dyDescent="0.3">
      <c r="A84" s="1" t="s">
        <v>26</v>
      </c>
      <c r="B84" s="1" t="s">
        <v>5</v>
      </c>
      <c r="C84" t="s">
        <v>6</v>
      </c>
      <c r="D84" s="2">
        <v>2.5000000000000001E-2</v>
      </c>
      <c r="E84" s="3">
        <v>0.05</v>
      </c>
      <c r="F84" s="3">
        <v>0.25</v>
      </c>
      <c r="G84" s="3">
        <v>0.5</v>
      </c>
      <c r="H84" s="3">
        <v>0.75</v>
      </c>
      <c r="I84" s="3">
        <v>0.95</v>
      </c>
      <c r="J84" s="2">
        <v>0.97499999999999998</v>
      </c>
      <c r="K84" s="2"/>
      <c r="L84" s="1"/>
      <c r="M84" s="1"/>
      <c r="N84" s="1"/>
    </row>
    <row r="85" spans="1:14" x14ac:dyDescent="0.3">
      <c r="A85" s="1" t="s">
        <v>17</v>
      </c>
      <c r="B85" s="5">
        <v>0.156</v>
      </c>
      <c r="C85" s="4">
        <v>8.6999999999999994E-2</v>
      </c>
      <c r="D85" s="4">
        <v>4.9000000000000002E-2</v>
      </c>
      <c r="E85" s="4">
        <v>0.05</v>
      </c>
      <c r="F85" s="4">
        <v>6.5000000000000002E-2</v>
      </c>
      <c r="G85" s="4">
        <v>0.14000000000000001</v>
      </c>
      <c r="H85" s="4">
        <v>0.22700000000000001</v>
      </c>
      <c r="I85" s="4">
        <v>0.32100000000000001</v>
      </c>
      <c r="J85" s="4">
        <v>0.33300000000000002</v>
      </c>
      <c r="K85" s="4"/>
      <c r="L85" s="1"/>
      <c r="M85" s="5"/>
      <c r="N85" s="5"/>
    </row>
    <row r="86" spans="1:14" x14ac:dyDescent="0.3">
      <c r="A86" s="1" t="s">
        <v>18</v>
      </c>
      <c r="B86" s="5">
        <v>3.9E-2</v>
      </c>
      <c r="C86" s="4">
        <v>1.6E-2</v>
      </c>
      <c r="D86" s="4">
        <v>1.6E-2</v>
      </c>
      <c r="E86" s="4">
        <v>1.7000000000000001E-2</v>
      </c>
      <c r="F86" s="4">
        <v>2.4E-2</v>
      </c>
      <c r="G86" s="4">
        <v>3.9E-2</v>
      </c>
      <c r="H86" s="4">
        <v>5.3999999999999999E-2</v>
      </c>
      <c r="I86" s="4">
        <v>6.3E-2</v>
      </c>
      <c r="J86" s="4">
        <v>6.4000000000000001E-2</v>
      </c>
      <c r="K86" s="4"/>
      <c r="L86" s="1"/>
      <c r="M86" s="5"/>
      <c r="N86" s="5"/>
    </row>
    <row r="87" spans="1:14" x14ac:dyDescent="0.3">
      <c r="A87" s="1" t="s">
        <v>19</v>
      </c>
      <c r="B87" s="5">
        <v>0.11</v>
      </c>
      <c r="C87" s="4">
        <v>4.3999999999999997E-2</v>
      </c>
      <c r="D87" s="4">
        <v>0.05</v>
      </c>
      <c r="E87" s="4">
        <v>5.5E-2</v>
      </c>
      <c r="F87" s="4">
        <v>7.2999999999999995E-2</v>
      </c>
      <c r="G87" s="4">
        <v>9.7000000000000003E-2</v>
      </c>
      <c r="H87" s="4">
        <v>0.14799999999999999</v>
      </c>
      <c r="I87" s="4">
        <v>0.182</v>
      </c>
      <c r="J87" s="4">
        <v>0.186</v>
      </c>
      <c r="K87" s="4"/>
      <c r="L87" s="1"/>
      <c r="M87" s="5"/>
      <c r="N87" s="5"/>
    </row>
    <row r="88" spans="1:14" x14ac:dyDescent="0.3">
      <c r="A88" s="1" t="s">
        <v>20</v>
      </c>
      <c r="B88" s="6">
        <v>0.27200000000000002</v>
      </c>
      <c r="C88" s="4">
        <v>0.16600000000000001</v>
      </c>
      <c r="D88" s="4">
        <v>3.5000000000000003E-2</v>
      </c>
      <c r="E88" s="4">
        <v>3.6999999999999998E-2</v>
      </c>
      <c r="F88" s="4">
        <v>4.7E-2</v>
      </c>
      <c r="G88" s="4">
        <v>0.34899999999999998</v>
      </c>
      <c r="H88" s="4">
        <v>0.40400000000000003</v>
      </c>
      <c r="I88" s="4">
        <v>0.46100000000000002</v>
      </c>
      <c r="J88" s="4">
        <v>0.47699999999999998</v>
      </c>
      <c r="K88" s="4"/>
      <c r="L88" s="1"/>
      <c r="M88" s="5"/>
      <c r="N88" s="5"/>
    </row>
    <row r="89" spans="1:14" x14ac:dyDescent="0.3">
      <c r="A89" s="1" t="s">
        <v>21</v>
      </c>
      <c r="B89" s="5">
        <v>5.2999999999999999E-2</v>
      </c>
      <c r="C89" s="4">
        <v>1.9E-2</v>
      </c>
      <c r="D89" s="4">
        <v>1.9E-2</v>
      </c>
      <c r="E89" s="4">
        <v>0.02</v>
      </c>
      <c r="F89" s="4">
        <v>3.4000000000000002E-2</v>
      </c>
      <c r="G89" s="4">
        <v>5.7000000000000002E-2</v>
      </c>
      <c r="H89" s="4">
        <v>6.6000000000000003E-2</v>
      </c>
      <c r="I89" s="4">
        <v>8.1000000000000003E-2</v>
      </c>
      <c r="J89" s="4">
        <v>8.5000000000000006E-2</v>
      </c>
      <c r="K89" s="4"/>
      <c r="L89" s="1"/>
      <c r="M89" s="5"/>
      <c r="N89" s="5"/>
    </row>
    <row r="90" spans="1:14" x14ac:dyDescent="0.3">
      <c r="A90" s="1" t="s">
        <v>22</v>
      </c>
      <c r="B90" s="5">
        <v>6.7000000000000004E-2</v>
      </c>
      <c r="C90" s="4">
        <v>5.3999999999999999E-2</v>
      </c>
      <c r="D90" s="4">
        <v>1.0999999999999999E-2</v>
      </c>
      <c r="E90" s="4">
        <v>1.0999999999999999E-2</v>
      </c>
      <c r="F90" s="4">
        <v>1.4E-2</v>
      </c>
      <c r="G90" s="4">
        <v>5.6000000000000001E-2</v>
      </c>
      <c r="H90" s="4">
        <v>0.108</v>
      </c>
      <c r="I90" s="4">
        <v>0.16200000000000001</v>
      </c>
      <c r="J90" s="4">
        <v>0.17100000000000001</v>
      </c>
      <c r="K90" s="4"/>
      <c r="L90" s="1"/>
      <c r="M90" s="5"/>
      <c r="N90" s="5"/>
    </row>
    <row r="91" spans="1:14" x14ac:dyDescent="0.3">
      <c r="A91" s="1" t="s">
        <v>23</v>
      </c>
      <c r="B91" s="8">
        <v>0.22500000000000001</v>
      </c>
      <c r="C91" s="4">
        <v>0.157</v>
      </c>
      <c r="D91" s="4">
        <v>7.0000000000000007E-2</v>
      </c>
      <c r="E91" s="4">
        <v>7.8E-2</v>
      </c>
      <c r="F91" s="4">
        <v>0.09</v>
      </c>
      <c r="G91" s="4">
        <v>0.14899999999999999</v>
      </c>
      <c r="H91" s="4">
        <v>0.41499999999999998</v>
      </c>
      <c r="I91" s="4">
        <v>0.47499999999999998</v>
      </c>
      <c r="J91" s="4">
        <v>0.48799999999999999</v>
      </c>
      <c r="L91" s="1"/>
      <c r="M91" s="5"/>
      <c r="N91" s="5"/>
    </row>
    <row r="92" spans="1:14" x14ac:dyDescent="0.3">
      <c r="A92" s="1" t="s">
        <v>24</v>
      </c>
      <c r="B92" s="5">
        <v>7.8E-2</v>
      </c>
      <c r="C92" s="4">
        <v>6.5000000000000002E-2</v>
      </c>
      <c r="D92" s="4">
        <v>1E-3</v>
      </c>
      <c r="E92" s="4">
        <v>1E-3</v>
      </c>
      <c r="F92" s="4">
        <v>1E-3</v>
      </c>
      <c r="G92" s="4">
        <v>7.6999999999999999E-2</v>
      </c>
      <c r="H92" s="4">
        <v>0.14399999999999999</v>
      </c>
      <c r="I92" s="4">
        <v>0.17299999999999999</v>
      </c>
      <c r="J92" s="4">
        <v>0.18099999999999999</v>
      </c>
    </row>
    <row r="93" spans="1:14" x14ac:dyDescent="0.3">
      <c r="B93" s="4">
        <f>SUM(B85:B92)</f>
        <v>1</v>
      </c>
    </row>
    <row r="117" spans="1:14" x14ac:dyDescent="0.3">
      <c r="A117" t="s">
        <v>14</v>
      </c>
    </row>
    <row r="118" spans="1:14" x14ac:dyDescent="0.3">
      <c r="A118" s="1" t="s">
        <v>26</v>
      </c>
      <c r="B118" s="1" t="s">
        <v>5</v>
      </c>
      <c r="C118" t="s">
        <v>6</v>
      </c>
      <c r="D118" s="2">
        <v>2.5000000000000001E-2</v>
      </c>
      <c r="E118" s="3">
        <v>0.05</v>
      </c>
      <c r="F118" s="3">
        <v>0.25</v>
      </c>
      <c r="G118" s="3">
        <v>0.5</v>
      </c>
      <c r="H118" s="3">
        <v>0.75</v>
      </c>
      <c r="I118" s="3">
        <v>0.95</v>
      </c>
      <c r="J118" s="2">
        <v>0.97499999999999998</v>
      </c>
      <c r="K118" s="2"/>
      <c r="L118" s="1"/>
      <c r="M118" s="1"/>
      <c r="N118" s="1"/>
    </row>
    <row r="119" spans="1:14" x14ac:dyDescent="0.3">
      <c r="A119" s="1" t="s">
        <v>17</v>
      </c>
      <c r="B119" s="5">
        <v>0.13400000000000001</v>
      </c>
      <c r="C119" s="4">
        <v>7.0999999999999994E-2</v>
      </c>
      <c r="D119" s="4">
        <v>2.7E-2</v>
      </c>
      <c r="E119" s="4">
        <v>3.5999999999999997E-2</v>
      </c>
      <c r="F119" s="4">
        <v>7.6999999999999999E-2</v>
      </c>
      <c r="G119" s="4">
        <v>0.125</v>
      </c>
      <c r="H119" s="4">
        <v>0.17599999999999999</v>
      </c>
      <c r="I119" s="4">
        <v>0.27500000000000002</v>
      </c>
      <c r="J119" s="4">
        <v>0.29499999999999998</v>
      </c>
      <c r="K119" s="4"/>
      <c r="L119" s="1"/>
      <c r="M119" s="5"/>
      <c r="N119" s="5"/>
    </row>
    <row r="120" spans="1:14" x14ac:dyDescent="0.3">
      <c r="A120" s="1" t="s">
        <v>18</v>
      </c>
      <c r="B120" s="5">
        <v>5.8999999999999997E-2</v>
      </c>
      <c r="C120" s="4">
        <v>0.05</v>
      </c>
      <c r="D120" s="4">
        <v>5.0000000000000001E-3</v>
      </c>
      <c r="E120" s="4">
        <v>7.0000000000000001E-3</v>
      </c>
      <c r="F120" s="4">
        <v>2.1999999999999999E-2</v>
      </c>
      <c r="G120" s="4">
        <v>4.4999999999999998E-2</v>
      </c>
      <c r="H120" s="4">
        <v>8.3000000000000004E-2</v>
      </c>
      <c r="I120" s="4">
        <v>0.152</v>
      </c>
      <c r="J120" s="4">
        <v>0.20100000000000001</v>
      </c>
      <c r="K120" s="4"/>
      <c r="L120" s="1"/>
      <c r="M120" s="5"/>
      <c r="N120" s="5"/>
    </row>
    <row r="121" spans="1:14" x14ac:dyDescent="0.3">
      <c r="A121" s="1" t="s">
        <v>19</v>
      </c>
      <c r="B121" s="5">
        <v>0.155</v>
      </c>
      <c r="C121" s="4">
        <v>7.9000000000000001E-2</v>
      </c>
      <c r="D121" s="4">
        <v>2.5000000000000001E-2</v>
      </c>
      <c r="E121" s="4">
        <v>3.7999999999999999E-2</v>
      </c>
      <c r="F121" s="4">
        <v>9.0999999999999998E-2</v>
      </c>
      <c r="G121" s="4">
        <v>0.153</v>
      </c>
      <c r="H121" s="4">
        <v>0.20699999999999999</v>
      </c>
      <c r="I121" s="4">
        <v>0.30099999999999999</v>
      </c>
      <c r="J121" s="4">
        <v>0.33500000000000002</v>
      </c>
      <c r="K121" s="4"/>
      <c r="L121" s="1"/>
      <c r="M121" s="5"/>
      <c r="N121" s="5"/>
    </row>
    <row r="122" spans="1:14" x14ac:dyDescent="0.3">
      <c r="A122" s="1" t="s">
        <v>20</v>
      </c>
      <c r="B122" s="6">
        <v>0.21299999999999999</v>
      </c>
      <c r="C122" s="4">
        <v>0.14099999999999999</v>
      </c>
      <c r="D122" s="4">
        <v>8.9999999999999993E-3</v>
      </c>
      <c r="E122" s="4">
        <v>1.2999999999999999E-2</v>
      </c>
      <c r="F122" s="4">
        <v>5.1999999999999998E-2</v>
      </c>
      <c r="G122" s="4">
        <v>0.252</v>
      </c>
      <c r="H122" s="4">
        <v>0.32400000000000001</v>
      </c>
      <c r="I122" s="4">
        <v>0.41499999999999998</v>
      </c>
      <c r="J122" s="4">
        <v>0.44800000000000001</v>
      </c>
      <c r="K122" s="4"/>
      <c r="L122" s="1"/>
      <c r="M122" s="5"/>
      <c r="N122" s="5"/>
    </row>
    <row r="123" spans="1:14" x14ac:dyDescent="0.3">
      <c r="A123" s="1" t="s">
        <v>21</v>
      </c>
      <c r="B123" s="5">
        <v>0.04</v>
      </c>
      <c r="C123" s="4">
        <v>2.5000000000000001E-2</v>
      </c>
      <c r="D123" s="4">
        <v>5.0000000000000001E-3</v>
      </c>
      <c r="E123" s="4">
        <v>7.0000000000000001E-3</v>
      </c>
      <c r="F123" s="4">
        <v>0.02</v>
      </c>
      <c r="G123" s="4">
        <v>3.5000000000000003E-2</v>
      </c>
      <c r="H123" s="4">
        <v>5.5E-2</v>
      </c>
      <c r="I123" s="4">
        <v>8.5999999999999993E-2</v>
      </c>
      <c r="J123" s="4">
        <v>9.7000000000000003E-2</v>
      </c>
      <c r="K123" s="4"/>
      <c r="L123" s="1"/>
      <c r="M123" s="5"/>
      <c r="N123" s="5"/>
    </row>
    <row r="124" spans="1:14" x14ac:dyDescent="0.3">
      <c r="A124" s="1" t="s">
        <v>22</v>
      </c>
      <c r="B124" s="5">
        <v>0.12</v>
      </c>
      <c r="C124" s="4">
        <v>9.6000000000000002E-2</v>
      </c>
      <c r="D124" s="4">
        <v>8.0000000000000002E-3</v>
      </c>
      <c r="E124" s="4">
        <v>1.2E-2</v>
      </c>
      <c r="F124" s="4">
        <v>3.9E-2</v>
      </c>
      <c r="G124" s="4">
        <v>9.2999999999999999E-2</v>
      </c>
      <c r="H124" s="4">
        <v>0.189</v>
      </c>
      <c r="I124" s="4">
        <v>0.29899999999999999</v>
      </c>
      <c r="J124" s="4">
        <v>0.32800000000000001</v>
      </c>
      <c r="K124" s="4"/>
      <c r="L124" s="1"/>
      <c r="M124" s="5"/>
      <c r="N124" s="5"/>
    </row>
    <row r="125" spans="1:14" x14ac:dyDescent="0.3">
      <c r="A125" s="1" t="s">
        <v>23</v>
      </c>
      <c r="B125" s="8">
        <v>0.2</v>
      </c>
      <c r="C125" s="4">
        <v>0.126</v>
      </c>
      <c r="D125" s="4">
        <v>1.9E-2</v>
      </c>
      <c r="E125" s="4">
        <v>2.9000000000000001E-2</v>
      </c>
      <c r="F125" s="4">
        <v>8.8999999999999996E-2</v>
      </c>
      <c r="G125" s="4">
        <v>0.185</v>
      </c>
      <c r="H125" s="4">
        <v>0.29799999999999999</v>
      </c>
      <c r="I125" s="4">
        <v>0.42699999999999999</v>
      </c>
      <c r="J125" s="4">
        <v>0.45200000000000001</v>
      </c>
      <c r="L125" s="1"/>
      <c r="M125" s="5"/>
      <c r="N125" s="5"/>
    </row>
    <row r="126" spans="1:14" x14ac:dyDescent="0.3">
      <c r="A126" s="1" t="s">
        <v>24</v>
      </c>
      <c r="B126" s="5">
        <v>7.9000000000000001E-2</v>
      </c>
      <c r="C126" s="4">
        <v>8.7999999999999995E-2</v>
      </c>
      <c r="D126" s="4">
        <v>0</v>
      </c>
      <c r="E126" s="4">
        <v>0</v>
      </c>
      <c r="F126" s="4">
        <v>2E-3</v>
      </c>
      <c r="G126" s="4">
        <v>5.6000000000000001E-2</v>
      </c>
      <c r="H126" s="4">
        <v>0.125</v>
      </c>
      <c r="I126" s="4">
        <v>0.23599999999999999</v>
      </c>
      <c r="J126" s="4">
        <v>0.3</v>
      </c>
    </row>
    <row r="127" spans="1:14" x14ac:dyDescent="0.3">
      <c r="B127" s="4">
        <f>SUM(B119:B126)</f>
        <v>1</v>
      </c>
    </row>
    <row r="152" spans="1:14" x14ac:dyDescent="0.3">
      <c r="A152" t="s">
        <v>15</v>
      </c>
    </row>
    <row r="153" spans="1:14" x14ac:dyDescent="0.3">
      <c r="A153" s="1" t="s">
        <v>26</v>
      </c>
      <c r="B153" s="1" t="s">
        <v>5</v>
      </c>
      <c r="C153" t="s">
        <v>6</v>
      </c>
      <c r="D153" s="2">
        <v>2.5000000000000001E-2</v>
      </c>
      <c r="E153" s="3">
        <v>0.05</v>
      </c>
      <c r="F153" s="3">
        <v>0.25</v>
      </c>
      <c r="G153" s="3">
        <v>0.5</v>
      </c>
      <c r="H153" s="3">
        <v>0.75</v>
      </c>
      <c r="I153" s="3">
        <v>0.95</v>
      </c>
      <c r="J153" s="2">
        <v>0.97499999999999998</v>
      </c>
      <c r="K153" s="2"/>
      <c r="L153" s="1"/>
      <c r="M153" s="1"/>
      <c r="N153" s="1"/>
    </row>
    <row r="154" spans="1:14" x14ac:dyDescent="0.3">
      <c r="A154" s="1" t="s">
        <v>17</v>
      </c>
      <c r="B154" s="5">
        <v>0.151</v>
      </c>
      <c r="C154" s="4">
        <v>0.127</v>
      </c>
      <c r="D154" s="4">
        <v>8.9999999999999993E-3</v>
      </c>
      <c r="E154" s="4">
        <v>1.4E-2</v>
      </c>
      <c r="F154" s="4">
        <v>4.4999999999999998E-2</v>
      </c>
      <c r="G154" s="4">
        <v>0.10199999999999999</v>
      </c>
      <c r="H154" s="4">
        <v>0.27</v>
      </c>
      <c r="I154" s="4">
        <v>0.38600000000000001</v>
      </c>
      <c r="J154" s="4">
        <v>0.40799999999999997</v>
      </c>
      <c r="K154" s="4"/>
      <c r="L154" s="1"/>
      <c r="M154" s="5"/>
      <c r="N154" s="5"/>
    </row>
    <row r="155" spans="1:14" x14ac:dyDescent="0.3">
      <c r="A155" s="1" t="s">
        <v>18</v>
      </c>
      <c r="B155" s="5">
        <v>0.05</v>
      </c>
      <c r="C155" s="4">
        <v>4.3999999999999997E-2</v>
      </c>
      <c r="D155" s="4">
        <v>4.0000000000000001E-3</v>
      </c>
      <c r="E155" s="4">
        <v>6.0000000000000001E-3</v>
      </c>
      <c r="F155" s="4">
        <v>1.4999999999999999E-2</v>
      </c>
      <c r="G155" s="4">
        <v>3.6999999999999998E-2</v>
      </c>
      <c r="H155" s="4">
        <v>7.2999999999999995E-2</v>
      </c>
      <c r="I155" s="4">
        <v>0.13300000000000001</v>
      </c>
      <c r="J155" s="4">
        <v>0.16</v>
      </c>
      <c r="K155" s="4"/>
      <c r="L155" s="1"/>
      <c r="M155" s="5"/>
      <c r="N155" s="5"/>
    </row>
    <row r="156" spans="1:14" x14ac:dyDescent="0.3">
      <c r="A156" s="1" t="s">
        <v>19</v>
      </c>
      <c r="B156" s="6">
        <v>0.30299999999999999</v>
      </c>
      <c r="C156" s="4">
        <v>0.113</v>
      </c>
      <c r="D156" s="4">
        <v>1.6E-2</v>
      </c>
      <c r="E156" s="4">
        <v>4.8000000000000001E-2</v>
      </c>
      <c r="F156" s="4">
        <v>0.252</v>
      </c>
      <c r="G156" s="4">
        <v>0.311</v>
      </c>
      <c r="H156" s="4">
        <v>0.373</v>
      </c>
      <c r="I156" s="4">
        <v>0.47799999999999998</v>
      </c>
      <c r="J156" s="4">
        <v>0.503</v>
      </c>
      <c r="K156" s="4"/>
      <c r="L156" s="1"/>
      <c r="M156" s="5"/>
      <c r="N156" s="5"/>
    </row>
    <row r="157" spans="1:14" x14ac:dyDescent="0.3">
      <c r="A157" s="1" t="s">
        <v>20</v>
      </c>
      <c r="B157" s="8">
        <v>0.183</v>
      </c>
      <c r="C157" s="4">
        <v>0.156</v>
      </c>
      <c r="D157" s="4">
        <v>0.01</v>
      </c>
      <c r="E157" s="4">
        <v>1.2999999999999999E-2</v>
      </c>
      <c r="F157" s="4">
        <v>5.3999999999999999E-2</v>
      </c>
      <c r="G157" s="4">
        <v>0.115</v>
      </c>
      <c r="H157" s="4">
        <v>0.32600000000000001</v>
      </c>
      <c r="I157" s="4">
        <v>0.46700000000000003</v>
      </c>
      <c r="J157" s="4">
        <v>0.48299999999999998</v>
      </c>
      <c r="K157" s="4"/>
      <c r="L157" s="1"/>
      <c r="M157" s="5"/>
      <c r="N157" s="5"/>
    </row>
    <row r="158" spans="1:14" x14ac:dyDescent="0.3">
      <c r="A158" s="1" t="s">
        <v>21</v>
      </c>
      <c r="B158" s="5">
        <v>7.3999999999999996E-2</v>
      </c>
      <c r="C158" s="4">
        <v>6.9000000000000006E-2</v>
      </c>
      <c r="D158" s="4">
        <v>3.0000000000000001E-3</v>
      </c>
      <c r="E158" s="4">
        <v>5.0000000000000001E-3</v>
      </c>
      <c r="F158" s="4">
        <v>2.1999999999999999E-2</v>
      </c>
      <c r="G158" s="4">
        <v>5.5E-2</v>
      </c>
      <c r="H158" s="4">
        <v>9.8000000000000004E-2</v>
      </c>
      <c r="I158" s="4">
        <v>0.24399999999999999</v>
      </c>
      <c r="J158" s="4">
        <v>0.26</v>
      </c>
      <c r="K158" s="4"/>
      <c r="L158" s="1"/>
      <c r="M158" s="5"/>
      <c r="N158" s="5"/>
    </row>
    <row r="159" spans="1:14" x14ac:dyDescent="0.3">
      <c r="A159" s="1" t="s">
        <v>22</v>
      </c>
      <c r="B159" s="5">
        <v>5.8000000000000003E-2</v>
      </c>
      <c r="C159" s="4">
        <v>6.5000000000000002E-2</v>
      </c>
      <c r="D159" s="4">
        <v>6.0000000000000001E-3</v>
      </c>
      <c r="E159" s="4">
        <v>8.0000000000000002E-3</v>
      </c>
      <c r="F159" s="4">
        <v>1.7999999999999999E-2</v>
      </c>
      <c r="G159" s="4">
        <v>3.5000000000000003E-2</v>
      </c>
      <c r="H159" s="4">
        <v>7.5999999999999998E-2</v>
      </c>
      <c r="I159" s="4">
        <v>0.187</v>
      </c>
      <c r="J159" s="4">
        <v>0.253</v>
      </c>
      <c r="K159" s="4"/>
      <c r="L159" s="1"/>
      <c r="M159" s="5"/>
      <c r="N159" s="5"/>
    </row>
    <row r="160" spans="1:14" x14ac:dyDescent="0.3">
      <c r="A160" s="1" t="s">
        <v>23</v>
      </c>
      <c r="B160" s="5">
        <v>0.11</v>
      </c>
      <c r="C160" s="4">
        <v>0.10199999999999999</v>
      </c>
      <c r="D160" s="4">
        <v>8.9999999999999993E-3</v>
      </c>
      <c r="E160" s="4">
        <v>1.2E-2</v>
      </c>
      <c r="F160" s="4">
        <v>3.3000000000000002E-2</v>
      </c>
      <c r="G160" s="4">
        <v>6.7000000000000004E-2</v>
      </c>
      <c r="H160" s="4">
        <v>0.16300000000000001</v>
      </c>
      <c r="I160" s="4">
        <v>0.33400000000000002</v>
      </c>
      <c r="J160" s="4">
        <v>0.36499999999999999</v>
      </c>
      <c r="L160" s="1"/>
      <c r="M160" s="5"/>
      <c r="N160" s="5"/>
    </row>
    <row r="161" spans="1:10" x14ac:dyDescent="0.3">
      <c r="A161" s="1" t="s">
        <v>24</v>
      </c>
      <c r="B161" s="5">
        <v>7.0999999999999994E-2</v>
      </c>
      <c r="C161" s="4">
        <v>8.2000000000000003E-2</v>
      </c>
      <c r="D161" s="4">
        <v>0</v>
      </c>
      <c r="E161" s="4">
        <v>0</v>
      </c>
      <c r="F161" s="4">
        <v>1E-3</v>
      </c>
      <c r="G161" s="4">
        <v>4.4999999999999998E-2</v>
      </c>
      <c r="H161" s="4">
        <v>0.10199999999999999</v>
      </c>
      <c r="I161" s="4">
        <v>0.25</v>
      </c>
      <c r="J161" s="4">
        <v>0.27400000000000002</v>
      </c>
    </row>
    <row r="162" spans="1:10" x14ac:dyDescent="0.3">
      <c r="B162" s="4">
        <f>SUM(B154:B161)</f>
        <v>1</v>
      </c>
    </row>
    <row r="185" spans="1:10" x14ac:dyDescent="0.3">
      <c r="A185" t="s">
        <v>16</v>
      </c>
    </row>
    <row r="186" spans="1:10" x14ac:dyDescent="0.3">
      <c r="A186" s="1" t="s">
        <v>26</v>
      </c>
      <c r="B186" s="1" t="s">
        <v>5</v>
      </c>
      <c r="C186" t="s">
        <v>6</v>
      </c>
      <c r="D186" s="2">
        <v>2.5000000000000001E-2</v>
      </c>
      <c r="E186" s="3">
        <v>0.05</v>
      </c>
      <c r="F186" s="3">
        <v>0.25</v>
      </c>
      <c r="G186" s="3">
        <v>0.5</v>
      </c>
      <c r="H186" s="3">
        <v>0.75</v>
      </c>
      <c r="I186" s="3">
        <v>0.95</v>
      </c>
      <c r="J186" s="2">
        <v>0.97499999999999998</v>
      </c>
    </row>
    <row r="187" spans="1:10" x14ac:dyDescent="0.3">
      <c r="A187" s="1" t="s">
        <v>17</v>
      </c>
      <c r="B187" s="5">
        <v>0.13</v>
      </c>
      <c r="C187" s="4">
        <v>6.5000000000000002E-2</v>
      </c>
      <c r="D187" s="4">
        <v>2.9000000000000001E-2</v>
      </c>
      <c r="E187" s="4">
        <v>3.6999999999999998E-2</v>
      </c>
      <c r="F187" s="4">
        <v>7.4999999999999997E-2</v>
      </c>
      <c r="G187" s="4">
        <v>0.128</v>
      </c>
      <c r="H187" s="4">
        <v>0.16700000000000001</v>
      </c>
      <c r="I187" s="4">
        <v>0.253</v>
      </c>
      <c r="J187" s="4">
        <v>0.27600000000000002</v>
      </c>
    </row>
    <row r="188" spans="1:10" x14ac:dyDescent="0.3">
      <c r="A188" s="1" t="s">
        <v>18</v>
      </c>
      <c r="B188" s="5">
        <v>6.0999999999999999E-2</v>
      </c>
      <c r="C188" s="4">
        <v>6.2E-2</v>
      </c>
      <c r="D188" s="4">
        <v>2E-3</v>
      </c>
      <c r="E188" s="4">
        <v>3.0000000000000001E-3</v>
      </c>
      <c r="F188" s="4">
        <v>1.7999999999999999E-2</v>
      </c>
      <c r="G188" s="4">
        <v>3.6999999999999998E-2</v>
      </c>
      <c r="H188" s="4">
        <v>8.4000000000000005E-2</v>
      </c>
      <c r="I188" s="4">
        <v>0.192</v>
      </c>
      <c r="J188" s="4">
        <v>0.24</v>
      </c>
    </row>
    <row r="189" spans="1:10" x14ac:dyDescent="0.3">
      <c r="A189" s="1" t="s">
        <v>19</v>
      </c>
      <c r="B189" s="8">
        <v>0.15</v>
      </c>
      <c r="C189" s="4">
        <v>9.9000000000000005E-2</v>
      </c>
      <c r="D189" s="4">
        <v>8.9999999999999993E-3</v>
      </c>
      <c r="E189" s="4">
        <v>1.4999999999999999E-2</v>
      </c>
      <c r="F189" s="4">
        <v>6.7000000000000004E-2</v>
      </c>
      <c r="G189" s="4">
        <v>0.13600000000000001</v>
      </c>
      <c r="H189" s="4">
        <v>0.22</v>
      </c>
      <c r="I189" s="4">
        <v>0.32600000000000001</v>
      </c>
      <c r="J189" s="4">
        <v>0.35099999999999998</v>
      </c>
    </row>
    <row r="190" spans="1:10" x14ac:dyDescent="0.3">
      <c r="A190" s="1" t="s">
        <v>20</v>
      </c>
      <c r="B190" s="6">
        <v>0.29899999999999999</v>
      </c>
      <c r="C190" s="4">
        <v>0.20499999999999999</v>
      </c>
      <c r="D190" s="4">
        <v>1.2999999999999999E-2</v>
      </c>
      <c r="E190" s="4">
        <v>1.9E-2</v>
      </c>
      <c r="F190" s="4">
        <v>8.2000000000000003E-2</v>
      </c>
      <c r="G190" s="4">
        <v>0.34</v>
      </c>
      <c r="H190" s="4">
        <v>0.42799999999999999</v>
      </c>
      <c r="I190" s="4">
        <v>0.65200000000000002</v>
      </c>
      <c r="J190" s="4">
        <v>0.71799999999999997</v>
      </c>
    </row>
    <row r="191" spans="1:10" x14ac:dyDescent="0.3">
      <c r="A191" s="1" t="s">
        <v>21</v>
      </c>
      <c r="B191" s="5">
        <v>6.5000000000000002E-2</v>
      </c>
      <c r="C191" s="4">
        <v>4.2000000000000003E-2</v>
      </c>
      <c r="D191" s="4">
        <v>4.0000000000000001E-3</v>
      </c>
      <c r="E191" s="4">
        <v>6.0000000000000001E-3</v>
      </c>
      <c r="F191" s="4">
        <v>2.7E-2</v>
      </c>
      <c r="G191" s="4">
        <v>6.5000000000000002E-2</v>
      </c>
      <c r="H191" s="4">
        <v>9.7000000000000003E-2</v>
      </c>
      <c r="I191" s="4">
        <v>0.13</v>
      </c>
      <c r="J191" s="4">
        <v>0.14299999999999999</v>
      </c>
    </row>
    <row r="192" spans="1:10" x14ac:dyDescent="0.3">
      <c r="A192" s="1" t="s">
        <v>22</v>
      </c>
      <c r="B192" s="5">
        <v>0.08</v>
      </c>
      <c r="C192" s="4">
        <v>0.105</v>
      </c>
      <c r="D192" s="4">
        <v>3.0000000000000001E-3</v>
      </c>
      <c r="E192" s="4">
        <v>4.0000000000000001E-3</v>
      </c>
      <c r="F192" s="4">
        <v>1.2999999999999999E-2</v>
      </c>
      <c r="G192" s="4">
        <v>3.5999999999999997E-2</v>
      </c>
      <c r="H192" s="4">
        <v>0.10199999999999999</v>
      </c>
      <c r="I192" s="4">
        <v>0.32400000000000001</v>
      </c>
      <c r="J192" s="4">
        <v>0.377</v>
      </c>
    </row>
    <row r="193" spans="1:10" x14ac:dyDescent="0.3">
      <c r="A193" s="1" t="s">
        <v>23</v>
      </c>
      <c r="B193" s="5">
        <v>0.114</v>
      </c>
      <c r="C193" s="4">
        <v>9.2999999999999999E-2</v>
      </c>
      <c r="D193" s="4">
        <v>1.2E-2</v>
      </c>
      <c r="E193" s="4">
        <v>1.6E-2</v>
      </c>
      <c r="F193" s="4">
        <v>4.2000000000000003E-2</v>
      </c>
      <c r="G193" s="4">
        <v>8.5999999999999993E-2</v>
      </c>
      <c r="H193" s="4">
        <v>0.161</v>
      </c>
      <c r="I193" s="4">
        <v>0.314</v>
      </c>
      <c r="J193" s="4">
        <v>0.35299999999999998</v>
      </c>
    </row>
    <row r="194" spans="1:10" x14ac:dyDescent="0.3">
      <c r="A194" s="1" t="s">
        <v>24</v>
      </c>
      <c r="B194" s="5">
        <v>0.10100000000000001</v>
      </c>
      <c r="C194" s="4">
        <v>0.11899999999999999</v>
      </c>
      <c r="D194" s="4">
        <v>0</v>
      </c>
      <c r="E194" s="4">
        <v>0</v>
      </c>
      <c r="F194" s="4">
        <v>2E-3</v>
      </c>
      <c r="G194" s="4">
        <v>4.7E-2</v>
      </c>
      <c r="H194" s="4">
        <v>0.19</v>
      </c>
      <c r="I194" s="4">
        <v>0.34</v>
      </c>
      <c r="J194" s="4">
        <v>0.35399999999999998</v>
      </c>
    </row>
    <row r="195" spans="1:10" x14ac:dyDescent="0.3">
      <c r="B195" s="4">
        <f>SUM(B187:B194)</f>
        <v>0.99999999999999978</v>
      </c>
    </row>
    <row r="218" spans="1:1" x14ac:dyDescent="0.3">
      <c r="A218" t="s">
        <v>25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F18E-CEBF-4842-B51E-2A1D79D207CB}">
  <dimension ref="A1:N152"/>
  <sheetViews>
    <sheetView workbookViewId="0">
      <selection activeCell="F112" sqref="F112"/>
    </sheetView>
  </sheetViews>
  <sheetFormatPr defaultRowHeight="16.5" x14ac:dyDescent="0.3"/>
  <cols>
    <col min="1" max="1" width="22.75" customWidth="1"/>
  </cols>
  <sheetData>
    <row r="1" spans="1:13" x14ac:dyDescent="0.3">
      <c r="A1" s="1" t="s">
        <v>0</v>
      </c>
    </row>
    <row r="2" spans="1:13" x14ac:dyDescent="0.3">
      <c r="H2" t="s">
        <v>41</v>
      </c>
      <c r="L2" t="s">
        <v>33</v>
      </c>
    </row>
    <row r="3" spans="1:13" x14ac:dyDescent="0.3">
      <c r="A3" t="s">
        <v>32</v>
      </c>
      <c r="H3">
        <v>251.05160000000001</v>
      </c>
      <c r="L3" t="s">
        <v>34</v>
      </c>
      <c r="M3">
        <v>0.1</v>
      </c>
    </row>
    <row r="4" spans="1:13" x14ac:dyDescent="0.3">
      <c r="A4" t="s">
        <v>31</v>
      </c>
      <c r="L4" t="s">
        <v>35</v>
      </c>
      <c r="M4">
        <v>1.2</v>
      </c>
    </row>
    <row r="5" spans="1:13" x14ac:dyDescent="0.3">
      <c r="A5" t="s">
        <v>9</v>
      </c>
    </row>
    <row r="6" spans="1:13" x14ac:dyDescent="0.3">
      <c r="A6" t="s">
        <v>27</v>
      </c>
    </row>
    <row r="7" spans="1:13" x14ac:dyDescent="0.3">
      <c r="A7" t="s">
        <v>11</v>
      </c>
    </row>
    <row r="9" spans="1:13" x14ac:dyDescent="0.3">
      <c r="A9" t="s">
        <v>12</v>
      </c>
    </row>
    <row r="10" spans="1:13" x14ac:dyDescent="0.3">
      <c r="A10" t="s">
        <v>1</v>
      </c>
    </row>
    <row r="43" spans="1:1" x14ac:dyDescent="0.3">
      <c r="A43" t="s">
        <v>2</v>
      </c>
    </row>
    <row r="44" spans="1:1" x14ac:dyDescent="0.3">
      <c r="A44" t="s">
        <v>3</v>
      </c>
    </row>
    <row r="80" spans="1:1" x14ac:dyDescent="0.3">
      <c r="A80" t="s">
        <v>4</v>
      </c>
    </row>
    <row r="81" spans="1:14" x14ac:dyDescent="0.3">
      <c r="A81" t="s">
        <v>7</v>
      </c>
    </row>
    <row r="83" spans="1:14" x14ac:dyDescent="0.3">
      <c r="A83" t="s">
        <v>29</v>
      </c>
    </row>
    <row r="84" spans="1:14" x14ac:dyDescent="0.3">
      <c r="A84" s="1" t="s">
        <v>26</v>
      </c>
      <c r="B84" s="1" t="s">
        <v>5</v>
      </c>
      <c r="C84" t="s">
        <v>6</v>
      </c>
      <c r="D84" s="2">
        <v>2.5000000000000001E-2</v>
      </c>
      <c r="E84" s="3">
        <v>0.05</v>
      </c>
      <c r="F84" s="3">
        <v>0.25</v>
      </c>
      <c r="G84" s="3">
        <v>0.5</v>
      </c>
      <c r="H84" s="3">
        <v>0.75</v>
      </c>
      <c r="I84" s="3">
        <v>0.95</v>
      </c>
      <c r="J84" s="2">
        <v>0.97499999999999998</v>
      </c>
      <c r="K84" s="2"/>
      <c r="L84" s="1"/>
      <c r="M84" s="1"/>
      <c r="N84" s="1"/>
    </row>
    <row r="85" spans="1:14" x14ac:dyDescent="0.3">
      <c r="A85" s="1" t="s">
        <v>17</v>
      </c>
      <c r="B85" s="5">
        <v>8.1000000000000003E-2</v>
      </c>
      <c r="C85" s="4">
        <v>3.1E-2</v>
      </c>
      <c r="D85" s="4">
        <v>2.8000000000000001E-2</v>
      </c>
      <c r="E85" s="4">
        <v>3.1E-2</v>
      </c>
      <c r="F85" s="4">
        <v>5.6000000000000001E-2</v>
      </c>
      <c r="G85" s="4">
        <v>8.5000000000000006E-2</v>
      </c>
      <c r="H85" s="4">
        <v>0.104</v>
      </c>
      <c r="I85" s="4">
        <v>0.129</v>
      </c>
      <c r="J85" s="4">
        <v>0.13600000000000001</v>
      </c>
      <c r="K85" s="4"/>
      <c r="L85" s="1"/>
      <c r="M85" s="5"/>
      <c r="N85" s="5"/>
    </row>
    <row r="86" spans="1:14" x14ac:dyDescent="0.3">
      <c r="A86" s="1" t="s">
        <v>18</v>
      </c>
      <c r="B86" s="5">
        <v>6.9000000000000006E-2</v>
      </c>
      <c r="C86" s="4">
        <v>2.4E-2</v>
      </c>
      <c r="D86" s="4">
        <v>3.2000000000000001E-2</v>
      </c>
      <c r="E86" s="4">
        <v>3.4000000000000002E-2</v>
      </c>
      <c r="F86" s="4">
        <v>4.8000000000000001E-2</v>
      </c>
      <c r="G86" s="4">
        <v>7.0000000000000007E-2</v>
      </c>
      <c r="H86" s="4">
        <v>8.4000000000000005E-2</v>
      </c>
      <c r="I86" s="4">
        <v>0.109</v>
      </c>
      <c r="J86" s="4">
        <v>0.11600000000000001</v>
      </c>
      <c r="K86" s="4"/>
      <c r="L86" s="1"/>
      <c r="M86" s="5"/>
      <c r="N86" s="5"/>
    </row>
    <row r="87" spans="1:14" x14ac:dyDescent="0.3">
      <c r="A87" s="1" t="s">
        <v>19</v>
      </c>
      <c r="B87" s="5">
        <v>0.19600000000000001</v>
      </c>
      <c r="C87" s="4">
        <v>0.19</v>
      </c>
      <c r="D87" s="4">
        <v>4.7E-2</v>
      </c>
      <c r="E87" s="4">
        <v>4.9000000000000002E-2</v>
      </c>
      <c r="F87" s="4">
        <v>5.7000000000000002E-2</v>
      </c>
      <c r="G87" s="4">
        <v>7.5999999999999998E-2</v>
      </c>
      <c r="H87" s="4">
        <v>0.42699999999999999</v>
      </c>
      <c r="I87" s="4">
        <v>0.53700000000000003</v>
      </c>
      <c r="J87" s="4">
        <v>0.54500000000000004</v>
      </c>
      <c r="K87" s="4"/>
      <c r="L87" s="1"/>
      <c r="M87" s="5"/>
      <c r="N87" s="5"/>
    </row>
    <row r="88" spans="1:14" x14ac:dyDescent="0.3">
      <c r="A88" s="1" t="s">
        <v>20</v>
      </c>
      <c r="B88" s="5">
        <v>7.1999999999999995E-2</v>
      </c>
      <c r="C88" s="4">
        <v>3.3000000000000002E-2</v>
      </c>
      <c r="D88" s="4">
        <v>2.4E-2</v>
      </c>
      <c r="E88" s="4">
        <v>2.9000000000000001E-2</v>
      </c>
      <c r="F88" s="4">
        <v>5.0999999999999997E-2</v>
      </c>
      <c r="G88" s="4">
        <v>6.4000000000000001E-2</v>
      </c>
      <c r="H88" s="4">
        <v>8.5999999999999993E-2</v>
      </c>
      <c r="I88" s="4">
        <v>0.13500000000000001</v>
      </c>
      <c r="J88" s="4">
        <v>0.14000000000000001</v>
      </c>
      <c r="K88" s="4"/>
      <c r="L88" s="1"/>
      <c r="M88" s="5"/>
      <c r="N88" s="5"/>
    </row>
    <row r="89" spans="1:14" x14ac:dyDescent="0.3">
      <c r="A89" s="1" t="s">
        <v>21</v>
      </c>
      <c r="B89" s="5">
        <v>7.2999999999999995E-2</v>
      </c>
      <c r="C89" s="4">
        <v>0.06</v>
      </c>
      <c r="D89" s="4">
        <v>4.0000000000000001E-3</v>
      </c>
      <c r="E89" s="4">
        <v>5.0000000000000001E-3</v>
      </c>
      <c r="F89" s="4">
        <v>0.01</v>
      </c>
      <c r="G89" s="4">
        <v>6.8000000000000005E-2</v>
      </c>
      <c r="H89" s="4">
        <v>0.13</v>
      </c>
      <c r="I89" s="4">
        <v>0.17299999999999999</v>
      </c>
      <c r="J89" s="4">
        <v>0.182</v>
      </c>
      <c r="K89" s="4"/>
      <c r="L89" s="1"/>
      <c r="M89" s="5"/>
      <c r="N89" s="5"/>
    </row>
    <row r="90" spans="1:14" x14ac:dyDescent="0.3">
      <c r="A90" s="1" t="s">
        <v>22</v>
      </c>
      <c r="B90" s="6">
        <v>0.23200000000000001</v>
      </c>
      <c r="C90" s="4">
        <v>0.22900000000000001</v>
      </c>
      <c r="D90" s="4">
        <v>1E-3</v>
      </c>
      <c r="E90" s="4">
        <v>2E-3</v>
      </c>
      <c r="F90" s="4">
        <v>2E-3</v>
      </c>
      <c r="G90" s="4">
        <v>0.13100000000000001</v>
      </c>
      <c r="H90" s="4">
        <v>0.46100000000000002</v>
      </c>
      <c r="I90" s="4">
        <v>0.57499999999999996</v>
      </c>
      <c r="J90" s="4">
        <v>0.60099999999999998</v>
      </c>
      <c r="K90" s="4"/>
      <c r="L90" s="1"/>
      <c r="M90" s="5"/>
      <c r="N90" s="5"/>
    </row>
    <row r="91" spans="1:14" x14ac:dyDescent="0.3">
      <c r="A91" s="1" t="s">
        <v>23</v>
      </c>
      <c r="B91" s="8">
        <v>0.216</v>
      </c>
      <c r="C91" s="4">
        <v>0.21</v>
      </c>
      <c r="D91" s="4">
        <v>6.0000000000000001E-3</v>
      </c>
      <c r="E91" s="4">
        <v>6.0000000000000001E-3</v>
      </c>
      <c r="F91" s="4">
        <v>1.4999999999999999E-2</v>
      </c>
      <c r="G91" s="4">
        <v>0.13400000000000001</v>
      </c>
      <c r="H91" s="4">
        <v>0.46800000000000003</v>
      </c>
      <c r="I91" s="4">
        <v>0.54200000000000004</v>
      </c>
      <c r="J91" s="4">
        <v>0.55200000000000005</v>
      </c>
      <c r="L91" s="1"/>
      <c r="M91" s="5"/>
      <c r="N91" s="5"/>
    </row>
    <row r="92" spans="1:14" x14ac:dyDescent="0.3">
      <c r="A92" s="1" t="s">
        <v>24</v>
      </c>
      <c r="B92" s="5">
        <v>6.0999999999999999E-2</v>
      </c>
      <c r="C92" s="4">
        <v>3.7999999999999999E-2</v>
      </c>
      <c r="D92" s="4">
        <v>1.7999999999999999E-2</v>
      </c>
      <c r="E92" s="4">
        <v>1.9E-2</v>
      </c>
      <c r="F92" s="4">
        <v>2.5000000000000001E-2</v>
      </c>
      <c r="G92" s="4">
        <v>5.5E-2</v>
      </c>
      <c r="H92" s="4">
        <v>8.4000000000000005E-2</v>
      </c>
      <c r="I92" s="4">
        <v>0.13800000000000001</v>
      </c>
      <c r="J92" s="4">
        <v>0.14599999999999999</v>
      </c>
    </row>
    <row r="93" spans="1:14" x14ac:dyDescent="0.3">
      <c r="B93" s="4">
        <f>SUM(B85:B92)</f>
        <v>1</v>
      </c>
    </row>
    <row r="117" spans="1:14" x14ac:dyDescent="0.3">
      <c r="A117" t="s">
        <v>30</v>
      </c>
    </row>
    <row r="118" spans="1:14" x14ac:dyDescent="0.3">
      <c r="A118" s="1" t="s">
        <v>26</v>
      </c>
      <c r="B118" s="1" t="s">
        <v>5</v>
      </c>
      <c r="C118" t="s">
        <v>6</v>
      </c>
      <c r="D118" s="2">
        <v>2.5000000000000001E-2</v>
      </c>
      <c r="E118" s="3">
        <v>0.05</v>
      </c>
      <c r="F118" s="3">
        <v>0.25</v>
      </c>
      <c r="G118" s="3">
        <v>0.5</v>
      </c>
      <c r="H118" s="3">
        <v>0.75</v>
      </c>
      <c r="I118" s="3">
        <v>0.95</v>
      </c>
      <c r="J118" s="2">
        <v>0.97499999999999998</v>
      </c>
      <c r="K118" s="2"/>
      <c r="L118" s="1"/>
      <c r="M118" s="1"/>
      <c r="N118" s="1"/>
    </row>
    <row r="119" spans="1:14" x14ac:dyDescent="0.3">
      <c r="A119" s="1" t="s">
        <v>17</v>
      </c>
      <c r="B119" s="5">
        <v>4.4999999999999998E-2</v>
      </c>
      <c r="C119" s="4">
        <v>4.3999999999999997E-2</v>
      </c>
      <c r="D119" s="4">
        <v>3.0000000000000001E-3</v>
      </c>
      <c r="E119" s="4">
        <v>4.0000000000000001E-3</v>
      </c>
      <c r="F119" s="4">
        <v>1.4E-2</v>
      </c>
      <c r="G119" s="4">
        <v>3.2000000000000001E-2</v>
      </c>
      <c r="H119" s="4">
        <v>6.2E-2</v>
      </c>
      <c r="I119" s="4">
        <v>0.13900000000000001</v>
      </c>
      <c r="J119" s="4">
        <v>0.20100000000000001</v>
      </c>
      <c r="K119" s="4"/>
      <c r="L119" s="1"/>
      <c r="M119" s="5"/>
      <c r="N119" s="5"/>
    </row>
    <row r="120" spans="1:14" x14ac:dyDescent="0.3">
      <c r="A120" s="1" t="s">
        <v>18</v>
      </c>
      <c r="B120" s="5">
        <v>3.2000000000000001E-2</v>
      </c>
      <c r="C120" s="4">
        <v>0.03</v>
      </c>
      <c r="D120" s="4">
        <v>4.0000000000000001E-3</v>
      </c>
      <c r="E120" s="4">
        <v>5.0000000000000001E-3</v>
      </c>
      <c r="F120" s="4">
        <v>1.0999999999999999E-2</v>
      </c>
      <c r="G120" s="4">
        <v>2.1000000000000001E-2</v>
      </c>
      <c r="H120" s="4">
        <v>0.04</v>
      </c>
      <c r="I120" s="4">
        <v>0.09</v>
      </c>
      <c r="J120" s="4">
        <v>0.111</v>
      </c>
      <c r="K120" s="4"/>
      <c r="L120" s="1"/>
      <c r="M120" s="5"/>
      <c r="N120" s="5"/>
    </row>
    <row r="121" spans="1:14" x14ac:dyDescent="0.3">
      <c r="A121" s="1" t="s">
        <v>19</v>
      </c>
      <c r="B121" s="6">
        <v>0.26900000000000002</v>
      </c>
      <c r="C121" s="4">
        <v>0.22900000000000001</v>
      </c>
      <c r="D121" s="4">
        <v>5.0000000000000001E-3</v>
      </c>
      <c r="E121" s="4">
        <v>8.0000000000000002E-3</v>
      </c>
      <c r="F121" s="4">
        <v>0.04</v>
      </c>
      <c r="G121" s="4">
        <v>0.20799999999999999</v>
      </c>
      <c r="H121" s="4">
        <v>0.503</v>
      </c>
      <c r="I121" s="4">
        <v>0.64300000000000002</v>
      </c>
      <c r="J121" s="4">
        <v>0.67</v>
      </c>
      <c r="K121" s="4"/>
      <c r="L121" s="1"/>
      <c r="M121" s="5"/>
      <c r="N121" s="5"/>
    </row>
    <row r="122" spans="1:14" x14ac:dyDescent="0.3">
      <c r="A122" s="1" t="s">
        <v>20</v>
      </c>
      <c r="B122" s="5">
        <v>0.104</v>
      </c>
      <c r="C122" s="4">
        <v>0.09</v>
      </c>
      <c r="D122" s="4">
        <v>4.0000000000000001E-3</v>
      </c>
      <c r="E122" s="4">
        <v>7.0000000000000001E-3</v>
      </c>
      <c r="F122" s="4">
        <v>2.3E-2</v>
      </c>
      <c r="G122" s="4">
        <v>6.6000000000000003E-2</v>
      </c>
      <c r="H122" s="4">
        <v>0.19</v>
      </c>
      <c r="I122" s="4">
        <v>0.255</v>
      </c>
      <c r="J122" s="4">
        <v>0.27100000000000002</v>
      </c>
      <c r="K122" s="4"/>
      <c r="L122" s="1"/>
      <c r="M122" s="5"/>
      <c r="N122" s="5"/>
    </row>
    <row r="123" spans="1:14" x14ac:dyDescent="0.3">
      <c r="A123" s="1" t="s">
        <v>21</v>
      </c>
      <c r="B123" s="5">
        <v>8.6999999999999994E-2</v>
      </c>
      <c r="C123" s="4">
        <v>8.7999999999999995E-2</v>
      </c>
      <c r="D123" s="4">
        <v>1E-3</v>
      </c>
      <c r="E123" s="4">
        <v>1E-3</v>
      </c>
      <c r="F123" s="4">
        <v>7.0000000000000001E-3</v>
      </c>
      <c r="G123" s="4">
        <v>4.3999999999999997E-2</v>
      </c>
      <c r="H123" s="4">
        <v>0.17499999999999999</v>
      </c>
      <c r="I123" s="4">
        <v>0.23699999999999999</v>
      </c>
      <c r="J123" s="4">
        <v>0.249</v>
      </c>
      <c r="K123" s="4"/>
      <c r="L123" s="1"/>
      <c r="M123" s="5"/>
      <c r="N123" s="5"/>
    </row>
    <row r="124" spans="1:14" x14ac:dyDescent="0.3">
      <c r="A124" s="1" t="s">
        <v>22</v>
      </c>
      <c r="B124" s="8">
        <v>0.23699999999999999</v>
      </c>
      <c r="C124" s="4">
        <v>0.28799999999999998</v>
      </c>
      <c r="D124" s="4">
        <v>0</v>
      </c>
      <c r="E124" s="4">
        <v>1E-3</v>
      </c>
      <c r="F124" s="4">
        <v>2E-3</v>
      </c>
      <c r="G124" s="4">
        <v>5.6000000000000001E-2</v>
      </c>
      <c r="H124" s="4">
        <v>0.55600000000000005</v>
      </c>
      <c r="I124" s="4">
        <v>0.73399999999999999</v>
      </c>
      <c r="J124" s="4">
        <v>0.76900000000000002</v>
      </c>
      <c r="K124" s="4"/>
      <c r="L124" s="1"/>
      <c r="M124" s="5"/>
      <c r="N124" s="5"/>
    </row>
    <row r="125" spans="1:14" x14ac:dyDescent="0.3">
      <c r="A125" s="1" t="s">
        <v>23</v>
      </c>
      <c r="B125" s="5">
        <v>0.14699999999999999</v>
      </c>
      <c r="C125" s="4">
        <v>0.17899999999999999</v>
      </c>
      <c r="D125" s="4">
        <v>1E-3</v>
      </c>
      <c r="E125" s="4">
        <v>1E-3</v>
      </c>
      <c r="F125" s="4">
        <v>0.01</v>
      </c>
      <c r="G125" s="4">
        <v>0.06</v>
      </c>
      <c r="H125" s="4">
        <v>0.22900000000000001</v>
      </c>
      <c r="I125" s="4">
        <v>0.53500000000000003</v>
      </c>
      <c r="J125" s="4">
        <v>0.56499999999999995</v>
      </c>
      <c r="L125" s="1"/>
      <c r="M125" s="5"/>
      <c r="N125" s="5"/>
    </row>
    <row r="126" spans="1:14" x14ac:dyDescent="0.3">
      <c r="A126" s="1" t="s">
        <v>24</v>
      </c>
      <c r="B126" s="5">
        <v>7.9000000000000001E-2</v>
      </c>
      <c r="C126" s="4">
        <v>0.104</v>
      </c>
      <c r="D126" s="4">
        <v>2E-3</v>
      </c>
      <c r="E126" s="4">
        <v>3.0000000000000001E-3</v>
      </c>
      <c r="F126" s="4">
        <v>1.2E-2</v>
      </c>
      <c r="G126" s="4">
        <v>3.1E-2</v>
      </c>
      <c r="H126" s="4">
        <v>9.9000000000000005E-2</v>
      </c>
      <c r="I126" s="4">
        <v>0.32700000000000001</v>
      </c>
      <c r="J126" s="4">
        <v>0.38</v>
      </c>
    </row>
    <row r="127" spans="1:14" x14ac:dyDescent="0.3">
      <c r="B127" s="4">
        <f>SUM(B119:B126)</f>
        <v>1</v>
      </c>
    </row>
    <row r="152" spans="1:1" x14ac:dyDescent="0.3">
      <c r="A152" t="s">
        <v>28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5A4B-D60D-4FBA-926F-8F370307F74C}">
  <dimension ref="A1:N218"/>
  <sheetViews>
    <sheetView topLeftCell="A79" workbookViewId="0">
      <selection activeCell="E199" sqref="E199"/>
    </sheetView>
  </sheetViews>
  <sheetFormatPr defaultRowHeight="16.5" x14ac:dyDescent="0.3"/>
  <cols>
    <col min="1" max="1" width="22.75" customWidth="1"/>
  </cols>
  <sheetData>
    <row r="1" spans="1:14" x14ac:dyDescent="0.3">
      <c r="A1" s="1" t="s">
        <v>0</v>
      </c>
    </row>
    <row r="2" spans="1:14" x14ac:dyDescent="0.3">
      <c r="J2" t="s">
        <v>41</v>
      </c>
      <c r="M2" t="s">
        <v>33</v>
      </c>
    </row>
    <row r="3" spans="1:14" x14ac:dyDescent="0.3">
      <c r="A3" t="s">
        <v>40</v>
      </c>
      <c r="J3">
        <v>499.41539999999998</v>
      </c>
      <c r="M3" t="s">
        <v>38</v>
      </c>
      <c r="N3">
        <v>1</v>
      </c>
    </row>
    <row r="4" spans="1:14" x14ac:dyDescent="0.3">
      <c r="A4" t="s">
        <v>31</v>
      </c>
      <c r="M4" t="s">
        <v>35</v>
      </c>
      <c r="N4">
        <v>0.6</v>
      </c>
    </row>
    <row r="5" spans="1:14" x14ac:dyDescent="0.3">
      <c r="A5" t="s">
        <v>9</v>
      </c>
    </row>
    <row r="6" spans="1:14" x14ac:dyDescent="0.3">
      <c r="A6" t="s">
        <v>10</v>
      </c>
    </row>
    <row r="7" spans="1:14" x14ac:dyDescent="0.3">
      <c r="A7" t="s">
        <v>11</v>
      </c>
    </row>
    <row r="9" spans="1:14" x14ac:dyDescent="0.3">
      <c r="A9" t="s">
        <v>12</v>
      </c>
    </row>
    <row r="10" spans="1:14" x14ac:dyDescent="0.3">
      <c r="A10" t="s">
        <v>1</v>
      </c>
    </row>
    <row r="43" spans="1:1" x14ac:dyDescent="0.3">
      <c r="A43" t="s">
        <v>2</v>
      </c>
    </row>
    <row r="44" spans="1:1" x14ac:dyDescent="0.3">
      <c r="A44" t="s">
        <v>3</v>
      </c>
    </row>
    <row r="80" spans="1:1" x14ac:dyDescent="0.3">
      <c r="A80" t="s">
        <v>4</v>
      </c>
    </row>
    <row r="81" spans="1:14" x14ac:dyDescent="0.3">
      <c r="A81" t="s">
        <v>7</v>
      </c>
    </row>
    <row r="83" spans="1:14" x14ac:dyDescent="0.3">
      <c r="A83" t="s">
        <v>13</v>
      </c>
    </row>
    <row r="84" spans="1:14" x14ac:dyDescent="0.3">
      <c r="A84" s="1" t="s">
        <v>26</v>
      </c>
      <c r="B84" s="1" t="s">
        <v>5</v>
      </c>
      <c r="C84" t="s">
        <v>6</v>
      </c>
      <c r="D84" s="2">
        <v>2.5000000000000001E-2</v>
      </c>
      <c r="E84" s="3">
        <v>0.05</v>
      </c>
      <c r="F84" s="3">
        <v>0.25</v>
      </c>
      <c r="G84" s="3">
        <v>0.5</v>
      </c>
      <c r="H84" s="3">
        <v>0.75</v>
      </c>
      <c r="I84" s="3">
        <v>0.95</v>
      </c>
      <c r="J84" s="2">
        <v>0.97499999999999998</v>
      </c>
      <c r="K84" s="2"/>
      <c r="L84" s="1"/>
      <c r="M84" s="1"/>
      <c r="N84" s="1"/>
    </row>
    <row r="85" spans="1:14" x14ac:dyDescent="0.3">
      <c r="A85" s="1" t="s">
        <v>17</v>
      </c>
      <c r="B85" s="7">
        <v>3.2000000000000001E-2</v>
      </c>
      <c r="C85" s="4">
        <v>2.5000000000000001E-2</v>
      </c>
      <c r="D85" s="4">
        <v>1E-3</v>
      </c>
      <c r="E85" s="4">
        <v>1E-3</v>
      </c>
      <c r="F85" s="4">
        <v>3.0000000000000001E-3</v>
      </c>
      <c r="G85" s="4">
        <v>3.3000000000000002E-2</v>
      </c>
      <c r="H85" s="4">
        <v>5.3999999999999999E-2</v>
      </c>
      <c r="I85" s="4">
        <v>7.2999999999999995E-2</v>
      </c>
      <c r="J85" s="4">
        <v>7.6999999999999999E-2</v>
      </c>
      <c r="K85" s="4"/>
      <c r="L85" s="1"/>
      <c r="M85" s="5"/>
      <c r="N85" s="5"/>
    </row>
    <row r="86" spans="1:14" x14ac:dyDescent="0.3">
      <c r="A86" s="1" t="s">
        <v>18</v>
      </c>
      <c r="B86" s="7">
        <v>0.16600000000000001</v>
      </c>
      <c r="C86" s="4">
        <v>0.13600000000000001</v>
      </c>
      <c r="D86" s="4">
        <v>4.5999999999999999E-2</v>
      </c>
      <c r="E86" s="4">
        <v>4.7E-2</v>
      </c>
      <c r="F86" s="4">
        <v>0.06</v>
      </c>
      <c r="G86" s="4">
        <v>9.5000000000000001E-2</v>
      </c>
      <c r="H86" s="4">
        <v>0.309</v>
      </c>
      <c r="I86" s="4">
        <v>0.41</v>
      </c>
      <c r="J86" s="4">
        <v>0.48</v>
      </c>
      <c r="K86" s="4"/>
      <c r="L86" s="1"/>
      <c r="M86" s="5"/>
      <c r="N86" s="5"/>
    </row>
    <row r="87" spans="1:14" x14ac:dyDescent="0.3">
      <c r="A87" s="1" t="s">
        <v>19</v>
      </c>
      <c r="B87" s="7">
        <v>8.1000000000000003E-2</v>
      </c>
      <c r="C87" s="4">
        <v>5.8000000000000003E-2</v>
      </c>
      <c r="D87" s="4">
        <v>1.4999999999999999E-2</v>
      </c>
      <c r="E87" s="4">
        <v>1.4999999999999999E-2</v>
      </c>
      <c r="F87" s="4">
        <v>2.1999999999999999E-2</v>
      </c>
      <c r="G87" s="4">
        <v>7.4999999999999997E-2</v>
      </c>
      <c r="H87" s="4">
        <v>0.121</v>
      </c>
      <c r="I87" s="4">
        <v>0.20699999999999999</v>
      </c>
      <c r="J87" s="4">
        <v>0.217</v>
      </c>
      <c r="K87" s="4"/>
      <c r="L87" s="1"/>
      <c r="M87" s="5"/>
      <c r="N87" s="5"/>
    </row>
    <row r="88" spans="1:14" x14ac:dyDescent="0.3">
      <c r="A88" s="1" t="s">
        <v>20</v>
      </c>
      <c r="B88" s="8">
        <v>0.17</v>
      </c>
      <c r="C88" s="4">
        <v>3.6999999999999998E-2</v>
      </c>
      <c r="D88" s="4">
        <v>8.8999999999999996E-2</v>
      </c>
      <c r="E88" s="4">
        <v>9.5000000000000001E-2</v>
      </c>
      <c r="F88" s="4">
        <v>0.14699999999999999</v>
      </c>
      <c r="G88" s="4">
        <v>0.17799999999999999</v>
      </c>
      <c r="H88" s="4">
        <v>0.187</v>
      </c>
      <c r="I88" s="4">
        <v>0.24099999999999999</v>
      </c>
      <c r="J88" s="4">
        <v>0.246</v>
      </c>
      <c r="K88" s="4"/>
      <c r="L88" s="1"/>
      <c r="M88" s="5"/>
      <c r="N88" s="5"/>
    </row>
    <row r="89" spans="1:14" x14ac:dyDescent="0.3">
      <c r="A89" s="1" t="s">
        <v>21</v>
      </c>
      <c r="B89" s="7">
        <v>9.5000000000000001E-2</v>
      </c>
      <c r="C89" s="4">
        <v>3.2000000000000001E-2</v>
      </c>
      <c r="D89" s="4">
        <v>4.9000000000000002E-2</v>
      </c>
      <c r="E89" s="4">
        <v>5.1999999999999998E-2</v>
      </c>
      <c r="F89" s="4">
        <v>7.1999999999999995E-2</v>
      </c>
      <c r="G89" s="4">
        <v>8.8999999999999996E-2</v>
      </c>
      <c r="H89" s="4">
        <v>0.112</v>
      </c>
      <c r="I89" s="4">
        <v>0.159</v>
      </c>
      <c r="J89" s="4">
        <v>0.16600000000000001</v>
      </c>
      <c r="K89" s="4"/>
      <c r="L89" s="1"/>
      <c r="M89" s="5"/>
      <c r="N89" s="5"/>
    </row>
    <row r="90" spans="1:14" x14ac:dyDescent="0.3">
      <c r="A90" s="1" t="s">
        <v>22</v>
      </c>
      <c r="B90" s="7">
        <v>0.1</v>
      </c>
      <c r="C90" s="4">
        <v>5.7000000000000002E-2</v>
      </c>
      <c r="D90" s="4">
        <v>2.9000000000000001E-2</v>
      </c>
      <c r="E90" s="4">
        <v>3.1E-2</v>
      </c>
      <c r="F90" s="4">
        <v>4.4999999999999998E-2</v>
      </c>
      <c r="G90" s="4">
        <v>9.1999999999999998E-2</v>
      </c>
      <c r="H90" s="4">
        <v>0.13100000000000001</v>
      </c>
      <c r="I90" s="4">
        <v>0.20599999999999999</v>
      </c>
      <c r="J90" s="4">
        <v>0.223</v>
      </c>
      <c r="K90" s="4"/>
      <c r="L90" s="1"/>
      <c r="M90" s="5"/>
      <c r="N90" s="5"/>
    </row>
    <row r="91" spans="1:14" x14ac:dyDescent="0.3">
      <c r="A91" s="1" t="s">
        <v>23</v>
      </c>
      <c r="B91" s="6">
        <v>0.23</v>
      </c>
      <c r="C91" s="4">
        <v>0.107</v>
      </c>
      <c r="D91" s="4">
        <v>6.7000000000000004E-2</v>
      </c>
      <c r="E91" s="4">
        <v>8.3000000000000004E-2</v>
      </c>
      <c r="F91" s="4">
        <v>0.124</v>
      </c>
      <c r="G91" s="4">
        <v>0.23400000000000001</v>
      </c>
      <c r="H91" s="4">
        <v>0.29699999999999999</v>
      </c>
      <c r="I91" s="4">
        <v>0.41</v>
      </c>
      <c r="J91" s="4">
        <v>0.436</v>
      </c>
      <c r="L91" s="1"/>
      <c r="M91" s="5"/>
      <c r="N91" s="5"/>
    </row>
    <row r="92" spans="1:14" x14ac:dyDescent="0.3">
      <c r="A92" s="1" t="s">
        <v>24</v>
      </c>
      <c r="B92" s="7">
        <v>0.126</v>
      </c>
      <c r="C92" s="4">
        <v>7.9000000000000001E-2</v>
      </c>
      <c r="D92" s="4">
        <v>1.7999999999999999E-2</v>
      </c>
      <c r="E92" s="4">
        <v>2.1999999999999999E-2</v>
      </c>
      <c r="F92" s="4">
        <v>3.5999999999999997E-2</v>
      </c>
      <c r="G92" s="4">
        <v>0.127</v>
      </c>
      <c r="H92" s="4">
        <v>0.187</v>
      </c>
      <c r="I92" s="4">
        <v>0.25900000000000001</v>
      </c>
      <c r="J92" s="4">
        <v>0.26500000000000001</v>
      </c>
    </row>
    <row r="93" spans="1:14" x14ac:dyDescent="0.3">
      <c r="B93" s="4">
        <f>SUM(B85:B92)</f>
        <v>1</v>
      </c>
    </row>
    <row r="117" spans="1:14" x14ac:dyDescent="0.3">
      <c r="A117" t="s">
        <v>14</v>
      </c>
    </row>
    <row r="118" spans="1:14" x14ac:dyDescent="0.3">
      <c r="A118" s="1" t="s">
        <v>26</v>
      </c>
      <c r="B118" s="1" t="s">
        <v>5</v>
      </c>
      <c r="C118" t="s">
        <v>6</v>
      </c>
      <c r="D118" s="2">
        <v>2.5000000000000001E-2</v>
      </c>
      <c r="E118" s="3">
        <v>0.05</v>
      </c>
      <c r="F118" s="3">
        <v>0.25</v>
      </c>
      <c r="G118" s="3">
        <v>0.5</v>
      </c>
      <c r="H118" s="3">
        <v>0.75</v>
      </c>
      <c r="I118" s="3">
        <v>0.95</v>
      </c>
      <c r="J118" s="2">
        <v>0.97499999999999998</v>
      </c>
      <c r="K118" s="2"/>
      <c r="L118" s="1"/>
      <c r="M118" s="1"/>
      <c r="N118" s="1"/>
    </row>
    <row r="119" spans="1:14" x14ac:dyDescent="0.3">
      <c r="A119" s="1" t="s">
        <v>17</v>
      </c>
      <c r="B119" s="7">
        <v>2.4E-2</v>
      </c>
      <c r="C119" s="4">
        <v>2.5999999999999999E-2</v>
      </c>
      <c r="D119" s="4">
        <v>0</v>
      </c>
      <c r="E119" s="4">
        <v>1E-3</v>
      </c>
      <c r="F119" s="4">
        <v>4.0000000000000001E-3</v>
      </c>
      <c r="G119" s="4">
        <v>1.7000000000000001E-2</v>
      </c>
      <c r="H119" s="4">
        <v>3.6999999999999998E-2</v>
      </c>
      <c r="I119" s="4">
        <v>0.08</v>
      </c>
      <c r="J119" s="4">
        <v>9.5000000000000001E-2</v>
      </c>
      <c r="K119" s="4"/>
      <c r="L119" s="1"/>
      <c r="M119" s="5"/>
      <c r="N119" s="5"/>
    </row>
    <row r="120" spans="1:14" x14ac:dyDescent="0.3">
      <c r="A120" s="1" t="s">
        <v>18</v>
      </c>
      <c r="B120" s="7">
        <v>0.128</v>
      </c>
      <c r="C120" s="4">
        <v>0.106</v>
      </c>
      <c r="D120" s="4">
        <v>8.9999999999999993E-3</v>
      </c>
      <c r="E120" s="4">
        <v>1.4E-2</v>
      </c>
      <c r="F120" s="4">
        <v>4.4999999999999998E-2</v>
      </c>
      <c r="G120" s="4">
        <v>8.6999999999999994E-2</v>
      </c>
      <c r="H120" s="4">
        <v>0.20300000000000001</v>
      </c>
      <c r="I120" s="4">
        <v>0.33500000000000002</v>
      </c>
      <c r="J120" s="4">
        <v>0.38800000000000001</v>
      </c>
      <c r="K120" s="4"/>
      <c r="L120" s="1"/>
      <c r="M120" s="5"/>
      <c r="N120" s="5"/>
    </row>
    <row r="121" spans="1:14" x14ac:dyDescent="0.3">
      <c r="A121" s="1" t="s">
        <v>19</v>
      </c>
      <c r="B121" s="7">
        <v>8.2000000000000003E-2</v>
      </c>
      <c r="C121" s="4">
        <v>0.08</v>
      </c>
      <c r="D121" s="4">
        <v>3.0000000000000001E-3</v>
      </c>
      <c r="E121" s="4">
        <v>4.0000000000000001E-3</v>
      </c>
      <c r="F121" s="4">
        <v>1.7000000000000001E-2</v>
      </c>
      <c r="G121" s="4">
        <v>5.8000000000000003E-2</v>
      </c>
      <c r="H121" s="4">
        <v>0.127</v>
      </c>
      <c r="I121" s="4">
        <v>0.23300000000000001</v>
      </c>
      <c r="J121" s="4">
        <v>0.28199999999999997</v>
      </c>
      <c r="K121" s="4"/>
      <c r="L121" s="1"/>
      <c r="M121" s="5"/>
      <c r="N121" s="5"/>
    </row>
    <row r="122" spans="1:14" x14ac:dyDescent="0.3">
      <c r="A122" s="1" t="s">
        <v>20</v>
      </c>
      <c r="B122" s="7">
        <v>0.125</v>
      </c>
      <c r="C122" s="4">
        <v>4.8000000000000001E-2</v>
      </c>
      <c r="D122" s="4">
        <v>2.9000000000000001E-2</v>
      </c>
      <c r="E122" s="4">
        <v>4.1000000000000002E-2</v>
      </c>
      <c r="F122" s="4">
        <v>9.0999999999999998E-2</v>
      </c>
      <c r="G122" s="4">
        <v>0.125</v>
      </c>
      <c r="H122" s="4">
        <v>0.159</v>
      </c>
      <c r="I122" s="4">
        <v>0.20100000000000001</v>
      </c>
      <c r="J122" s="4">
        <v>0.215</v>
      </c>
      <c r="K122" s="4"/>
      <c r="L122" s="1"/>
      <c r="M122" s="5"/>
      <c r="N122" s="5"/>
    </row>
    <row r="123" spans="1:14" x14ac:dyDescent="0.3">
      <c r="A123" s="1" t="s">
        <v>21</v>
      </c>
      <c r="B123" s="6">
        <v>0.191</v>
      </c>
      <c r="C123" s="4">
        <v>0.13200000000000001</v>
      </c>
      <c r="D123" s="4">
        <v>1.0999999999999999E-2</v>
      </c>
      <c r="E123" s="4">
        <v>1.6E-2</v>
      </c>
      <c r="F123" s="4">
        <v>7.0999999999999994E-2</v>
      </c>
      <c r="G123" s="4">
        <v>0.17399999999999999</v>
      </c>
      <c r="H123" s="4">
        <v>0.29799999999999999</v>
      </c>
      <c r="I123" s="4">
        <v>0.41799999999999998</v>
      </c>
      <c r="J123" s="4">
        <v>0.45600000000000002</v>
      </c>
      <c r="K123" s="4"/>
      <c r="L123" s="1"/>
      <c r="M123" s="5"/>
      <c r="N123" s="5"/>
    </row>
    <row r="124" spans="1:14" x14ac:dyDescent="0.3">
      <c r="A124" s="1" t="s">
        <v>22</v>
      </c>
      <c r="B124" s="7">
        <v>0.14799999999999999</v>
      </c>
      <c r="C124" s="4">
        <v>0.127</v>
      </c>
      <c r="D124" s="4">
        <v>1.0999999999999999E-2</v>
      </c>
      <c r="E124" s="4">
        <v>1.4999999999999999E-2</v>
      </c>
      <c r="F124" s="4">
        <v>4.7E-2</v>
      </c>
      <c r="G124" s="4">
        <v>0.104</v>
      </c>
      <c r="H124" s="4">
        <v>0.221</v>
      </c>
      <c r="I124" s="4">
        <v>0.41299999999999998</v>
      </c>
      <c r="J124" s="4">
        <v>0.45</v>
      </c>
      <c r="K124" s="4"/>
      <c r="L124" s="1"/>
      <c r="M124" s="5"/>
      <c r="N124" s="5"/>
    </row>
    <row r="125" spans="1:14" x14ac:dyDescent="0.3">
      <c r="A125" s="1" t="s">
        <v>23</v>
      </c>
      <c r="B125" s="8">
        <v>0.17499999999999999</v>
      </c>
      <c r="C125" s="4">
        <v>0.11</v>
      </c>
      <c r="D125" s="4">
        <v>2.4E-2</v>
      </c>
      <c r="E125" s="4">
        <v>3.4000000000000002E-2</v>
      </c>
      <c r="F125" s="4">
        <v>8.5000000000000006E-2</v>
      </c>
      <c r="G125" s="4">
        <v>0.14899999999999999</v>
      </c>
      <c r="H125" s="4">
        <v>0.255</v>
      </c>
      <c r="I125" s="4">
        <v>0.372</v>
      </c>
      <c r="J125" s="4">
        <v>0.41399999999999998</v>
      </c>
      <c r="L125" s="1"/>
      <c r="M125" s="5"/>
      <c r="N125" s="5"/>
    </row>
    <row r="126" spans="1:14" x14ac:dyDescent="0.3">
      <c r="A126" s="1" t="s">
        <v>24</v>
      </c>
      <c r="B126" s="7">
        <v>0.127</v>
      </c>
      <c r="C126" s="4">
        <v>0.105</v>
      </c>
      <c r="D126" s="4">
        <v>8.0000000000000002E-3</v>
      </c>
      <c r="E126" s="4">
        <v>1.0999999999999999E-2</v>
      </c>
      <c r="F126" s="4">
        <v>0.04</v>
      </c>
      <c r="G126" s="4">
        <v>8.7999999999999995E-2</v>
      </c>
      <c r="H126" s="4">
        <v>0.20799999999999999</v>
      </c>
      <c r="I126" s="4">
        <v>0.32200000000000001</v>
      </c>
      <c r="J126" s="4">
        <v>0.35</v>
      </c>
    </row>
    <row r="127" spans="1:14" x14ac:dyDescent="0.3">
      <c r="B127" s="4">
        <f>SUM(B119:B126)</f>
        <v>1</v>
      </c>
    </row>
    <row r="152" spans="1:14" x14ac:dyDescent="0.3">
      <c r="A152" t="s">
        <v>15</v>
      </c>
    </row>
    <row r="153" spans="1:14" x14ac:dyDescent="0.3">
      <c r="A153" s="1" t="s">
        <v>26</v>
      </c>
      <c r="B153" s="1" t="s">
        <v>5</v>
      </c>
      <c r="C153" t="s">
        <v>6</v>
      </c>
      <c r="D153" s="2">
        <v>2.5000000000000001E-2</v>
      </c>
      <c r="E153" s="3">
        <v>0.05</v>
      </c>
      <c r="F153" s="3">
        <v>0.25</v>
      </c>
      <c r="G153" s="3">
        <v>0.5</v>
      </c>
      <c r="H153" s="3">
        <v>0.75</v>
      </c>
      <c r="I153" s="3">
        <v>0.95</v>
      </c>
      <c r="J153" s="2">
        <v>0.97499999999999998</v>
      </c>
      <c r="K153" s="2"/>
      <c r="L153" s="1"/>
      <c r="M153" s="1"/>
      <c r="N153" s="1"/>
    </row>
    <row r="154" spans="1:14" x14ac:dyDescent="0.3">
      <c r="A154" s="1" t="s">
        <v>17</v>
      </c>
      <c r="B154" s="7">
        <v>3.3000000000000002E-2</v>
      </c>
      <c r="C154" s="4">
        <v>2.7E-2</v>
      </c>
      <c r="D154" s="4">
        <v>0</v>
      </c>
      <c r="E154" s="4">
        <v>1E-3</v>
      </c>
      <c r="F154" s="4">
        <v>4.0000000000000001E-3</v>
      </c>
      <c r="G154" s="4">
        <v>3.1E-2</v>
      </c>
      <c r="H154" s="4">
        <v>5.3999999999999999E-2</v>
      </c>
      <c r="I154" s="4">
        <v>8.2000000000000003E-2</v>
      </c>
      <c r="J154" s="4">
        <v>8.6999999999999994E-2</v>
      </c>
      <c r="K154" s="4"/>
      <c r="L154" s="1"/>
      <c r="M154" s="5"/>
      <c r="N154" s="5"/>
    </row>
    <row r="155" spans="1:14" x14ac:dyDescent="0.3">
      <c r="A155" s="1" t="s">
        <v>18</v>
      </c>
      <c r="B155" s="7">
        <v>0.112</v>
      </c>
      <c r="C155" s="4">
        <v>9.7000000000000003E-2</v>
      </c>
      <c r="D155" s="4">
        <v>8.9999999999999993E-3</v>
      </c>
      <c r="E155" s="4">
        <v>1.2E-2</v>
      </c>
      <c r="F155" s="4">
        <v>3.6999999999999998E-2</v>
      </c>
      <c r="G155" s="4">
        <v>6.9000000000000006E-2</v>
      </c>
      <c r="H155" s="4">
        <v>0.189</v>
      </c>
      <c r="I155" s="4">
        <v>0.30299999999999999</v>
      </c>
      <c r="J155" s="4">
        <v>0.33800000000000002</v>
      </c>
      <c r="K155" s="4"/>
      <c r="L155" s="1"/>
      <c r="M155" s="5"/>
      <c r="N155" s="5"/>
    </row>
    <row r="156" spans="1:14" x14ac:dyDescent="0.3">
      <c r="A156" s="1" t="s">
        <v>19</v>
      </c>
      <c r="B156" s="7">
        <v>6.3E-2</v>
      </c>
      <c r="C156" s="4">
        <v>5.8999999999999997E-2</v>
      </c>
      <c r="D156" s="4">
        <v>1E-3</v>
      </c>
      <c r="E156" s="4">
        <v>2E-3</v>
      </c>
      <c r="F156" s="4">
        <v>8.9999999999999993E-3</v>
      </c>
      <c r="G156" s="4">
        <v>5.0999999999999997E-2</v>
      </c>
      <c r="H156" s="4">
        <v>9.7000000000000003E-2</v>
      </c>
      <c r="I156" s="4">
        <v>0.17</v>
      </c>
      <c r="J156" s="4">
        <v>0.20699999999999999</v>
      </c>
      <c r="K156" s="4"/>
      <c r="L156" s="1"/>
      <c r="M156" s="5"/>
      <c r="N156" s="5"/>
    </row>
    <row r="157" spans="1:14" x14ac:dyDescent="0.3">
      <c r="A157" s="1" t="s">
        <v>20</v>
      </c>
      <c r="B157" s="7">
        <v>0.12</v>
      </c>
      <c r="C157" s="4">
        <v>3.9E-2</v>
      </c>
      <c r="D157" s="4">
        <v>3.9E-2</v>
      </c>
      <c r="E157" s="4">
        <v>0.05</v>
      </c>
      <c r="F157" s="4">
        <v>9.6000000000000002E-2</v>
      </c>
      <c r="G157" s="4">
        <v>0.121</v>
      </c>
      <c r="H157" s="4">
        <v>0.14499999999999999</v>
      </c>
      <c r="I157" s="4">
        <v>0.18099999999999999</v>
      </c>
      <c r="J157" s="4">
        <v>0.19800000000000001</v>
      </c>
      <c r="K157" s="4"/>
      <c r="L157" s="1"/>
      <c r="M157" s="5"/>
      <c r="N157" s="5"/>
    </row>
    <row r="158" spans="1:14" x14ac:dyDescent="0.3">
      <c r="A158" s="1" t="s">
        <v>21</v>
      </c>
      <c r="B158" s="6">
        <v>0.20599999999999999</v>
      </c>
      <c r="C158" s="4">
        <v>0.121</v>
      </c>
      <c r="D158" s="4">
        <v>1.2E-2</v>
      </c>
      <c r="E158" s="4">
        <v>0.02</v>
      </c>
      <c r="F158" s="4">
        <v>0.107</v>
      </c>
      <c r="G158" s="4">
        <v>0.19900000000000001</v>
      </c>
      <c r="H158" s="4">
        <v>0.30199999999999999</v>
      </c>
      <c r="I158" s="4">
        <v>0.40899999999999997</v>
      </c>
      <c r="J158" s="4">
        <v>0.437</v>
      </c>
      <c r="K158" s="4"/>
      <c r="L158" s="1"/>
      <c r="M158" s="5"/>
      <c r="N158" s="5"/>
    </row>
    <row r="159" spans="1:14" x14ac:dyDescent="0.3">
      <c r="A159" s="1" t="s">
        <v>22</v>
      </c>
      <c r="B159" s="8">
        <v>0.18</v>
      </c>
      <c r="C159" s="4">
        <v>0.155</v>
      </c>
      <c r="D159" s="4">
        <v>1.0999999999999999E-2</v>
      </c>
      <c r="E159" s="4">
        <v>1.4999999999999999E-2</v>
      </c>
      <c r="F159" s="4">
        <v>4.9000000000000002E-2</v>
      </c>
      <c r="G159" s="4">
        <v>0.13300000000000001</v>
      </c>
      <c r="H159" s="4">
        <v>0.28100000000000003</v>
      </c>
      <c r="I159" s="4">
        <v>0.48099999999999998</v>
      </c>
      <c r="J159" s="4">
        <v>0.53100000000000003</v>
      </c>
      <c r="K159" s="4"/>
      <c r="L159" s="1"/>
      <c r="M159" s="5"/>
      <c r="N159" s="5"/>
    </row>
    <row r="160" spans="1:14" x14ac:dyDescent="0.3">
      <c r="A160" s="1" t="s">
        <v>23</v>
      </c>
      <c r="B160" s="7">
        <v>0.14799999999999999</v>
      </c>
      <c r="C160" s="4">
        <v>0.10100000000000001</v>
      </c>
      <c r="D160" s="4">
        <v>1.7999999999999999E-2</v>
      </c>
      <c r="E160" s="4">
        <v>2.7E-2</v>
      </c>
      <c r="F160" s="4">
        <v>6.8000000000000005E-2</v>
      </c>
      <c r="G160" s="4">
        <v>0.11799999999999999</v>
      </c>
      <c r="H160" s="4">
        <v>0.221</v>
      </c>
      <c r="I160" s="4">
        <v>0.33</v>
      </c>
      <c r="J160" s="4">
        <v>0.378</v>
      </c>
      <c r="L160" s="1"/>
      <c r="M160" s="5"/>
      <c r="N160" s="5"/>
    </row>
    <row r="161" spans="1:10" x14ac:dyDescent="0.3">
      <c r="A161" s="1" t="s">
        <v>24</v>
      </c>
      <c r="B161" s="7">
        <v>0.13800000000000001</v>
      </c>
      <c r="C161" s="4">
        <v>0.105</v>
      </c>
      <c r="D161" s="4">
        <v>6.0000000000000001E-3</v>
      </c>
      <c r="E161" s="4">
        <v>8.9999999999999993E-3</v>
      </c>
      <c r="F161" s="4">
        <v>4.2999999999999997E-2</v>
      </c>
      <c r="G161" s="4">
        <v>0.123</v>
      </c>
      <c r="H161" s="4">
        <v>0.219</v>
      </c>
      <c r="I161" s="4">
        <v>0.33100000000000002</v>
      </c>
      <c r="J161" s="4">
        <v>0.36199999999999999</v>
      </c>
    </row>
    <row r="162" spans="1:10" x14ac:dyDescent="0.3">
      <c r="B162" s="4">
        <f>SUM(B154:B161)</f>
        <v>1</v>
      </c>
    </row>
    <row r="185" spans="1:10" x14ac:dyDescent="0.3">
      <c r="A185" t="s">
        <v>16</v>
      </c>
    </row>
    <row r="186" spans="1:10" x14ac:dyDescent="0.3">
      <c r="A186" s="1" t="s">
        <v>26</v>
      </c>
      <c r="B186" s="1" t="s">
        <v>5</v>
      </c>
      <c r="C186" t="s">
        <v>6</v>
      </c>
      <c r="D186" s="2">
        <v>2.5000000000000001E-2</v>
      </c>
      <c r="E186" s="3">
        <v>0.05</v>
      </c>
      <c r="F186" s="3">
        <v>0.25</v>
      </c>
      <c r="G186" s="3">
        <v>0.5</v>
      </c>
      <c r="H186" s="3">
        <v>0.75</v>
      </c>
      <c r="I186" s="3">
        <v>0.95</v>
      </c>
      <c r="J186" s="2">
        <v>0.97499999999999998</v>
      </c>
    </row>
    <row r="187" spans="1:10" x14ac:dyDescent="0.3">
      <c r="A187" s="1" t="s">
        <v>17</v>
      </c>
      <c r="B187" s="7">
        <v>8.1000000000000003E-2</v>
      </c>
      <c r="C187" s="4">
        <v>6.0999999999999999E-2</v>
      </c>
      <c r="D187" s="4">
        <v>0</v>
      </c>
      <c r="E187" s="4">
        <v>1E-3</v>
      </c>
      <c r="F187" s="4">
        <v>5.0000000000000001E-3</v>
      </c>
      <c r="G187" s="4">
        <v>9.8000000000000004E-2</v>
      </c>
      <c r="H187" s="4">
        <v>0.13100000000000001</v>
      </c>
      <c r="I187" s="4">
        <v>0.16600000000000001</v>
      </c>
      <c r="J187" s="4">
        <v>0.17699999999999999</v>
      </c>
    </row>
    <row r="188" spans="1:10" x14ac:dyDescent="0.3">
      <c r="A188" s="1" t="s">
        <v>18</v>
      </c>
      <c r="B188" s="7">
        <v>7.0000000000000007E-2</v>
      </c>
      <c r="C188" s="4">
        <v>4.9000000000000002E-2</v>
      </c>
      <c r="D188" s="4">
        <v>8.9999999999999993E-3</v>
      </c>
      <c r="E188" s="4">
        <v>1.0999999999999999E-2</v>
      </c>
      <c r="F188" s="4">
        <v>3.1E-2</v>
      </c>
      <c r="G188" s="4">
        <v>6.0999999999999999E-2</v>
      </c>
      <c r="H188" s="4">
        <v>0.104</v>
      </c>
      <c r="I188" s="4">
        <v>0.161</v>
      </c>
      <c r="J188" s="4">
        <v>0.185</v>
      </c>
    </row>
    <row r="189" spans="1:10" x14ac:dyDescent="0.3">
      <c r="A189" s="1" t="s">
        <v>19</v>
      </c>
      <c r="B189" s="7">
        <v>0.14199999999999999</v>
      </c>
      <c r="C189" s="4">
        <v>0.124</v>
      </c>
      <c r="D189" s="4">
        <v>2E-3</v>
      </c>
      <c r="E189" s="4">
        <v>3.0000000000000001E-3</v>
      </c>
      <c r="F189" s="4">
        <v>1.6E-2</v>
      </c>
      <c r="G189" s="4">
        <v>0.13300000000000001</v>
      </c>
      <c r="H189" s="4">
        <v>0.24199999999999999</v>
      </c>
      <c r="I189" s="4">
        <v>0.35499999999999998</v>
      </c>
      <c r="J189" s="4">
        <v>0.39</v>
      </c>
    </row>
    <row r="190" spans="1:10" x14ac:dyDescent="0.3">
      <c r="A190" s="1" t="s">
        <v>20</v>
      </c>
      <c r="B190" s="7">
        <v>0.06</v>
      </c>
      <c r="C190" s="4">
        <v>3.5999999999999997E-2</v>
      </c>
      <c r="D190" s="4">
        <v>1.2999999999999999E-2</v>
      </c>
      <c r="E190" s="4">
        <v>1.6E-2</v>
      </c>
      <c r="F190" s="4">
        <v>3.4000000000000002E-2</v>
      </c>
      <c r="G190" s="4">
        <v>5.3999999999999999E-2</v>
      </c>
      <c r="H190" s="4">
        <v>7.6999999999999999E-2</v>
      </c>
      <c r="I190" s="4">
        <v>0.13600000000000001</v>
      </c>
      <c r="J190" s="4">
        <v>0.152</v>
      </c>
    </row>
    <row r="191" spans="1:10" x14ac:dyDescent="0.3">
      <c r="A191" s="1" t="s">
        <v>21</v>
      </c>
      <c r="B191" s="6">
        <v>0.21299999999999999</v>
      </c>
      <c r="C191" s="4">
        <v>0.11</v>
      </c>
      <c r="D191" s="4">
        <v>1.9E-2</v>
      </c>
      <c r="E191" s="4">
        <v>2.9000000000000001E-2</v>
      </c>
      <c r="F191" s="4">
        <v>0.13400000000000001</v>
      </c>
      <c r="G191" s="4">
        <v>0.22</v>
      </c>
      <c r="H191" s="4">
        <v>0.28000000000000003</v>
      </c>
      <c r="I191" s="4">
        <v>0.39800000000000002</v>
      </c>
      <c r="J191" s="4">
        <v>0.42599999999999999</v>
      </c>
    </row>
    <row r="192" spans="1:10" x14ac:dyDescent="0.3">
      <c r="A192" s="1" t="s">
        <v>22</v>
      </c>
      <c r="B192" s="7">
        <v>0.14199999999999999</v>
      </c>
      <c r="C192" s="4">
        <v>0.14499999999999999</v>
      </c>
      <c r="D192" s="4">
        <v>1.4E-2</v>
      </c>
      <c r="E192" s="4">
        <v>1.7000000000000001E-2</v>
      </c>
      <c r="F192" s="4">
        <v>3.7999999999999999E-2</v>
      </c>
      <c r="G192" s="4">
        <v>7.4999999999999997E-2</v>
      </c>
      <c r="H192" s="4">
        <v>0.19700000000000001</v>
      </c>
      <c r="I192" s="4">
        <v>0.45500000000000002</v>
      </c>
      <c r="J192" s="4">
        <v>0.51200000000000001</v>
      </c>
    </row>
    <row r="193" spans="1:10" x14ac:dyDescent="0.3">
      <c r="A193" s="1" t="s">
        <v>23</v>
      </c>
      <c r="B193" s="7">
        <v>0.109</v>
      </c>
      <c r="C193" s="4">
        <v>6.3E-2</v>
      </c>
      <c r="D193" s="4">
        <v>1.7999999999999999E-2</v>
      </c>
      <c r="E193" s="4">
        <v>2.5000000000000001E-2</v>
      </c>
      <c r="F193" s="4">
        <v>6.0999999999999999E-2</v>
      </c>
      <c r="G193" s="4">
        <v>9.7000000000000003E-2</v>
      </c>
      <c r="H193" s="4">
        <v>0.14899999999999999</v>
      </c>
      <c r="I193" s="4">
        <v>0.23300000000000001</v>
      </c>
      <c r="J193" s="4">
        <v>0.253</v>
      </c>
    </row>
    <row r="194" spans="1:10" x14ac:dyDescent="0.3">
      <c r="A194" s="1" t="s">
        <v>24</v>
      </c>
      <c r="B194" s="8">
        <v>0.183</v>
      </c>
      <c r="C194" s="4">
        <v>0.14899999999999999</v>
      </c>
      <c r="D194" s="4">
        <v>5.0000000000000001E-3</v>
      </c>
      <c r="E194" s="4">
        <v>6.0000000000000001E-3</v>
      </c>
      <c r="F194" s="4">
        <v>3.4000000000000002E-2</v>
      </c>
      <c r="G194" s="4">
        <v>0.16300000000000001</v>
      </c>
      <c r="H194" s="4">
        <v>0.32300000000000001</v>
      </c>
      <c r="I194" s="4">
        <v>0.42399999999999999</v>
      </c>
      <c r="J194" s="4">
        <v>0.45300000000000001</v>
      </c>
    </row>
    <row r="195" spans="1:10" x14ac:dyDescent="0.3">
      <c r="B195" s="4">
        <f>SUM(B187:B194)</f>
        <v>1</v>
      </c>
    </row>
    <row r="218" spans="1:1" x14ac:dyDescent="0.3">
      <c r="A218" t="s">
        <v>25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C4C33-5B0D-465E-A753-5207AF1C3B66}">
  <dimension ref="A1:N152"/>
  <sheetViews>
    <sheetView tabSelected="1" topLeftCell="A19" workbookViewId="0">
      <selection activeCell="F4" sqref="F4"/>
    </sheetView>
  </sheetViews>
  <sheetFormatPr defaultRowHeight="16.5" x14ac:dyDescent="0.3"/>
  <cols>
    <col min="1" max="1" width="22.75" customWidth="1"/>
  </cols>
  <sheetData>
    <row r="1" spans="1:13" x14ac:dyDescent="0.3">
      <c r="A1" s="1" t="s">
        <v>0</v>
      </c>
    </row>
    <row r="2" spans="1:13" x14ac:dyDescent="0.3">
      <c r="H2" t="s">
        <v>41</v>
      </c>
      <c r="L2" t="s">
        <v>33</v>
      </c>
    </row>
    <row r="3" spans="1:13" x14ac:dyDescent="0.3">
      <c r="A3" t="s">
        <v>40</v>
      </c>
      <c r="H3">
        <v>521.15599999999995</v>
      </c>
      <c r="L3" t="s">
        <v>38</v>
      </c>
      <c r="M3">
        <v>0.7</v>
      </c>
    </row>
    <row r="4" spans="1:13" x14ac:dyDescent="0.3">
      <c r="A4" t="s">
        <v>31</v>
      </c>
      <c r="L4" t="s">
        <v>35</v>
      </c>
      <c r="M4">
        <v>0.2</v>
      </c>
    </row>
    <row r="5" spans="1:13" x14ac:dyDescent="0.3">
      <c r="A5" t="s">
        <v>9</v>
      </c>
    </row>
    <row r="6" spans="1:13" x14ac:dyDescent="0.3">
      <c r="A6" t="s">
        <v>27</v>
      </c>
    </row>
    <row r="7" spans="1:13" x14ac:dyDescent="0.3">
      <c r="A7" t="s">
        <v>11</v>
      </c>
    </row>
    <row r="9" spans="1:13" x14ac:dyDescent="0.3">
      <c r="A9" t="s">
        <v>12</v>
      </c>
    </row>
    <row r="10" spans="1:13" x14ac:dyDescent="0.3">
      <c r="A10" t="s">
        <v>1</v>
      </c>
    </row>
    <row r="43" spans="1:1" x14ac:dyDescent="0.3">
      <c r="A43" t="s">
        <v>2</v>
      </c>
    </row>
    <row r="44" spans="1:1" x14ac:dyDescent="0.3">
      <c r="A44" t="s">
        <v>3</v>
      </c>
    </row>
    <row r="80" spans="1:1" x14ac:dyDescent="0.3">
      <c r="A80" t="s">
        <v>4</v>
      </c>
    </row>
    <row r="81" spans="1:14" x14ac:dyDescent="0.3">
      <c r="A81" t="s">
        <v>7</v>
      </c>
    </row>
    <row r="83" spans="1:14" x14ac:dyDescent="0.3">
      <c r="A83" t="s">
        <v>29</v>
      </c>
    </row>
    <row r="84" spans="1:14" x14ac:dyDescent="0.3">
      <c r="A84" s="1" t="s">
        <v>26</v>
      </c>
      <c r="B84" s="1" t="s">
        <v>5</v>
      </c>
      <c r="C84" t="s">
        <v>6</v>
      </c>
      <c r="D84" s="2">
        <v>2.5000000000000001E-2</v>
      </c>
      <c r="E84" s="3">
        <v>0.05</v>
      </c>
      <c r="F84" s="3">
        <v>0.25</v>
      </c>
      <c r="G84" s="3">
        <v>0.5</v>
      </c>
      <c r="H84" s="3">
        <v>0.75</v>
      </c>
      <c r="I84" s="3">
        <v>0.95</v>
      </c>
      <c r="J84" s="2">
        <v>0.97499999999999998</v>
      </c>
      <c r="K84" s="2"/>
      <c r="L84" s="1"/>
      <c r="M84" s="1"/>
      <c r="N84" s="1"/>
    </row>
    <row r="85" spans="1:14" x14ac:dyDescent="0.3">
      <c r="A85" s="1" t="s">
        <v>17</v>
      </c>
      <c r="B85" s="7">
        <v>6.5000000000000002E-2</v>
      </c>
      <c r="C85" s="4">
        <v>4.1000000000000002E-2</v>
      </c>
      <c r="D85" s="4">
        <v>4.0000000000000001E-3</v>
      </c>
      <c r="E85" s="4">
        <v>5.0000000000000001E-3</v>
      </c>
      <c r="F85" s="4">
        <v>2.1000000000000001E-2</v>
      </c>
      <c r="G85" s="4">
        <v>7.1999999999999995E-2</v>
      </c>
      <c r="H85" s="4">
        <v>9.9000000000000005E-2</v>
      </c>
      <c r="I85" s="4">
        <v>0.126</v>
      </c>
      <c r="J85" s="4">
        <v>0.129</v>
      </c>
      <c r="K85" s="4"/>
      <c r="L85" s="1"/>
      <c r="M85" s="5"/>
      <c r="N85" s="5"/>
    </row>
    <row r="86" spans="1:14" x14ac:dyDescent="0.3">
      <c r="A86" s="1" t="s">
        <v>18</v>
      </c>
      <c r="B86" s="7">
        <v>0.114</v>
      </c>
      <c r="C86" s="4">
        <v>8.2000000000000003E-2</v>
      </c>
      <c r="D86" s="4">
        <v>1.0999999999999999E-2</v>
      </c>
      <c r="E86" s="4">
        <v>1.2E-2</v>
      </c>
      <c r="F86" s="4">
        <v>6.0999999999999999E-2</v>
      </c>
      <c r="G86" s="4">
        <v>8.3000000000000004E-2</v>
      </c>
      <c r="H86" s="4">
        <v>0.19500000000000001</v>
      </c>
      <c r="I86" s="4">
        <v>0.253</v>
      </c>
      <c r="J86" s="4">
        <v>0.26200000000000001</v>
      </c>
      <c r="K86" s="4"/>
      <c r="L86" s="1"/>
      <c r="M86" s="5"/>
      <c r="N86" s="5"/>
    </row>
    <row r="87" spans="1:14" x14ac:dyDescent="0.3">
      <c r="A87" s="1" t="s">
        <v>19</v>
      </c>
      <c r="B87" s="7">
        <v>0.14599999999999999</v>
      </c>
      <c r="C87" s="4">
        <v>0.11</v>
      </c>
      <c r="D87" s="4">
        <v>0.01</v>
      </c>
      <c r="E87" s="4">
        <v>0.01</v>
      </c>
      <c r="F87" s="4">
        <v>2.8000000000000001E-2</v>
      </c>
      <c r="G87" s="4">
        <v>0.14599999999999999</v>
      </c>
      <c r="H87" s="4">
        <v>0.245</v>
      </c>
      <c r="I87" s="4">
        <v>0.34399999999999997</v>
      </c>
      <c r="J87" s="4">
        <v>0.35299999999999998</v>
      </c>
      <c r="K87" s="4"/>
      <c r="L87" s="1"/>
      <c r="M87" s="5"/>
      <c r="N87" s="5"/>
    </row>
    <row r="88" spans="1:14" x14ac:dyDescent="0.3">
      <c r="A88" s="1" t="s">
        <v>20</v>
      </c>
      <c r="B88" s="7">
        <v>5.8999999999999997E-2</v>
      </c>
      <c r="C88" s="4">
        <v>0.03</v>
      </c>
      <c r="D88" s="4">
        <v>8.9999999999999993E-3</v>
      </c>
      <c r="E88" s="4">
        <v>1.4999999999999999E-2</v>
      </c>
      <c r="F88" s="4">
        <v>2.4E-2</v>
      </c>
      <c r="G88" s="4">
        <v>6.6000000000000003E-2</v>
      </c>
      <c r="H88" s="4">
        <v>8.1000000000000003E-2</v>
      </c>
      <c r="I88" s="4">
        <v>0.1</v>
      </c>
      <c r="J88" s="4">
        <v>0.10199999999999999</v>
      </c>
      <c r="K88" s="4"/>
      <c r="L88" s="1"/>
      <c r="M88" s="5"/>
      <c r="N88" s="5"/>
    </row>
    <row r="89" spans="1:14" x14ac:dyDescent="0.3">
      <c r="A89" s="1" t="s">
        <v>21</v>
      </c>
      <c r="B89" s="7">
        <v>5.0000000000000001E-3</v>
      </c>
      <c r="C89" s="4">
        <v>6.0000000000000001E-3</v>
      </c>
      <c r="D89" s="4">
        <v>1E-3</v>
      </c>
      <c r="E89" s="4">
        <v>1E-3</v>
      </c>
      <c r="F89" s="4">
        <v>1E-3</v>
      </c>
      <c r="G89" s="4">
        <v>5.0000000000000001E-3</v>
      </c>
      <c r="H89" s="4">
        <v>7.0000000000000001E-3</v>
      </c>
      <c r="I89" s="4">
        <v>1.4999999999999999E-2</v>
      </c>
      <c r="J89" s="4">
        <v>2.3E-2</v>
      </c>
      <c r="K89" s="4"/>
      <c r="L89" s="1"/>
      <c r="M89" s="5"/>
      <c r="N89" s="5"/>
    </row>
    <row r="90" spans="1:14" x14ac:dyDescent="0.3">
      <c r="A90" s="1" t="s">
        <v>22</v>
      </c>
      <c r="B90" s="6">
        <v>0.27600000000000002</v>
      </c>
      <c r="C90" s="4">
        <v>0.2</v>
      </c>
      <c r="D90" s="4">
        <v>2E-3</v>
      </c>
      <c r="E90" s="4">
        <v>3.0000000000000001E-3</v>
      </c>
      <c r="F90" s="4">
        <v>3.0000000000000001E-3</v>
      </c>
      <c r="G90" s="4">
        <v>0.379</v>
      </c>
      <c r="H90" s="4">
        <v>0.432</v>
      </c>
      <c r="I90" s="4">
        <v>0.504</v>
      </c>
      <c r="J90" s="4">
        <v>0.51800000000000002</v>
      </c>
      <c r="K90" s="4"/>
      <c r="L90" s="1"/>
      <c r="M90" s="5"/>
      <c r="N90" s="5"/>
    </row>
    <row r="91" spans="1:14" x14ac:dyDescent="0.3">
      <c r="A91" s="1" t="s">
        <v>23</v>
      </c>
      <c r="B91" s="8">
        <v>0.21299999999999999</v>
      </c>
      <c r="C91" s="4">
        <v>0.16400000000000001</v>
      </c>
      <c r="D91" s="4">
        <v>3.0000000000000001E-3</v>
      </c>
      <c r="E91" s="4">
        <v>3.0000000000000001E-3</v>
      </c>
      <c r="F91" s="4">
        <v>7.0000000000000001E-3</v>
      </c>
      <c r="G91" s="4">
        <v>0.23899999999999999</v>
      </c>
      <c r="H91" s="4">
        <v>0.36599999999999999</v>
      </c>
      <c r="I91" s="4">
        <v>0.44900000000000001</v>
      </c>
      <c r="J91" s="4">
        <v>0.45300000000000001</v>
      </c>
      <c r="L91" s="1"/>
      <c r="M91" s="5"/>
      <c r="N91" s="5"/>
    </row>
    <row r="92" spans="1:14" x14ac:dyDescent="0.3">
      <c r="A92" s="1" t="s">
        <v>24</v>
      </c>
      <c r="B92" s="7">
        <v>0.122</v>
      </c>
      <c r="C92" s="4">
        <v>0.104</v>
      </c>
      <c r="D92" s="4">
        <v>1E-3</v>
      </c>
      <c r="E92" s="4">
        <v>1E-3</v>
      </c>
      <c r="F92" s="4">
        <v>4.0000000000000001E-3</v>
      </c>
      <c r="G92" s="4">
        <v>0.127</v>
      </c>
      <c r="H92" s="4">
        <v>0.193</v>
      </c>
      <c r="I92" s="4">
        <v>0.27100000000000002</v>
      </c>
      <c r="J92" s="4">
        <v>0.38400000000000001</v>
      </c>
    </row>
    <row r="93" spans="1:14" x14ac:dyDescent="0.3">
      <c r="B93" s="4">
        <f>SUM(B85:B92)</f>
        <v>1</v>
      </c>
    </row>
    <row r="117" spans="1:14" x14ac:dyDescent="0.3">
      <c r="A117" t="s">
        <v>30</v>
      </c>
    </row>
    <row r="118" spans="1:14" x14ac:dyDescent="0.3">
      <c r="A118" s="1" t="s">
        <v>26</v>
      </c>
      <c r="B118" s="1" t="s">
        <v>5</v>
      </c>
      <c r="C118" t="s">
        <v>6</v>
      </c>
      <c r="D118" s="2">
        <v>2.5000000000000001E-2</v>
      </c>
      <c r="E118" s="3">
        <v>0.05</v>
      </c>
      <c r="F118" s="3">
        <v>0.25</v>
      </c>
      <c r="G118" s="3">
        <v>0.5</v>
      </c>
      <c r="H118" s="3">
        <v>0.75</v>
      </c>
      <c r="I118" s="3">
        <v>0.95</v>
      </c>
      <c r="J118" s="2">
        <v>0.97499999999999998</v>
      </c>
      <c r="K118" s="2"/>
      <c r="L118" s="1"/>
      <c r="M118" s="1"/>
      <c r="N118" s="1"/>
    </row>
    <row r="119" spans="1:14" x14ac:dyDescent="0.3">
      <c r="A119" s="1" t="s">
        <v>17</v>
      </c>
      <c r="B119" s="7">
        <v>7.5999999999999998E-2</v>
      </c>
      <c r="C119" s="4">
        <v>8.4000000000000005E-2</v>
      </c>
      <c r="D119" s="4">
        <v>0</v>
      </c>
      <c r="E119" s="4">
        <v>1E-3</v>
      </c>
      <c r="F119" s="4">
        <v>5.0000000000000001E-3</v>
      </c>
      <c r="G119" s="4">
        <v>2.9000000000000001E-2</v>
      </c>
      <c r="H119" s="4">
        <v>0.17199999999999999</v>
      </c>
      <c r="I119" s="4">
        <v>0.22</v>
      </c>
      <c r="J119" s="4">
        <v>0.22800000000000001</v>
      </c>
      <c r="K119" s="4"/>
      <c r="L119" s="1"/>
      <c r="M119" s="5"/>
      <c r="N119" s="5"/>
    </row>
    <row r="120" spans="1:14" x14ac:dyDescent="0.3">
      <c r="A120" s="1" t="s">
        <v>18</v>
      </c>
      <c r="B120" s="7">
        <v>8.4000000000000005E-2</v>
      </c>
      <c r="C120" s="4">
        <v>7.2999999999999995E-2</v>
      </c>
      <c r="D120" s="4">
        <v>2E-3</v>
      </c>
      <c r="E120" s="4">
        <v>2E-3</v>
      </c>
      <c r="F120" s="4">
        <v>1.7000000000000001E-2</v>
      </c>
      <c r="G120" s="4">
        <v>6.7000000000000004E-2</v>
      </c>
      <c r="H120" s="4">
        <v>0.13500000000000001</v>
      </c>
      <c r="I120" s="4">
        <v>0.22900000000000001</v>
      </c>
      <c r="J120" s="4">
        <v>0.245</v>
      </c>
      <c r="K120" s="4"/>
      <c r="L120" s="1"/>
      <c r="M120" s="5"/>
      <c r="N120" s="5"/>
    </row>
    <row r="121" spans="1:14" x14ac:dyDescent="0.3">
      <c r="A121" s="1" t="s">
        <v>19</v>
      </c>
      <c r="B121" s="7">
        <v>0.13800000000000001</v>
      </c>
      <c r="C121" s="4">
        <v>0.188</v>
      </c>
      <c r="D121" s="4">
        <v>2E-3</v>
      </c>
      <c r="E121" s="4">
        <v>2E-3</v>
      </c>
      <c r="F121" s="4">
        <v>1.0999999999999999E-2</v>
      </c>
      <c r="G121" s="4">
        <v>3.6999999999999998E-2</v>
      </c>
      <c r="H121" s="4">
        <v>0.17100000000000001</v>
      </c>
      <c r="I121" s="4">
        <v>0.54100000000000004</v>
      </c>
      <c r="J121" s="4">
        <v>0.56999999999999995</v>
      </c>
      <c r="K121" s="4"/>
      <c r="L121" s="1"/>
      <c r="M121" s="5"/>
      <c r="N121" s="5"/>
    </row>
    <row r="122" spans="1:14" x14ac:dyDescent="0.3">
      <c r="A122" s="1" t="s">
        <v>20</v>
      </c>
      <c r="B122" s="7">
        <v>5.8999999999999997E-2</v>
      </c>
      <c r="C122" s="4">
        <v>6.3E-2</v>
      </c>
      <c r="D122" s="4">
        <v>2E-3</v>
      </c>
      <c r="E122" s="4">
        <v>3.0000000000000001E-3</v>
      </c>
      <c r="F122" s="4">
        <v>7.0000000000000001E-3</v>
      </c>
      <c r="G122" s="4">
        <v>2.5000000000000001E-2</v>
      </c>
      <c r="H122" s="4">
        <v>0.11799999999999999</v>
      </c>
      <c r="I122" s="4">
        <v>0.17699999999999999</v>
      </c>
      <c r="J122" s="4">
        <v>0.191</v>
      </c>
      <c r="K122" s="4"/>
      <c r="L122" s="1"/>
      <c r="M122" s="5"/>
      <c r="N122" s="5"/>
    </row>
    <row r="123" spans="1:14" x14ac:dyDescent="0.3">
      <c r="A123" s="1" t="s">
        <v>21</v>
      </c>
      <c r="B123" s="7">
        <v>5.0000000000000001E-3</v>
      </c>
      <c r="C123" s="4">
        <v>8.0000000000000002E-3</v>
      </c>
      <c r="D123" s="4">
        <v>0</v>
      </c>
      <c r="E123" s="4">
        <v>0</v>
      </c>
      <c r="F123" s="4">
        <v>1E-3</v>
      </c>
      <c r="G123" s="4">
        <v>2E-3</v>
      </c>
      <c r="H123" s="4">
        <v>5.0000000000000001E-3</v>
      </c>
      <c r="I123" s="4">
        <v>1.9E-2</v>
      </c>
      <c r="J123" s="4">
        <v>2.9000000000000001E-2</v>
      </c>
      <c r="K123" s="4"/>
      <c r="L123" s="1"/>
      <c r="M123" s="5"/>
      <c r="N123" s="5"/>
    </row>
    <row r="124" spans="1:14" x14ac:dyDescent="0.3">
      <c r="A124" s="1" t="s">
        <v>22</v>
      </c>
      <c r="B124" s="6">
        <v>0.376</v>
      </c>
      <c r="C124" s="4">
        <v>0.36099999999999999</v>
      </c>
      <c r="D124" s="4">
        <v>1E-3</v>
      </c>
      <c r="E124" s="4">
        <v>1E-3</v>
      </c>
      <c r="F124" s="4">
        <v>4.0000000000000001E-3</v>
      </c>
      <c r="G124" s="4">
        <v>0.21199999999999999</v>
      </c>
      <c r="H124" s="4">
        <v>0.78400000000000003</v>
      </c>
      <c r="I124" s="4">
        <v>0.88800000000000001</v>
      </c>
      <c r="J124" s="4">
        <v>0.90500000000000003</v>
      </c>
      <c r="K124" s="4"/>
      <c r="L124" s="1"/>
      <c r="M124" s="5"/>
      <c r="N124" s="5"/>
    </row>
    <row r="125" spans="1:14" x14ac:dyDescent="0.3">
      <c r="A125" s="1" t="s">
        <v>23</v>
      </c>
      <c r="B125" s="8">
        <v>0.186</v>
      </c>
      <c r="C125" s="4">
        <v>0.16500000000000001</v>
      </c>
      <c r="D125" s="4">
        <v>0</v>
      </c>
      <c r="E125" s="4">
        <v>0</v>
      </c>
      <c r="F125" s="4">
        <v>4.0000000000000001E-3</v>
      </c>
      <c r="G125" s="4">
        <v>0.185</v>
      </c>
      <c r="H125" s="4">
        <v>0.35399999999999998</v>
      </c>
      <c r="I125" s="4">
        <v>0.42699999999999999</v>
      </c>
      <c r="J125" s="4">
        <v>0.44800000000000001</v>
      </c>
      <c r="L125" s="1"/>
      <c r="M125" s="5"/>
      <c r="N125" s="5"/>
    </row>
    <row r="126" spans="1:14" x14ac:dyDescent="0.3">
      <c r="A126" s="1" t="s">
        <v>24</v>
      </c>
      <c r="B126" s="7">
        <v>7.5999999999999998E-2</v>
      </c>
      <c r="C126" s="4">
        <v>7.0999999999999994E-2</v>
      </c>
      <c r="D126" s="4">
        <v>0</v>
      </c>
      <c r="E126" s="4">
        <v>0</v>
      </c>
      <c r="F126" s="4">
        <v>5.0000000000000001E-3</v>
      </c>
      <c r="G126" s="4">
        <v>6.6000000000000003E-2</v>
      </c>
      <c r="H126" s="4">
        <v>0.128</v>
      </c>
      <c r="I126" s="4">
        <v>0.20799999999999999</v>
      </c>
      <c r="J126" s="4">
        <v>0.22900000000000001</v>
      </c>
    </row>
    <row r="127" spans="1:14" x14ac:dyDescent="0.3">
      <c r="B127" s="4">
        <f>SUM(B119:B126)</f>
        <v>0.99999999999999989</v>
      </c>
    </row>
    <row r="152" spans="1:1" x14ac:dyDescent="0.3">
      <c r="A152" t="s">
        <v>28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DCA6-0D4B-4A97-B3D4-F95BF1886D98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ver2</vt:lpstr>
      <vt:lpstr>ver3</vt:lpstr>
      <vt:lpstr>ver4</vt:lpstr>
      <vt:lpstr>ver5</vt:lpstr>
      <vt:lpstr>ver6</vt:lpstr>
      <vt:lpstr>ver7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2024-09-04T04:25:18Z</dcterms:created>
  <dcterms:modified xsi:type="dcterms:W3CDTF">2024-10-17T13:05:53Z</dcterms:modified>
</cp:coreProperties>
</file>