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R MixSIAR 분석결과 정리_영산강\2024 환경기초조사사업 관련\BIMM 적합결과\2차 분석\결과\"/>
    </mc:Choice>
  </mc:AlternateContent>
  <xr:revisionPtr revIDLastSave="0" documentId="13_ncr:1_{47F4BCA2-E332-4DDB-A8CA-6254D59F65C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er1" sheetId="14" r:id="rId1"/>
    <sheet name="ver2" sheetId="16" r:id="rId2"/>
    <sheet name="ver3" sheetId="17" r:id="rId3"/>
    <sheet name="Sheet1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2" i="16" l="1"/>
  <c r="B162" i="17"/>
  <c r="B127" i="17"/>
  <c r="B93" i="17"/>
  <c r="B127" i="16"/>
  <c r="B93" i="16"/>
  <c r="B195" i="14" l="1"/>
  <c r="B162" i="14"/>
  <c r="B127" i="14"/>
  <c r="B93" i="14"/>
</calcChain>
</file>

<file path=xl/sharedStrings.xml><?xml version="1.0" encoding="utf-8"?>
<sst xmlns="http://schemas.openxmlformats.org/spreadsheetml/2006/main" count="171" uniqueCount="41">
  <si>
    <t>* R language MixSIAR package 기반 Bayesian Isotope Mixing Model 적합 결과</t>
    <phoneticPr fontId="3" type="noConversion"/>
  </si>
  <si>
    <t>1) isospace plot</t>
    <phoneticPr fontId="3" type="noConversion"/>
  </si>
  <si>
    <t>2) prior=1</t>
    <phoneticPr fontId="3" type="noConversion"/>
  </si>
  <si>
    <t>`-&gt; 조사 전 모든 오염원에 대한 사전 가능성(사전분포 모수)을 동일하게 설정</t>
    <phoneticPr fontId="3" type="noConversion"/>
  </si>
  <si>
    <t>3) Model 실행 결과(오염원 기여율 추정 결과)</t>
    <phoneticPr fontId="3" type="noConversion"/>
  </si>
  <si>
    <t>평균</t>
    <phoneticPr fontId="3" type="noConversion"/>
  </si>
  <si>
    <t>표준편차</t>
    <phoneticPr fontId="3" type="noConversion"/>
  </si>
  <si>
    <t>`-&gt; 각 오염원 별 추정 기여율에 대한 신뢰구간 포함</t>
    <phoneticPr fontId="3" type="noConversion"/>
  </si>
  <si>
    <t xml:space="preserve">3. 조사기간: 2024년 4~7월 </t>
    <phoneticPr fontId="3" type="noConversion"/>
  </si>
  <si>
    <t>4. 공변인: 월(month)</t>
    <phoneticPr fontId="3" type="noConversion"/>
  </si>
  <si>
    <t xml:space="preserve">5. 설정 오염원: 낙엽(leaves), 수생식물(plants), 조류(algae), 퇴비(compost), 토양(soil), 유출수(effluent), 하수(sewage), 지하수(groundwater) </t>
    <phoneticPr fontId="3" type="noConversion"/>
  </si>
  <si>
    <t>6. Model 적합 결과</t>
    <phoneticPr fontId="3" type="noConversion"/>
  </si>
  <si>
    <t>1] 4월</t>
    <phoneticPr fontId="3" type="noConversion"/>
  </si>
  <si>
    <t>2] 5월</t>
    <phoneticPr fontId="3" type="noConversion"/>
  </si>
  <si>
    <t>3] 6월</t>
    <phoneticPr fontId="3" type="noConversion"/>
  </si>
  <si>
    <t>4] 7월</t>
    <phoneticPr fontId="3" type="noConversion"/>
  </si>
  <si>
    <t>낙엽(leaves)</t>
    <phoneticPr fontId="3" type="noConversion"/>
  </si>
  <si>
    <t>수생식물(plants)</t>
    <phoneticPr fontId="3" type="noConversion"/>
  </si>
  <si>
    <t>조류(algae)</t>
    <phoneticPr fontId="3" type="noConversion"/>
  </si>
  <si>
    <t>퇴비(compost)</t>
    <phoneticPr fontId="3" type="noConversion"/>
  </si>
  <si>
    <t>토양(soil)</t>
    <phoneticPr fontId="3" type="noConversion"/>
  </si>
  <si>
    <t>유출수(effluent)</t>
    <phoneticPr fontId="3" type="noConversion"/>
  </si>
  <si>
    <t>하수(sewage)</t>
    <phoneticPr fontId="3" type="noConversion"/>
  </si>
  <si>
    <t>지하수(groundwater)</t>
    <phoneticPr fontId="3" type="noConversion"/>
  </si>
  <si>
    <t>5] 각 오염원 별 correlation</t>
    <phoneticPr fontId="3" type="noConversion"/>
  </si>
  <si>
    <t>오염원</t>
    <phoneticPr fontId="3" type="noConversion"/>
  </si>
  <si>
    <t xml:space="preserve">2. 조사하천: 지석천 </t>
    <phoneticPr fontId="3" type="noConversion"/>
  </si>
  <si>
    <t>median of xi</t>
    <phoneticPr fontId="3" type="noConversion"/>
  </si>
  <si>
    <t>FI</t>
    <phoneticPr fontId="3" type="noConversion"/>
  </si>
  <si>
    <t>BIX</t>
    <phoneticPr fontId="3" type="noConversion"/>
  </si>
  <si>
    <t>1. 사용 데이터: 2024 환경기초조사사업 결과(BIX, FI)</t>
    <phoneticPr fontId="3" type="noConversion"/>
  </si>
  <si>
    <t>DIC</t>
    <phoneticPr fontId="3" type="noConversion"/>
  </si>
  <si>
    <t>4. 공변인: 강우기 여부(monsoon)</t>
    <phoneticPr fontId="3" type="noConversion"/>
  </si>
  <si>
    <t>1] 강우기 전(pre_monsoon)</t>
    <phoneticPr fontId="3" type="noConversion"/>
  </si>
  <si>
    <t>2] 강우기(monsoon)</t>
    <phoneticPr fontId="3" type="noConversion"/>
  </si>
  <si>
    <t>4. 공변인: 지점 위치(stream)</t>
    <phoneticPr fontId="3" type="noConversion"/>
  </si>
  <si>
    <t>4] 각 오염원 별 correlation</t>
    <phoneticPr fontId="3" type="noConversion"/>
  </si>
  <si>
    <t>3] 하류(lower)</t>
    <phoneticPr fontId="3" type="noConversion"/>
  </si>
  <si>
    <t>2] 중류(middle)</t>
    <phoneticPr fontId="3" type="noConversion"/>
  </si>
  <si>
    <t>1] 상류(upper)</t>
    <phoneticPr fontId="3" type="noConversion"/>
  </si>
  <si>
    <t>3] 전체(overall)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</si>
</sst>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7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5" fillId="0" borderId="0"/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6" fillId="0" borderId="0" xfId="0" applyFon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6" fillId="0" borderId="0" xfId="0" applyNumberFormat="1" applyFont="1">
      <alignment vertical="center"/>
    </xf>
    <xf numFmtId="176" fontId="6" fillId="0" borderId="0" xfId="0" applyNumberFormat="1" applyFont="1" applyFill="1">
      <alignment vertical="center"/>
    </xf>
    <xf numFmtId="176" fontId="0" fillId="0" borderId="0" xfId="0" applyNumberFormat="1" applyFill="1">
      <alignment vertical="center"/>
    </xf>
    <xf numFmtId="176" fontId="6" fillId="2" borderId="0" xfId="0" applyNumberFormat="1" applyFont="1" applyFill="1">
      <alignment vertical="center"/>
    </xf>
    <xf numFmtId="176" fontId="6" fillId="3" borderId="0" xfId="0" applyNumberFormat="1" applyFont="1" applyFill="1">
      <alignment vertical="center"/>
    </xf>
    <xf numFmtId="176" fontId="6" fillId="4" borderId="0" xfId="0" applyNumberFormat="1" applyFont="1" applyFill="1">
      <alignment vertical="center"/>
    </xf>
  </cellXfs>
  <cellStyles count="7">
    <cellStyle name="제목 3 3" xfId="1" xr:uid="{00000000-0005-0000-0000-000000000000}"/>
    <cellStyle name="표준" xfId="0" builtinId="0"/>
    <cellStyle name="표준 2" xfId="3" xr:uid="{00000000-0005-0000-0000-000002000000}"/>
    <cellStyle name="표준 2 2" xfId="4" xr:uid="{00000000-0005-0000-0000-000003000000}"/>
    <cellStyle name="표준 3" xfId="5" xr:uid="{00000000-0005-0000-0000-000004000000}"/>
    <cellStyle name="표준 3 2" xfId="6" xr:uid="{00000000-0005-0000-0000-000005000000}"/>
    <cellStyle name="표준 4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10</xdr:row>
      <xdr:rowOff>47625</xdr:rowOff>
    </xdr:from>
    <xdr:to>
      <xdr:col>14</xdr:col>
      <xdr:colOff>302660</xdr:colOff>
      <xdr:row>41</xdr:row>
      <xdr:rowOff>38100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0D8E6A5-0986-AAC0-F4D4-F63F1AC00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143125"/>
          <a:ext cx="10627760" cy="6486525"/>
        </a:xfrm>
        <a:prstGeom prst="rect">
          <a:avLst/>
        </a:prstGeom>
      </xdr:spPr>
    </xdr:pic>
    <xdr:clientData/>
  </xdr:twoCellAnchor>
  <xdr:twoCellAnchor editAs="oneCell">
    <xdr:from>
      <xdr:col>0</xdr:col>
      <xdr:colOff>523875</xdr:colOff>
      <xdr:row>44</xdr:row>
      <xdr:rowOff>133350</xdr:rowOff>
    </xdr:from>
    <xdr:to>
      <xdr:col>8</xdr:col>
      <xdr:colOff>314325</xdr:colOff>
      <xdr:row>74</xdr:row>
      <xdr:rowOff>171450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B651991E-D5F6-1718-8FEA-2952D15BBE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" y="93535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83</xdr:row>
      <xdr:rowOff>123825</xdr:rowOff>
    </xdr:from>
    <xdr:to>
      <xdr:col>19</xdr:col>
      <xdr:colOff>561975</xdr:colOff>
      <xdr:row>113</xdr:row>
      <xdr:rowOff>161925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959708C-0FD6-7DD9-7549-AC2041484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5" y="175164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117</xdr:row>
      <xdr:rowOff>114300</xdr:rowOff>
    </xdr:from>
    <xdr:to>
      <xdr:col>19</xdr:col>
      <xdr:colOff>590550</xdr:colOff>
      <xdr:row>147</xdr:row>
      <xdr:rowOff>152400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E4E67461-AEFD-A43C-D33D-272F725C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246316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152</xdr:row>
      <xdr:rowOff>104775</xdr:rowOff>
    </xdr:from>
    <xdr:to>
      <xdr:col>19</xdr:col>
      <xdr:colOff>638175</xdr:colOff>
      <xdr:row>182</xdr:row>
      <xdr:rowOff>142875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B8160ED3-AC53-DACD-F175-C98E9B1E9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319563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185</xdr:row>
      <xdr:rowOff>114300</xdr:rowOff>
    </xdr:from>
    <xdr:to>
      <xdr:col>19</xdr:col>
      <xdr:colOff>628650</xdr:colOff>
      <xdr:row>215</xdr:row>
      <xdr:rowOff>152400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B07A707E-8243-1147-CAA2-86E3453E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388810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218</xdr:row>
      <xdr:rowOff>161925</xdr:rowOff>
    </xdr:from>
    <xdr:to>
      <xdr:col>10</xdr:col>
      <xdr:colOff>485775</xdr:colOff>
      <xdr:row>256</xdr:row>
      <xdr:rowOff>47625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E9569543-AC25-3FD9-24FD-40DDD9496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45843825"/>
          <a:ext cx="7848600" cy="784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219074</xdr:colOff>
      <xdr:row>10</xdr:row>
      <xdr:rowOff>142875</xdr:rowOff>
    </xdr:from>
    <xdr:to>
      <xdr:col>14</xdr:col>
      <xdr:colOff>171449</xdr:colOff>
      <xdr:row>41</xdr:row>
      <xdr:rowOff>117216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739A9F75-6C5F-31C9-27FA-89E90621A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4" y="2238375"/>
          <a:ext cx="10601325" cy="647039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44</xdr:row>
      <xdr:rowOff>142875</xdr:rowOff>
    </xdr:from>
    <xdr:to>
      <xdr:col>8</xdr:col>
      <xdr:colOff>95250</xdr:colOff>
      <xdr:row>74</xdr:row>
      <xdr:rowOff>180975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B8A607EB-AF90-2880-1EE6-02213A2F2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3630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83</xdr:row>
      <xdr:rowOff>85725</xdr:rowOff>
    </xdr:from>
    <xdr:to>
      <xdr:col>19</xdr:col>
      <xdr:colOff>447675</xdr:colOff>
      <xdr:row>113</xdr:row>
      <xdr:rowOff>123825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E1516BDA-B1DB-AE6B-4876-4E9538DE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1025" y="1747837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117</xdr:row>
      <xdr:rowOff>104775</xdr:rowOff>
    </xdr:from>
    <xdr:to>
      <xdr:col>19</xdr:col>
      <xdr:colOff>419100</xdr:colOff>
      <xdr:row>147</xdr:row>
      <xdr:rowOff>142875</xdr:rowOff>
    </xdr:to>
    <xdr:pic>
      <xdr:nvPicPr>
        <xdr:cNvPr id="26" name="그림 25">
          <a:extLst>
            <a:ext uri="{FF2B5EF4-FFF2-40B4-BE49-F238E27FC236}">
              <a16:creationId xmlns:a16="http://schemas.microsoft.com/office/drawing/2014/main" id="{F3A79F18-AA09-F4EA-E0D9-560159039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246221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152</xdr:row>
      <xdr:rowOff>123825</xdr:rowOff>
    </xdr:from>
    <xdr:to>
      <xdr:col>19</xdr:col>
      <xdr:colOff>438150</xdr:colOff>
      <xdr:row>182</xdr:row>
      <xdr:rowOff>161925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C42B9F39-C026-FFF4-5607-B638CDBF1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0" y="319754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186</xdr:row>
      <xdr:rowOff>142875</xdr:rowOff>
    </xdr:from>
    <xdr:to>
      <xdr:col>11</xdr:col>
      <xdr:colOff>295275</xdr:colOff>
      <xdr:row>227</xdr:row>
      <xdr:rowOff>180975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072400D8-4C89-0098-A878-D3C64933E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9119175"/>
          <a:ext cx="8629650" cy="8629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180975</xdr:rowOff>
    </xdr:from>
    <xdr:to>
      <xdr:col>14</xdr:col>
      <xdr:colOff>13246</xdr:colOff>
      <xdr:row>41</xdr:row>
      <xdr:rowOff>76200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7D90EC14-AA91-89AA-0265-33ABA6071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2276475"/>
          <a:ext cx="10471697" cy="6391275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44</xdr:row>
      <xdr:rowOff>133350</xdr:rowOff>
    </xdr:from>
    <xdr:to>
      <xdr:col>8</xdr:col>
      <xdr:colOff>342900</xdr:colOff>
      <xdr:row>74</xdr:row>
      <xdr:rowOff>171450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3E03E241-83FA-F8CE-811A-D30E1A787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935355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83</xdr:row>
      <xdr:rowOff>66675</xdr:rowOff>
    </xdr:from>
    <xdr:to>
      <xdr:col>19</xdr:col>
      <xdr:colOff>514350</xdr:colOff>
      <xdr:row>113</xdr:row>
      <xdr:rowOff>104775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DF228BAB-EA7E-57C8-5B1C-18D0FAA8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174593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117</xdr:row>
      <xdr:rowOff>95250</xdr:rowOff>
    </xdr:from>
    <xdr:to>
      <xdr:col>19</xdr:col>
      <xdr:colOff>552450</xdr:colOff>
      <xdr:row>147</xdr:row>
      <xdr:rowOff>133350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FEF5E76-7395-0303-E560-AC7C982B4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24612600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152</xdr:row>
      <xdr:rowOff>85725</xdr:rowOff>
    </xdr:from>
    <xdr:to>
      <xdr:col>19</xdr:col>
      <xdr:colOff>542925</xdr:colOff>
      <xdr:row>182</xdr:row>
      <xdr:rowOff>123825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2A38A5AE-4960-E984-5712-1B56C2365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1937325"/>
          <a:ext cx="6324600" cy="63246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185</xdr:row>
      <xdr:rowOff>85725</xdr:rowOff>
    </xdr:from>
    <xdr:to>
      <xdr:col>10</xdr:col>
      <xdr:colOff>457200</xdr:colOff>
      <xdr:row>224</xdr:row>
      <xdr:rowOff>47625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DC1E2E75-E7C9-AED5-1723-47FABFC3D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38852475"/>
          <a:ext cx="8134350" cy="8134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F5A4B-D60D-4FBA-926F-8F370307F74C}">
  <dimension ref="A1:N218"/>
  <sheetViews>
    <sheetView tabSelected="1" workbookViewId="0">
      <selection activeCell="F3" sqref="F3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31</v>
      </c>
      <c r="M2" t="s">
        <v>27</v>
      </c>
    </row>
    <row r="3" spans="1:14" x14ac:dyDescent="0.3">
      <c r="A3" t="s">
        <v>30</v>
      </c>
      <c r="J3">
        <v>489.01369999999997</v>
      </c>
      <c r="M3" t="s">
        <v>29</v>
      </c>
      <c r="N3">
        <v>1.1000000000000001</v>
      </c>
    </row>
    <row r="4" spans="1:14" x14ac:dyDescent="0.3">
      <c r="A4" t="s">
        <v>26</v>
      </c>
      <c r="M4" t="s">
        <v>28</v>
      </c>
      <c r="N4">
        <v>0.6</v>
      </c>
    </row>
    <row r="5" spans="1:14" x14ac:dyDescent="0.3">
      <c r="A5" t="s">
        <v>8</v>
      </c>
    </row>
    <row r="6" spans="1:14" x14ac:dyDescent="0.3">
      <c r="A6" t="s">
        <v>9</v>
      </c>
    </row>
    <row r="7" spans="1:14" x14ac:dyDescent="0.3">
      <c r="A7" t="s">
        <v>10</v>
      </c>
    </row>
    <row r="9" spans="1:14" x14ac:dyDescent="0.3">
      <c r="A9" t="s">
        <v>11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12</v>
      </c>
    </row>
    <row r="84" spans="1:14" x14ac:dyDescent="0.3">
      <c r="A84" s="1" t="s">
        <v>25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16</v>
      </c>
      <c r="B85" s="6">
        <v>8.4000000000000005E-2</v>
      </c>
      <c r="C85" s="7">
        <v>4.2000000000000003E-2</v>
      </c>
      <c r="D85" s="7">
        <v>3.1E-2</v>
      </c>
      <c r="E85" s="7">
        <v>3.4000000000000002E-2</v>
      </c>
      <c r="F85" s="7">
        <v>5.3999999999999999E-2</v>
      </c>
      <c r="G85" s="7">
        <v>6.9000000000000006E-2</v>
      </c>
      <c r="H85" s="7">
        <v>0.121</v>
      </c>
      <c r="I85" s="7">
        <v>0.16</v>
      </c>
      <c r="J85" s="7">
        <v>0.16300000000000001</v>
      </c>
      <c r="K85" s="4"/>
      <c r="L85" s="1"/>
      <c r="M85" s="5"/>
      <c r="N85" s="5"/>
    </row>
    <row r="86" spans="1:14" x14ac:dyDescent="0.3">
      <c r="A86" s="1" t="s">
        <v>17</v>
      </c>
      <c r="B86" s="6">
        <v>7.3999999999999996E-2</v>
      </c>
      <c r="C86" s="7">
        <v>5.8000000000000003E-2</v>
      </c>
      <c r="D86" s="7">
        <v>3.0000000000000001E-3</v>
      </c>
      <c r="E86" s="7">
        <v>3.0000000000000001E-3</v>
      </c>
      <c r="F86" s="7">
        <v>6.0000000000000001E-3</v>
      </c>
      <c r="G86" s="7">
        <v>7.6999999999999999E-2</v>
      </c>
      <c r="H86" s="7">
        <v>0.122</v>
      </c>
      <c r="I86" s="7">
        <v>0.16300000000000001</v>
      </c>
      <c r="J86" s="7">
        <v>0.17599999999999999</v>
      </c>
      <c r="K86" s="4"/>
      <c r="L86" s="1"/>
      <c r="M86" s="5"/>
      <c r="N86" s="5"/>
    </row>
    <row r="87" spans="1:14" x14ac:dyDescent="0.3">
      <c r="A87" s="1" t="s">
        <v>18</v>
      </c>
      <c r="B87" s="6">
        <v>0.11799999999999999</v>
      </c>
      <c r="C87" s="7">
        <v>5.8000000000000003E-2</v>
      </c>
      <c r="D87" s="7">
        <v>4.5999999999999999E-2</v>
      </c>
      <c r="E87" s="7">
        <v>5.6000000000000001E-2</v>
      </c>
      <c r="F87" s="7">
        <v>0.08</v>
      </c>
      <c r="G87" s="7">
        <v>9.8000000000000004E-2</v>
      </c>
      <c r="H87" s="7">
        <v>0.158</v>
      </c>
      <c r="I87" s="7">
        <v>0.23499999999999999</v>
      </c>
      <c r="J87" s="7">
        <v>0.255</v>
      </c>
      <c r="K87" s="4"/>
      <c r="L87" s="1"/>
      <c r="M87" s="5"/>
      <c r="N87" s="5"/>
    </row>
    <row r="88" spans="1:14" x14ac:dyDescent="0.3">
      <c r="A88" s="1" t="s">
        <v>19</v>
      </c>
      <c r="B88" s="8">
        <v>0.22700000000000001</v>
      </c>
      <c r="C88" s="7">
        <v>0.121</v>
      </c>
      <c r="D88" s="7">
        <v>4.5999999999999999E-2</v>
      </c>
      <c r="E88" s="7">
        <v>5.6000000000000001E-2</v>
      </c>
      <c r="F88" s="7">
        <v>0.13300000000000001</v>
      </c>
      <c r="G88" s="7">
        <v>0.18</v>
      </c>
      <c r="H88" s="7">
        <v>0.34300000000000003</v>
      </c>
      <c r="I88" s="7">
        <v>0.45200000000000001</v>
      </c>
      <c r="J88" s="7">
        <v>0.47099999999999997</v>
      </c>
      <c r="K88" s="4"/>
      <c r="L88" s="1"/>
      <c r="M88" s="5"/>
      <c r="N88" s="5"/>
    </row>
    <row r="89" spans="1:14" x14ac:dyDescent="0.3">
      <c r="A89" s="1" t="s">
        <v>20</v>
      </c>
      <c r="B89" s="6">
        <v>7.9000000000000001E-2</v>
      </c>
      <c r="C89" s="7">
        <v>4.2000000000000003E-2</v>
      </c>
      <c r="D89" s="7">
        <v>2.9000000000000001E-2</v>
      </c>
      <c r="E89" s="7">
        <v>3.1E-2</v>
      </c>
      <c r="F89" s="7">
        <v>4.4999999999999998E-2</v>
      </c>
      <c r="G89" s="7">
        <v>6.0999999999999999E-2</v>
      </c>
      <c r="H89" s="7">
        <v>0.114</v>
      </c>
      <c r="I89" s="7">
        <v>0.14899999999999999</v>
      </c>
      <c r="J89" s="7">
        <v>0.161</v>
      </c>
      <c r="K89" s="4"/>
      <c r="L89" s="1"/>
      <c r="M89" s="5"/>
      <c r="N89" s="5"/>
    </row>
    <row r="90" spans="1:14" x14ac:dyDescent="0.3">
      <c r="A90" s="1" t="s">
        <v>21</v>
      </c>
      <c r="B90" s="9">
        <v>0.124</v>
      </c>
      <c r="C90" s="7">
        <v>0.153</v>
      </c>
      <c r="D90" s="7">
        <v>5.0000000000000001E-3</v>
      </c>
      <c r="E90" s="7">
        <v>5.0000000000000001E-3</v>
      </c>
      <c r="F90" s="7">
        <v>7.0000000000000001E-3</v>
      </c>
      <c r="G90" s="7">
        <v>4.1000000000000002E-2</v>
      </c>
      <c r="H90" s="7">
        <v>0.27100000000000002</v>
      </c>
      <c r="I90" s="7">
        <v>0.41699999999999998</v>
      </c>
      <c r="J90" s="7">
        <v>0.47</v>
      </c>
      <c r="K90" s="4"/>
      <c r="L90" s="1"/>
      <c r="M90" s="5"/>
      <c r="N90" s="5"/>
    </row>
    <row r="91" spans="1:14" x14ac:dyDescent="0.3">
      <c r="A91" s="1" t="s">
        <v>22</v>
      </c>
      <c r="B91" s="10">
        <v>0.21199999999999999</v>
      </c>
      <c r="C91" s="7">
        <v>0.18</v>
      </c>
      <c r="D91" s="7">
        <v>5.0000000000000001E-3</v>
      </c>
      <c r="E91" s="7">
        <v>5.0000000000000001E-3</v>
      </c>
      <c r="F91" s="7">
        <v>2.4E-2</v>
      </c>
      <c r="G91" s="7">
        <v>0.158</v>
      </c>
      <c r="H91" s="7">
        <v>0.39400000000000002</v>
      </c>
      <c r="I91" s="7">
        <v>0.51100000000000001</v>
      </c>
      <c r="J91" s="7">
        <v>0.52300000000000002</v>
      </c>
      <c r="L91" s="1"/>
      <c r="M91" s="5"/>
      <c r="N91" s="5"/>
    </row>
    <row r="92" spans="1:14" x14ac:dyDescent="0.3">
      <c r="A92" s="1" t="s">
        <v>23</v>
      </c>
      <c r="B92" s="6">
        <v>8.2000000000000003E-2</v>
      </c>
      <c r="C92" s="7">
        <v>3.9E-2</v>
      </c>
      <c r="D92" s="7">
        <v>3.2000000000000001E-2</v>
      </c>
      <c r="E92" s="7">
        <v>0.04</v>
      </c>
      <c r="F92" s="7">
        <v>0.06</v>
      </c>
      <c r="G92" s="7">
        <v>7.3999999999999996E-2</v>
      </c>
      <c r="H92" s="7">
        <v>9.2999999999999999E-2</v>
      </c>
      <c r="I92" s="7">
        <v>0.16400000000000001</v>
      </c>
      <c r="J92" s="7">
        <v>0.20899999999999999</v>
      </c>
    </row>
    <row r="93" spans="1:14" x14ac:dyDescent="0.3">
      <c r="B93" s="4">
        <f>SUM(B85:B92)</f>
        <v>0.99999999999999989</v>
      </c>
    </row>
    <row r="117" spans="1:14" x14ac:dyDescent="0.3">
      <c r="A117" t="s">
        <v>13</v>
      </c>
    </row>
    <row r="118" spans="1:14" x14ac:dyDescent="0.3">
      <c r="A118" s="1" t="s">
        <v>25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16</v>
      </c>
      <c r="B119" s="6">
        <v>6.3E-2</v>
      </c>
      <c r="C119" s="7">
        <v>3.9E-2</v>
      </c>
      <c r="D119" s="7">
        <v>5.0000000000000001E-3</v>
      </c>
      <c r="E119" s="7">
        <v>8.0000000000000002E-3</v>
      </c>
      <c r="F119" s="7">
        <v>3.1E-2</v>
      </c>
      <c r="G119" s="7">
        <v>0.06</v>
      </c>
      <c r="H119" s="7">
        <v>9.0999999999999998E-2</v>
      </c>
      <c r="I119" s="7">
        <v>0.13100000000000001</v>
      </c>
      <c r="J119" s="7">
        <v>0.14299999999999999</v>
      </c>
      <c r="K119" s="4"/>
      <c r="L119" s="1"/>
      <c r="M119" s="5"/>
      <c r="N119" s="5"/>
    </row>
    <row r="120" spans="1:14" x14ac:dyDescent="0.3">
      <c r="A120" s="1" t="s">
        <v>17</v>
      </c>
      <c r="B120" s="6">
        <v>6.8000000000000005E-2</v>
      </c>
      <c r="C120" s="7">
        <v>6.0999999999999999E-2</v>
      </c>
      <c r="D120" s="7">
        <v>1E-3</v>
      </c>
      <c r="E120" s="7">
        <v>1E-3</v>
      </c>
      <c r="F120" s="7">
        <v>7.0000000000000001E-3</v>
      </c>
      <c r="G120" s="7">
        <v>5.8999999999999997E-2</v>
      </c>
      <c r="H120" s="7">
        <v>0.115</v>
      </c>
      <c r="I120" s="7">
        <v>0.17599999999999999</v>
      </c>
      <c r="J120" s="7">
        <v>0.193</v>
      </c>
      <c r="K120" s="4"/>
      <c r="L120" s="1"/>
      <c r="M120" s="5"/>
      <c r="N120" s="5"/>
    </row>
    <row r="121" spans="1:14" x14ac:dyDescent="0.3">
      <c r="A121" s="1" t="s">
        <v>18</v>
      </c>
      <c r="B121" s="6">
        <v>0.14799999999999999</v>
      </c>
      <c r="C121" s="7">
        <v>0.13800000000000001</v>
      </c>
      <c r="D121" s="7">
        <v>1.0999999999999999E-2</v>
      </c>
      <c r="E121" s="7">
        <v>1.4999999999999999E-2</v>
      </c>
      <c r="F121" s="7">
        <v>4.1000000000000002E-2</v>
      </c>
      <c r="G121" s="7">
        <v>0.09</v>
      </c>
      <c r="H121" s="7">
        <v>0.223</v>
      </c>
      <c r="I121" s="7">
        <v>0.44900000000000001</v>
      </c>
      <c r="J121" s="7">
        <v>0.496</v>
      </c>
      <c r="K121" s="4"/>
      <c r="L121" s="1"/>
      <c r="M121" s="5"/>
      <c r="N121" s="5"/>
    </row>
    <row r="122" spans="1:14" x14ac:dyDescent="0.3">
      <c r="A122" s="1" t="s">
        <v>19</v>
      </c>
      <c r="B122" s="10">
        <v>0.16500000000000001</v>
      </c>
      <c r="C122" s="7">
        <v>0.1</v>
      </c>
      <c r="D122" s="7">
        <v>0.02</v>
      </c>
      <c r="E122" s="7">
        <v>2.5000000000000001E-2</v>
      </c>
      <c r="F122" s="7">
        <v>7.8E-2</v>
      </c>
      <c r="G122" s="7">
        <v>0.14899999999999999</v>
      </c>
      <c r="H122" s="7">
        <v>0.248</v>
      </c>
      <c r="I122" s="7">
        <v>0.33700000000000002</v>
      </c>
      <c r="J122" s="7">
        <v>0.35599999999999998</v>
      </c>
      <c r="K122" s="4"/>
      <c r="L122" s="1"/>
      <c r="M122" s="5"/>
      <c r="N122" s="5"/>
    </row>
    <row r="123" spans="1:14" x14ac:dyDescent="0.3">
      <c r="A123" s="1" t="s">
        <v>20</v>
      </c>
      <c r="B123" s="6">
        <v>0.14599999999999999</v>
      </c>
      <c r="C123" s="7">
        <v>0.11700000000000001</v>
      </c>
      <c r="D123" s="7">
        <v>8.0000000000000002E-3</v>
      </c>
      <c r="E123" s="7">
        <v>1.2999999999999999E-2</v>
      </c>
      <c r="F123" s="7">
        <v>4.7E-2</v>
      </c>
      <c r="G123" s="7">
        <v>0.111</v>
      </c>
      <c r="H123" s="7">
        <v>0.24</v>
      </c>
      <c r="I123" s="7">
        <v>0.36899999999999999</v>
      </c>
      <c r="J123" s="7">
        <v>0.39500000000000002</v>
      </c>
      <c r="K123" s="4"/>
      <c r="L123" s="1"/>
      <c r="M123" s="5"/>
      <c r="N123" s="5"/>
    </row>
    <row r="124" spans="1:14" x14ac:dyDescent="0.3">
      <c r="A124" s="1" t="s">
        <v>21</v>
      </c>
      <c r="B124" s="9">
        <v>0.16200000000000001</v>
      </c>
      <c r="C124" s="7">
        <v>0.21199999999999999</v>
      </c>
      <c r="D124" s="7">
        <v>2E-3</v>
      </c>
      <c r="E124" s="7">
        <v>2E-3</v>
      </c>
      <c r="F124" s="7">
        <v>1.0999999999999999E-2</v>
      </c>
      <c r="G124" s="7">
        <v>5.5E-2</v>
      </c>
      <c r="H124" s="7">
        <v>0.246</v>
      </c>
      <c r="I124" s="7">
        <v>0.68600000000000005</v>
      </c>
      <c r="J124" s="7">
        <v>0.755</v>
      </c>
      <c r="K124" s="4"/>
      <c r="L124" s="1"/>
      <c r="M124" s="5"/>
      <c r="N124" s="5"/>
    </row>
    <row r="125" spans="1:14" x14ac:dyDescent="0.3">
      <c r="A125" s="1" t="s">
        <v>22</v>
      </c>
      <c r="B125" s="8">
        <v>0.16600000000000001</v>
      </c>
      <c r="C125" s="7">
        <v>0.153</v>
      </c>
      <c r="D125" s="7">
        <v>2E-3</v>
      </c>
      <c r="E125" s="7">
        <v>3.0000000000000001E-3</v>
      </c>
      <c r="F125" s="7">
        <v>1.9E-2</v>
      </c>
      <c r="G125" s="7">
        <v>0.129</v>
      </c>
      <c r="H125" s="7">
        <v>0.28899999999999998</v>
      </c>
      <c r="I125" s="7">
        <v>0.441</v>
      </c>
      <c r="J125" s="7">
        <v>0.46500000000000002</v>
      </c>
      <c r="L125" s="1"/>
      <c r="M125" s="5"/>
      <c r="N125" s="5"/>
    </row>
    <row r="126" spans="1:14" x14ac:dyDescent="0.3">
      <c r="A126" s="1" t="s">
        <v>23</v>
      </c>
      <c r="B126" s="6">
        <v>8.2000000000000003E-2</v>
      </c>
      <c r="C126" s="7">
        <v>0.06</v>
      </c>
      <c r="D126" s="7">
        <v>8.9999999999999993E-3</v>
      </c>
      <c r="E126" s="7">
        <v>1.2999999999999999E-2</v>
      </c>
      <c r="F126" s="7">
        <v>3.5000000000000003E-2</v>
      </c>
      <c r="G126" s="7">
        <v>6.7000000000000004E-2</v>
      </c>
      <c r="H126" s="7">
        <v>0.11700000000000001</v>
      </c>
      <c r="I126" s="7">
        <v>0.19900000000000001</v>
      </c>
      <c r="J126" s="7">
        <v>0.23</v>
      </c>
    </row>
    <row r="127" spans="1:14" x14ac:dyDescent="0.3">
      <c r="B127" s="4">
        <f>SUM(B119:B126)</f>
        <v>1.0000000000000002</v>
      </c>
    </row>
    <row r="152" spans="1:14" x14ac:dyDescent="0.3">
      <c r="A152" t="s">
        <v>14</v>
      </c>
    </row>
    <row r="153" spans="1:14" x14ac:dyDescent="0.3">
      <c r="A153" s="1" t="s">
        <v>25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16</v>
      </c>
      <c r="B154" s="6">
        <v>6.6000000000000003E-2</v>
      </c>
      <c r="C154" s="7">
        <v>3.9E-2</v>
      </c>
      <c r="D154" s="7">
        <v>8.9999999999999993E-3</v>
      </c>
      <c r="E154" s="7">
        <v>1.2999999999999999E-2</v>
      </c>
      <c r="F154" s="7">
        <v>3.4000000000000002E-2</v>
      </c>
      <c r="G154" s="7">
        <v>6.4000000000000001E-2</v>
      </c>
      <c r="H154" s="7">
        <v>8.8999999999999996E-2</v>
      </c>
      <c r="I154" s="7">
        <v>0.13300000000000001</v>
      </c>
      <c r="J154" s="7">
        <v>0.14899999999999999</v>
      </c>
      <c r="K154" s="4"/>
      <c r="L154" s="1"/>
      <c r="M154" s="5"/>
      <c r="N154" s="5"/>
    </row>
    <row r="155" spans="1:14" x14ac:dyDescent="0.3">
      <c r="A155" s="1" t="s">
        <v>17</v>
      </c>
      <c r="B155" s="6">
        <v>5.8999999999999997E-2</v>
      </c>
      <c r="C155" s="7">
        <v>5.2999999999999999E-2</v>
      </c>
      <c r="D155" s="7">
        <v>0</v>
      </c>
      <c r="E155" s="7">
        <v>1E-3</v>
      </c>
      <c r="F155" s="7">
        <v>6.0000000000000001E-3</v>
      </c>
      <c r="G155" s="7">
        <v>5.0999999999999997E-2</v>
      </c>
      <c r="H155" s="7">
        <v>0.10199999999999999</v>
      </c>
      <c r="I155" s="7">
        <v>0.152</v>
      </c>
      <c r="J155" s="7">
        <v>0.16800000000000001</v>
      </c>
      <c r="K155" s="4"/>
      <c r="L155" s="1"/>
      <c r="M155" s="5"/>
      <c r="N155" s="5"/>
    </row>
    <row r="156" spans="1:14" x14ac:dyDescent="0.3">
      <c r="A156" s="1" t="s">
        <v>18</v>
      </c>
      <c r="B156" s="6">
        <v>0.126</v>
      </c>
      <c r="C156" s="7">
        <v>0.12</v>
      </c>
      <c r="D156" s="7">
        <v>0.01</v>
      </c>
      <c r="E156" s="7">
        <v>1.6E-2</v>
      </c>
      <c r="F156" s="7">
        <v>4.2999999999999997E-2</v>
      </c>
      <c r="G156" s="7">
        <v>8.6999999999999994E-2</v>
      </c>
      <c r="H156" s="7">
        <v>0.154</v>
      </c>
      <c r="I156" s="7">
        <v>0.4</v>
      </c>
      <c r="J156" s="7">
        <v>0.49299999999999999</v>
      </c>
      <c r="K156" s="4"/>
      <c r="L156" s="1"/>
      <c r="M156" s="5"/>
      <c r="N156" s="5"/>
    </row>
    <row r="157" spans="1:14" x14ac:dyDescent="0.3">
      <c r="A157" s="1" t="s">
        <v>19</v>
      </c>
      <c r="B157" s="9">
        <v>0.154</v>
      </c>
      <c r="C157" s="7">
        <v>8.8999999999999996E-2</v>
      </c>
      <c r="D157" s="7">
        <v>2.3E-2</v>
      </c>
      <c r="E157" s="7">
        <v>3.2000000000000001E-2</v>
      </c>
      <c r="F157" s="7">
        <v>7.8E-2</v>
      </c>
      <c r="G157" s="7">
        <v>0.13500000000000001</v>
      </c>
      <c r="H157" s="7">
        <v>0.23799999999999999</v>
      </c>
      <c r="I157" s="7">
        <v>0.29599999999999999</v>
      </c>
      <c r="J157" s="7">
        <v>0.313</v>
      </c>
      <c r="K157" s="4"/>
      <c r="L157" s="1"/>
      <c r="M157" s="5"/>
      <c r="N157" s="5"/>
    </row>
    <row r="158" spans="1:14" x14ac:dyDescent="0.3">
      <c r="A158" s="1" t="s">
        <v>20</v>
      </c>
      <c r="B158" s="8">
        <v>0.20100000000000001</v>
      </c>
      <c r="C158" s="7">
        <v>0.126</v>
      </c>
      <c r="D158" s="7">
        <v>8.9999999999999993E-3</v>
      </c>
      <c r="E158" s="7">
        <v>1.7000000000000001E-2</v>
      </c>
      <c r="F158" s="7">
        <v>8.7999999999999995E-2</v>
      </c>
      <c r="G158" s="7">
        <v>0.19800000000000001</v>
      </c>
      <c r="H158" s="7">
        <v>0.30499999999999999</v>
      </c>
      <c r="I158" s="7">
        <v>0.40100000000000002</v>
      </c>
      <c r="J158" s="7">
        <v>0.42599999999999999</v>
      </c>
      <c r="K158" s="4"/>
      <c r="L158" s="1"/>
      <c r="M158" s="5"/>
      <c r="N158" s="5"/>
    </row>
    <row r="159" spans="1:14" x14ac:dyDescent="0.3">
      <c r="A159" s="1" t="s">
        <v>21</v>
      </c>
      <c r="B159" s="6">
        <v>0.14899999999999999</v>
      </c>
      <c r="C159" s="7">
        <v>0.19800000000000001</v>
      </c>
      <c r="D159" s="7">
        <v>2E-3</v>
      </c>
      <c r="E159" s="7">
        <v>3.0000000000000001E-3</v>
      </c>
      <c r="F159" s="7">
        <v>1.2E-2</v>
      </c>
      <c r="G159" s="7">
        <v>4.2000000000000003E-2</v>
      </c>
      <c r="H159" s="7">
        <v>0.23599999999999999</v>
      </c>
      <c r="I159" s="7">
        <v>0.66800000000000004</v>
      </c>
      <c r="J159" s="7">
        <v>0.78100000000000003</v>
      </c>
      <c r="K159" s="4"/>
      <c r="L159" s="1"/>
      <c r="M159" s="5"/>
      <c r="N159" s="5"/>
    </row>
    <row r="160" spans="1:14" x14ac:dyDescent="0.3">
      <c r="A160" s="1" t="s">
        <v>22</v>
      </c>
      <c r="B160" s="10">
        <v>0.16200000000000001</v>
      </c>
      <c r="C160" s="7">
        <v>0.14499999999999999</v>
      </c>
      <c r="D160" s="7">
        <v>2E-3</v>
      </c>
      <c r="E160" s="7">
        <v>3.0000000000000001E-3</v>
      </c>
      <c r="F160" s="7">
        <v>1.7999999999999999E-2</v>
      </c>
      <c r="G160" s="7">
        <v>0.13900000000000001</v>
      </c>
      <c r="H160" s="7">
        <v>0.28199999999999997</v>
      </c>
      <c r="I160" s="7">
        <v>0.42199999999999999</v>
      </c>
      <c r="J160" s="7">
        <v>0.44600000000000001</v>
      </c>
      <c r="L160" s="1"/>
      <c r="M160" s="5"/>
      <c r="N160" s="5"/>
    </row>
    <row r="161" spans="1:10" x14ac:dyDescent="0.3">
      <c r="A161" s="1" t="s">
        <v>23</v>
      </c>
      <c r="B161" s="6">
        <v>8.3000000000000004E-2</v>
      </c>
      <c r="C161" s="7">
        <v>6.4000000000000001E-2</v>
      </c>
      <c r="D161" s="7">
        <v>8.0000000000000002E-3</v>
      </c>
      <c r="E161" s="7">
        <v>1.2E-2</v>
      </c>
      <c r="F161" s="7">
        <v>3.7999999999999999E-2</v>
      </c>
      <c r="G161" s="7">
        <v>6.5000000000000002E-2</v>
      </c>
      <c r="H161" s="7">
        <v>0.113</v>
      </c>
      <c r="I161" s="7">
        <v>0.21199999999999999</v>
      </c>
      <c r="J161" s="7">
        <v>0.23799999999999999</v>
      </c>
    </row>
    <row r="162" spans="1:10" x14ac:dyDescent="0.3">
      <c r="B162" s="4">
        <f>SUM(B154:B161)</f>
        <v>1.0000000000000002</v>
      </c>
    </row>
    <row r="185" spans="1:10" x14ac:dyDescent="0.3">
      <c r="A185" t="s">
        <v>15</v>
      </c>
    </row>
    <row r="186" spans="1:10" x14ac:dyDescent="0.3">
      <c r="A186" s="1" t="s">
        <v>25</v>
      </c>
      <c r="B186" s="1" t="s">
        <v>5</v>
      </c>
      <c r="C186" t="s">
        <v>6</v>
      </c>
      <c r="D186" s="2">
        <v>2.5000000000000001E-2</v>
      </c>
      <c r="E186" s="3">
        <v>0.05</v>
      </c>
      <c r="F186" s="3">
        <v>0.25</v>
      </c>
      <c r="G186" s="3">
        <v>0.5</v>
      </c>
      <c r="H186" s="3">
        <v>0.75</v>
      </c>
      <c r="I186" s="3">
        <v>0.95</v>
      </c>
      <c r="J186" s="2">
        <v>0.97499999999999998</v>
      </c>
    </row>
    <row r="187" spans="1:10" x14ac:dyDescent="0.3">
      <c r="A187" s="1" t="s">
        <v>16</v>
      </c>
      <c r="B187" s="9">
        <v>0.121</v>
      </c>
      <c r="C187" s="7">
        <v>4.8000000000000001E-2</v>
      </c>
      <c r="D187" s="7">
        <v>3.5000000000000003E-2</v>
      </c>
      <c r="E187" s="7">
        <v>4.2000000000000003E-2</v>
      </c>
      <c r="F187" s="7">
        <v>8.5999999999999993E-2</v>
      </c>
      <c r="G187" s="7">
        <v>0.122</v>
      </c>
      <c r="H187" s="7">
        <v>0.152</v>
      </c>
      <c r="I187" s="7">
        <v>0.20100000000000001</v>
      </c>
      <c r="J187" s="7">
        <v>0.217</v>
      </c>
    </row>
    <row r="188" spans="1:10" x14ac:dyDescent="0.3">
      <c r="A188" s="1" t="s">
        <v>17</v>
      </c>
      <c r="B188" s="6">
        <v>3.6999999999999998E-2</v>
      </c>
      <c r="C188" s="7">
        <v>3.5999999999999997E-2</v>
      </c>
      <c r="D188" s="7">
        <v>1E-3</v>
      </c>
      <c r="E188" s="7">
        <v>1E-3</v>
      </c>
      <c r="F188" s="7">
        <v>7.0000000000000001E-3</v>
      </c>
      <c r="G188" s="7">
        <v>2.4E-2</v>
      </c>
      <c r="H188" s="7">
        <v>6.2E-2</v>
      </c>
      <c r="I188" s="7">
        <v>0.109</v>
      </c>
      <c r="J188" s="7">
        <v>0.12</v>
      </c>
    </row>
    <row r="189" spans="1:10" x14ac:dyDescent="0.3">
      <c r="A189" s="1" t="s">
        <v>18</v>
      </c>
      <c r="B189" s="8">
        <v>0.28799999999999998</v>
      </c>
      <c r="C189" s="7">
        <v>0.222</v>
      </c>
      <c r="D189" s="7">
        <v>2.1999999999999999E-2</v>
      </c>
      <c r="E189" s="7">
        <v>3.6999999999999998E-2</v>
      </c>
      <c r="F189" s="7">
        <v>0.10199999999999999</v>
      </c>
      <c r="G189" s="7">
        <v>0.20699999999999999</v>
      </c>
      <c r="H189" s="7">
        <v>0.498</v>
      </c>
      <c r="I189" s="7">
        <v>0.68899999999999995</v>
      </c>
      <c r="J189" s="7">
        <v>0.72</v>
      </c>
    </row>
    <row r="190" spans="1:10" x14ac:dyDescent="0.3">
      <c r="A190" s="1" t="s">
        <v>19</v>
      </c>
      <c r="B190" s="6">
        <v>7.8E-2</v>
      </c>
      <c r="C190" s="7">
        <v>4.9000000000000002E-2</v>
      </c>
      <c r="D190" s="7">
        <v>8.9999999999999993E-3</v>
      </c>
      <c r="E190" s="7">
        <v>1.2999999999999999E-2</v>
      </c>
      <c r="F190" s="7">
        <v>3.5000000000000003E-2</v>
      </c>
      <c r="G190" s="7">
        <v>6.9000000000000006E-2</v>
      </c>
      <c r="H190" s="7">
        <v>0.122</v>
      </c>
      <c r="I190" s="7">
        <v>0.157</v>
      </c>
      <c r="J190" s="7">
        <v>0.16600000000000001</v>
      </c>
    </row>
    <row r="191" spans="1:10" x14ac:dyDescent="0.3">
      <c r="A191" s="1" t="s">
        <v>20</v>
      </c>
      <c r="B191" s="6">
        <v>0.115</v>
      </c>
      <c r="C191" s="7">
        <v>0.09</v>
      </c>
      <c r="D191" s="7">
        <v>5.0000000000000001E-3</v>
      </c>
      <c r="E191" s="7">
        <v>8.9999999999999993E-3</v>
      </c>
      <c r="F191" s="7">
        <v>3.5000000000000003E-2</v>
      </c>
      <c r="G191" s="7">
        <v>9.2999999999999999E-2</v>
      </c>
      <c r="H191" s="7">
        <v>0.188</v>
      </c>
      <c r="I191" s="7">
        <v>0.27400000000000002</v>
      </c>
      <c r="J191" s="7">
        <v>0.30199999999999999</v>
      </c>
    </row>
    <row r="192" spans="1:10" x14ac:dyDescent="0.3">
      <c r="A192" s="1" t="s">
        <v>21</v>
      </c>
      <c r="B192" s="6">
        <v>0.08</v>
      </c>
      <c r="C192" s="7">
        <v>0.11</v>
      </c>
      <c r="D192" s="7">
        <v>1E-3</v>
      </c>
      <c r="E192" s="7">
        <v>2E-3</v>
      </c>
      <c r="F192" s="7">
        <v>7.0000000000000001E-3</v>
      </c>
      <c r="G192" s="7">
        <v>3.1E-2</v>
      </c>
      <c r="H192" s="7">
        <v>0.115</v>
      </c>
      <c r="I192" s="7">
        <v>0.30499999999999999</v>
      </c>
      <c r="J192" s="7">
        <v>0.41499999999999998</v>
      </c>
    </row>
    <row r="193" spans="1:10" x14ac:dyDescent="0.3">
      <c r="A193" s="1" t="s">
        <v>22</v>
      </c>
      <c r="B193" s="6">
        <v>9.4E-2</v>
      </c>
      <c r="C193" s="7">
        <v>7.6999999999999999E-2</v>
      </c>
      <c r="D193" s="7">
        <v>1E-3</v>
      </c>
      <c r="E193" s="7">
        <v>2E-3</v>
      </c>
      <c r="F193" s="7">
        <v>2.4E-2</v>
      </c>
      <c r="G193" s="7">
        <v>8.3000000000000004E-2</v>
      </c>
      <c r="H193" s="7">
        <v>0.14399999999999999</v>
      </c>
      <c r="I193" s="7">
        <v>0.248</v>
      </c>
      <c r="J193" s="7">
        <v>0.26400000000000001</v>
      </c>
    </row>
    <row r="194" spans="1:10" x14ac:dyDescent="0.3">
      <c r="A194" s="1" t="s">
        <v>23</v>
      </c>
      <c r="B194" s="10">
        <v>0.187</v>
      </c>
      <c r="C194" s="7">
        <v>0.121</v>
      </c>
      <c r="D194" s="7">
        <v>1.2E-2</v>
      </c>
      <c r="E194" s="7">
        <v>1.7000000000000001E-2</v>
      </c>
      <c r="F194" s="7">
        <v>6.2E-2</v>
      </c>
      <c r="G194" s="7">
        <v>0.19500000000000001</v>
      </c>
      <c r="H194" s="7">
        <v>0.27500000000000002</v>
      </c>
      <c r="I194" s="7">
        <v>0.38800000000000001</v>
      </c>
      <c r="J194" s="7">
        <v>0.41399999999999998</v>
      </c>
    </row>
    <row r="195" spans="1:10" x14ac:dyDescent="0.3">
      <c r="B195" s="4">
        <f>SUM(B187:B194)</f>
        <v>0.99999999999999978</v>
      </c>
    </row>
    <row r="218" spans="1:1" x14ac:dyDescent="0.3">
      <c r="A218" t="s">
        <v>24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FBB6B-6B01-40D9-A957-46A6335BDE80}">
  <dimension ref="A1:N186"/>
  <sheetViews>
    <sheetView workbookViewId="0">
      <selection activeCell="B154" sqref="B154:J161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31</v>
      </c>
      <c r="M2" t="s">
        <v>27</v>
      </c>
    </row>
    <row r="3" spans="1:14" x14ac:dyDescent="0.3">
      <c r="A3" t="s">
        <v>30</v>
      </c>
      <c r="J3">
        <v>495.30650000000003</v>
      </c>
      <c r="M3" t="s">
        <v>29</v>
      </c>
      <c r="N3">
        <v>0.5</v>
      </c>
    </row>
    <row r="4" spans="1:14" x14ac:dyDescent="0.3">
      <c r="A4" t="s">
        <v>26</v>
      </c>
      <c r="M4" t="s">
        <v>28</v>
      </c>
      <c r="N4">
        <v>1</v>
      </c>
    </row>
    <row r="5" spans="1:14" x14ac:dyDescent="0.3">
      <c r="A5" t="s">
        <v>8</v>
      </c>
    </row>
    <row r="6" spans="1:14" x14ac:dyDescent="0.3">
      <c r="A6" t="s">
        <v>32</v>
      </c>
    </row>
    <row r="7" spans="1:14" x14ac:dyDescent="0.3">
      <c r="A7" t="s">
        <v>10</v>
      </c>
    </row>
    <row r="9" spans="1:14" x14ac:dyDescent="0.3">
      <c r="A9" t="s">
        <v>11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33</v>
      </c>
    </row>
    <row r="84" spans="1:14" x14ac:dyDescent="0.3">
      <c r="A84" s="1" t="s">
        <v>25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16</v>
      </c>
      <c r="B85" s="6">
        <v>2.4E-2</v>
      </c>
      <c r="C85" s="7">
        <v>3.2000000000000001E-2</v>
      </c>
      <c r="D85" s="7">
        <v>0</v>
      </c>
      <c r="E85" s="7">
        <v>0</v>
      </c>
      <c r="F85" s="7">
        <v>0</v>
      </c>
      <c r="G85" s="7">
        <v>4.0000000000000001E-3</v>
      </c>
      <c r="H85" s="7">
        <v>4.8000000000000001E-2</v>
      </c>
      <c r="I85" s="7">
        <v>8.7999999999999995E-2</v>
      </c>
      <c r="J85" s="7">
        <v>9.8000000000000004E-2</v>
      </c>
      <c r="K85" s="4"/>
      <c r="L85" s="1"/>
      <c r="M85" s="5"/>
      <c r="N85" s="5"/>
    </row>
    <row r="86" spans="1:14" x14ac:dyDescent="0.3">
      <c r="A86" s="1" t="s">
        <v>17</v>
      </c>
      <c r="B86" s="6">
        <v>0.03</v>
      </c>
      <c r="C86" s="7">
        <v>3.3000000000000002E-2</v>
      </c>
      <c r="D86" s="7">
        <v>0</v>
      </c>
      <c r="E86" s="7">
        <v>0</v>
      </c>
      <c r="F86" s="7">
        <v>0</v>
      </c>
      <c r="G86" s="7">
        <v>2.1999999999999999E-2</v>
      </c>
      <c r="H86" s="7">
        <v>4.7E-2</v>
      </c>
      <c r="I86" s="7">
        <v>0.1</v>
      </c>
      <c r="J86" s="7">
        <v>0.109</v>
      </c>
      <c r="K86" s="4"/>
      <c r="L86" s="1"/>
      <c r="M86" s="5"/>
      <c r="N86" s="5"/>
    </row>
    <row r="87" spans="1:14" x14ac:dyDescent="0.3">
      <c r="A87" s="1" t="s">
        <v>18</v>
      </c>
      <c r="B87" s="6">
        <v>7.2999999999999995E-2</v>
      </c>
      <c r="C87" s="7">
        <v>8.2000000000000003E-2</v>
      </c>
      <c r="D87" s="7">
        <v>0</v>
      </c>
      <c r="E87" s="7">
        <v>0</v>
      </c>
      <c r="F87" s="7">
        <v>0</v>
      </c>
      <c r="G87" s="7">
        <v>4.8000000000000001E-2</v>
      </c>
      <c r="H87" s="7">
        <v>0.129</v>
      </c>
      <c r="I87" s="7">
        <v>0.23400000000000001</v>
      </c>
      <c r="J87" s="7">
        <v>0.27500000000000002</v>
      </c>
      <c r="K87" s="4"/>
      <c r="L87" s="1"/>
      <c r="M87" s="5"/>
      <c r="N87" s="5"/>
    </row>
    <row r="88" spans="1:14" x14ac:dyDescent="0.3">
      <c r="A88" s="1" t="s">
        <v>19</v>
      </c>
      <c r="B88" s="9">
        <v>7.6999999999999999E-2</v>
      </c>
      <c r="C88" s="7">
        <v>7.9000000000000001E-2</v>
      </c>
      <c r="D88" s="7">
        <v>0</v>
      </c>
      <c r="E88" s="7">
        <v>0</v>
      </c>
      <c r="F88" s="7">
        <v>0</v>
      </c>
      <c r="G88" s="7">
        <v>7.2999999999999995E-2</v>
      </c>
      <c r="H88" s="7">
        <v>0.13200000000000001</v>
      </c>
      <c r="I88" s="7">
        <v>0.224</v>
      </c>
      <c r="J88" s="7">
        <v>0.26100000000000001</v>
      </c>
      <c r="K88" s="4"/>
      <c r="L88" s="1"/>
      <c r="M88" s="5"/>
      <c r="N88" s="5"/>
    </row>
    <row r="89" spans="1:14" x14ac:dyDescent="0.3">
      <c r="A89" s="1" t="s">
        <v>20</v>
      </c>
      <c r="B89" s="6">
        <v>6.6000000000000003E-2</v>
      </c>
      <c r="C89" s="7">
        <v>8.2000000000000003E-2</v>
      </c>
      <c r="D89" s="7">
        <v>0</v>
      </c>
      <c r="E89" s="7">
        <v>0</v>
      </c>
      <c r="F89" s="7">
        <v>0</v>
      </c>
      <c r="G89" s="7">
        <v>3.4000000000000002E-2</v>
      </c>
      <c r="H89" s="7">
        <v>9.7000000000000003E-2</v>
      </c>
      <c r="I89" s="7">
        <v>0.22500000000000001</v>
      </c>
      <c r="J89" s="7">
        <v>0.26700000000000002</v>
      </c>
      <c r="K89" s="4"/>
      <c r="L89" s="1"/>
      <c r="M89" s="5"/>
      <c r="N89" s="5"/>
    </row>
    <row r="90" spans="1:14" x14ac:dyDescent="0.3">
      <c r="A90" s="1" t="s">
        <v>21</v>
      </c>
      <c r="B90" s="8">
        <v>0.52500000000000002</v>
      </c>
      <c r="C90" s="7">
        <v>0.40500000000000003</v>
      </c>
      <c r="D90" s="7">
        <v>2.3E-2</v>
      </c>
      <c r="E90" s="7">
        <v>2.9000000000000001E-2</v>
      </c>
      <c r="F90" s="7">
        <v>0.06</v>
      </c>
      <c r="G90" s="7">
        <v>0.63200000000000001</v>
      </c>
      <c r="H90" s="7">
        <v>0.98199999999999998</v>
      </c>
      <c r="I90" s="7">
        <v>1</v>
      </c>
      <c r="J90" s="7">
        <v>1</v>
      </c>
      <c r="K90" s="4"/>
      <c r="L90" s="1"/>
      <c r="M90" s="5"/>
      <c r="N90" s="5"/>
    </row>
    <row r="91" spans="1:14" x14ac:dyDescent="0.3">
      <c r="A91" s="1" t="s">
        <v>22</v>
      </c>
      <c r="B91" s="10">
        <v>0.14299999999999999</v>
      </c>
      <c r="C91" s="7">
        <v>0.14299999999999999</v>
      </c>
      <c r="D91" s="7">
        <v>0</v>
      </c>
      <c r="E91" s="7">
        <v>0</v>
      </c>
      <c r="F91" s="7">
        <v>0</v>
      </c>
      <c r="G91" s="7">
        <v>0.111</v>
      </c>
      <c r="H91" s="7">
        <v>0.26900000000000002</v>
      </c>
      <c r="I91" s="7">
        <v>0.39900000000000002</v>
      </c>
      <c r="J91" s="7">
        <v>0.44400000000000001</v>
      </c>
      <c r="L91" s="1"/>
      <c r="M91" s="5"/>
      <c r="N91" s="5"/>
    </row>
    <row r="92" spans="1:14" x14ac:dyDescent="0.3">
      <c r="A92" s="1" t="s">
        <v>23</v>
      </c>
      <c r="B92" s="6">
        <v>6.2E-2</v>
      </c>
      <c r="C92" s="7">
        <v>9.7000000000000003E-2</v>
      </c>
      <c r="D92" s="7">
        <v>0</v>
      </c>
      <c r="E92" s="7">
        <v>0</v>
      </c>
      <c r="F92" s="7">
        <v>0</v>
      </c>
      <c r="G92" s="7">
        <v>7.0000000000000001E-3</v>
      </c>
      <c r="H92" s="7">
        <v>7.8E-2</v>
      </c>
      <c r="I92" s="7">
        <v>0.28499999999999998</v>
      </c>
      <c r="J92" s="7">
        <v>0.32200000000000001</v>
      </c>
    </row>
    <row r="93" spans="1:14" x14ac:dyDescent="0.3">
      <c r="B93" s="4">
        <f>SUM(B85:B92)</f>
        <v>1</v>
      </c>
    </row>
    <row r="117" spans="1:14" x14ac:dyDescent="0.3">
      <c r="A117" t="s">
        <v>34</v>
      </c>
    </row>
    <row r="118" spans="1:14" x14ac:dyDescent="0.3">
      <c r="A118" s="1" t="s">
        <v>25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16</v>
      </c>
      <c r="B119" s="6">
        <v>6.6000000000000003E-2</v>
      </c>
      <c r="C119" s="7">
        <v>4.1000000000000002E-2</v>
      </c>
      <c r="D119" s="7">
        <v>2E-3</v>
      </c>
      <c r="E119" s="7">
        <v>4.0000000000000001E-3</v>
      </c>
      <c r="F119" s="7">
        <v>0.03</v>
      </c>
      <c r="G119" s="7">
        <v>6.8000000000000005E-2</v>
      </c>
      <c r="H119" s="7">
        <v>9.8000000000000004E-2</v>
      </c>
      <c r="I119" s="7">
        <v>0.13100000000000001</v>
      </c>
      <c r="J119" s="7">
        <v>0.14199999999999999</v>
      </c>
      <c r="K119" s="4"/>
      <c r="L119" s="1"/>
      <c r="M119" s="5"/>
      <c r="N119" s="5"/>
    </row>
    <row r="120" spans="1:14" x14ac:dyDescent="0.3">
      <c r="A120" s="1" t="s">
        <v>17</v>
      </c>
      <c r="B120" s="6">
        <v>8.5999999999999993E-2</v>
      </c>
      <c r="C120" s="7">
        <v>6.7000000000000004E-2</v>
      </c>
      <c r="D120" s="7">
        <v>5.0000000000000001E-3</v>
      </c>
      <c r="E120" s="7">
        <v>8.0000000000000002E-3</v>
      </c>
      <c r="F120" s="7">
        <v>3.2000000000000001E-2</v>
      </c>
      <c r="G120" s="7">
        <v>6.7000000000000004E-2</v>
      </c>
      <c r="H120" s="7">
        <v>0.13400000000000001</v>
      </c>
      <c r="I120" s="7">
        <v>0.20399999999999999</v>
      </c>
      <c r="J120" s="7">
        <v>0.252</v>
      </c>
      <c r="K120" s="4"/>
      <c r="L120" s="1"/>
      <c r="M120" s="5"/>
      <c r="N120" s="5"/>
    </row>
    <row r="121" spans="1:14" x14ac:dyDescent="0.3">
      <c r="A121" s="1" t="s">
        <v>18</v>
      </c>
      <c r="B121" s="6">
        <v>0.106</v>
      </c>
      <c r="C121" s="7">
        <v>0.111</v>
      </c>
      <c r="D121" s="7">
        <v>0</v>
      </c>
      <c r="E121" s="7">
        <v>0</v>
      </c>
      <c r="F121" s="7">
        <v>0</v>
      </c>
      <c r="G121" s="7">
        <v>8.1000000000000003E-2</v>
      </c>
      <c r="H121" s="7">
        <v>0.192</v>
      </c>
      <c r="I121" s="7">
        <v>0.312</v>
      </c>
      <c r="J121" s="7">
        <v>0.35199999999999998</v>
      </c>
      <c r="K121" s="4"/>
      <c r="L121" s="1"/>
      <c r="M121" s="5"/>
      <c r="N121" s="5"/>
    </row>
    <row r="122" spans="1:14" x14ac:dyDescent="0.3">
      <c r="A122" s="1" t="s">
        <v>19</v>
      </c>
      <c r="B122" s="6">
        <v>4.2000000000000003E-2</v>
      </c>
      <c r="C122" s="7">
        <v>3.5999999999999997E-2</v>
      </c>
      <c r="D122" s="7">
        <v>0</v>
      </c>
      <c r="E122" s="7">
        <v>0</v>
      </c>
      <c r="F122" s="7">
        <v>1.4E-2</v>
      </c>
      <c r="G122" s="7">
        <v>3.5000000000000003E-2</v>
      </c>
      <c r="H122" s="7">
        <v>0.06</v>
      </c>
      <c r="I122" s="7">
        <v>0.114</v>
      </c>
      <c r="J122" s="7">
        <v>0.13100000000000001</v>
      </c>
      <c r="K122" s="4"/>
      <c r="L122" s="1"/>
      <c r="M122" s="5"/>
      <c r="N122" s="5"/>
    </row>
    <row r="123" spans="1:14" x14ac:dyDescent="0.3">
      <c r="A123" s="1" t="s">
        <v>20</v>
      </c>
      <c r="B123" s="9">
        <v>0.153</v>
      </c>
      <c r="C123" s="7">
        <v>0.109</v>
      </c>
      <c r="D123" s="7">
        <v>0</v>
      </c>
      <c r="E123" s="7">
        <v>0</v>
      </c>
      <c r="F123" s="7">
        <v>4.5999999999999999E-2</v>
      </c>
      <c r="G123" s="7">
        <v>0.16400000000000001</v>
      </c>
      <c r="H123" s="7">
        <v>0.23499999999999999</v>
      </c>
      <c r="I123" s="7">
        <v>0.32800000000000001</v>
      </c>
      <c r="J123" s="7">
        <v>0.34899999999999998</v>
      </c>
      <c r="K123" s="4"/>
      <c r="L123" s="1"/>
      <c r="M123" s="5"/>
      <c r="N123" s="5"/>
    </row>
    <row r="124" spans="1:14" x14ac:dyDescent="0.3">
      <c r="A124" s="1" t="s">
        <v>21</v>
      </c>
      <c r="B124" s="8">
        <v>0.26700000000000002</v>
      </c>
      <c r="C124" s="7">
        <v>0.19400000000000001</v>
      </c>
      <c r="D124" s="7">
        <v>1.4999999999999999E-2</v>
      </c>
      <c r="E124" s="7">
        <v>2.1000000000000001E-2</v>
      </c>
      <c r="F124" s="7">
        <v>6.2E-2</v>
      </c>
      <c r="G124" s="7">
        <v>0.28199999999999997</v>
      </c>
      <c r="H124" s="7">
        <v>0.437</v>
      </c>
      <c r="I124" s="7">
        <v>0.56999999999999995</v>
      </c>
      <c r="J124" s="7">
        <v>0.60899999999999999</v>
      </c>
      <c r="K124" s="4"/>
      <c r="L124" s="1"/>
      <c r="M124" s="5"/>
      <c r="N124" s="5"/>
    </row>
    <row r="125" spans="1:14" x14ac:dyDescent="0.3">
      <c r="A125" s="1" t="s">
        <v>22</v>
      </c>
      <c r="B125" s="10">
        <v>0.21299999999999999</v>
      </c>
      <c r="C125" s="7">
        <v>0.11</v>
      </c>
      <c r="D125" s="7">
        <v>3.1E-2</v>
      </c>
      <c r="E125" s="7">
        <v>5.5E-2</v>
      </c>
      <c r="F125" s="7">
        <v>0.13400000000000001</v>
      </c>
      <c r="G125" s="7">
        <v>0.20799999999999999</v>
      </c>
      <c r="H125" s="7">
        <v>0.28199999999999997</v>
      </c>
      <c r="I125" s="7">
        <v>0.41799999999999998</v>
      </c>
      <c r="J125" s="7">
        <v>0.503</v>
      </c>
      <c r="L125" s="1"/>
      <c r="M125" s="5"/>
      <c r="N125" s="5"/>
    </row>
    <row r="126" spans="1:14" x14ac:dyDescent="0.3">
      <c r="A126" s="1" t="s">
        <v>23</v>
      </c>
      <c r="B126" s="6">
        <v>6.7000000000000004E-2</v>
      </c>
      <c r="C126" s="7">
        <v>8.5000000000000006E-2</v>
      </c>
      <c r="D126" s="7">
        <v>0</v>
      </c>
      <c r="E126" s="7">
        <v>0</v>
      </c>
      <c r="F126" s="7">
        <v>1E-3</v>
      </c>
      <c r="G126" s="7">
        <v>2.1999999999999999E-2</v>
      </c>
      <c r="H126" s="7">
        <v>0.121</v>
      </c>
      <c r="I126" s="7">
        <v>0.249</v>
      </c>
      <c r="J126" s="7">
        <v>0.27600000000000002</v>
      </c>
    </row>
    <row r="127" spans="1:14" x14ac:dyDescent="0.3">
      <c r="B127" s="4">
        <f>SUM(B119:B126)</f>
        <v>1</v>
      </c>
    </row>
    <row r="152" spans="1:14" x14ac:dyDescent="0.3">
      <c r="A152" t="s">
        <v>40</v>
      </c>
    </row>
    <row r="153" spans="1:14" x14ac:dyDescent="0.3">
      <c r="A153" s="1" t="s">
        <v>25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16</v>
      </c>
      <c r="B154" s="6">
        <v>0.10199999999999999</v>
      </c>
      <c r="C154" s="7">
        <v>6.3E-2</v>
      </c>
      <c r="D154" s="7">
        <v>3.4000000000000002E-2</v>
      </c>
      <c r="E154" s="7">
        <v>3.5999999999999997E-2</v>
      </c>
      <c r="F154" s="7">
        <v>5.6000000000000001E-2</v>
      </c>
      <c r="G154" s="7">
        <v>8.3000000000000004E-2</v>
      </c>
      <c r="H154" s="7">
        <v>0.13700000000000001</v>
      </c>
      <c r="I154" s="7">
        <v>0.252</v>
      </c>
      <c r="J154" s="7">
        <v>0.27300000000000002</v>
      </c>
      <c r="K154" s="4"/>
      <c r="L154" s="1"/>
      <c r="M154" s="5"/>
      <c r="N154" s="5"/>
    </row>
    <row r="155" spans="1:14" x14ac:dyDescent="0.3">
      <c r="A155" s="1" t="s">
        <v>17</v>
      </c>
      <c r="B155" s="6">
        <v>7.2999999999999995E-2</v>
      </c>
      <c r="C155" s="7">
        <v>2.4E-2</v>
      </c>
      <c r="D155" s="7">
        <v>0.04</v>
      </c>
      <c r="E155" s="7">
        <v>0.04</v>
      </c>
      <c r="F155" s="7">
        <v>5.6000000000000001E-2</v>
      </c>
      <c r="G155" s="7">
        <v>7.0999999999999994E-2</v>
      </c>
      <c r="H155" s="7">
        <v>8.7999999999999995E-2</v>
      </c>
      <c r="I155" s="7">
        <v>0.122</v>
      </c>
      <c r="J155" s="7">
        <v>0.127</v>
      </c>
      <c r="K155" s="4"/>
      <c r="L155" s="1"/>
      <c r="M155" s="5"/>
      <c r="N155" s="5"/>
    </row>
    <row r="156" spans="1:14" x14ac:dyDescent="0.3">
      <c r="A156" s="1" t="s">
        <v>18</v>
      </c>
      <c r="B156" s="6">
        <v>0.13900000000000001</v>
      </c>
      <c r="C156" s="7">
        <v>8.1000000000000003E-2</v>
      </c>
      <c r="D156" s="7">
        <v>2.5000000000000001E-2</v>
      </c>
      <c r="E156" s="7">
        <v>2.7E-2</v>
      </c>
      <c r="F156" s="7">
        <v>0.04</v>
      </c>
      <c r="G156" s="7">
        <v>0.14899999999999999</v>
      </c>
      <c r="H156" s="7">
        <v>0.192</v>
      </c>
      <c r="I156" s="7">
        <v>0.25800000000000001</v>
      </c>
      <c r="J156" s="7">
        <v>0.28199999999999997</v>
      </c>
      <c r="K156" s="4"/>
      <c r="L156" s="1"/>
      <c r="M156" s="5"/>
      <c r="N156" s="5"/>
    </row>
    <row r="157" spans="1:14" x14ac:dyDescent="0.3">
      <c r="A157" s="1" t="s">
        <v>19</v>
      </c>
      <c r="B157" s="10">
        <v>0.14599999999999999</v>
      </c>
      <c r="C157" s="7">
        <v>0.11799999999999999</v>
      </c>
      <c r="D157" s="7">
        <v>3.7999999999999999E-2</v>
      </c>
      <c r="E157" s="7">
        <v>4.1000000000000002E-2</v>
      </c>
      <c r="F157" s="7">
        <v>6.8000000000000005E-2</v>
      </c>
      <c r="G157" s="7">
        <v>9.8000000000000004E-2</v>
      </c>
      <c r="H157" s="7">
        <v>0.19800000000000001</v>
      </c>
      <c r="I157" s="7">
        <v>0.436</v>
      </c>
      <c r="J157" s="7">
        <v>0.46100000000000002</v>
      </c>
      <c r="K157" s="4"/>
      <c r="L157" s="1"/>
      <c r="M157" s="5"/>
      <c r="N157" s="5"/>
    </row>
    <row r="158" spans="1:14" x14ac:dyDescent="0.3">
      <c r="A158" s="1" t="s">
        <v>20</v>
      </c>
      <c r="B158" s="6">
        <v>0.113</v>
      </c>
      <c r="C158" s="7">
        <v>7.8E-2</v>
      </c>
      <c r="D158" s="7">
        <v>8.9999999999999993E-3</v>
      </c>
      <c r="E158" s="7">
        <v>0.01</v>
      </c>
      <c r="F158" s="7">
        <v>3.5999999999999997E-2</v>
      </c>
      <c r="G158" s="7">
        <v>0.104</v>
      </c>
      <c r="H158" s="7">
        <v>0.17399999999999999</v>
      </c>
      <c r="I158" s="7">
        <v>0.245</v>
      </c>
      <c r="J158" s="7">
        <v>0.26200000000000001</v>
      </c>
      <c r="K158" s="4"/>
      <c r="L158" s="1"/>
      <c r="M158" s="5"/>
      <c r="N158" s="5"/>
    </row>
    <row r="159" spans="1:14" x14ac:dyDescent="0.3">
      <c r="A159" s="1" t="s">
        <v>21</v>
      </c>
      <c r="B159" s="9">
        <v>0.14499999999999999</v>
      </c>
      <c r="C159" s="7">
        <v>9.0999999999999998E-2</v>
      </c>
      <c r="D159" s="7">
        <v>0.04</v>
      </c>
      <c r="E159" s="7">
        <v>4.2000000000000003E-2</v>
      </c>
      <c r="F159" s="7">
        <v>7.0999999999999994E-2</v>
      </c>
      <c r="G159" s="7">
        <v>0.13100000000000001</v>
      </c>
      <c r="H159" s="7">
        <v>0.191</v>
      </c>
      <c r="I159" s="7">
        <v>0.35099999999999998</v>
      </c>
      <c r="J159" s="7">
        <v>0.36899999999999999</v>
      </c>
      <c r="K159" s="4"/>
      <c r="L159" s="1"/>
      <c r="M159" s="5"/>
      <c r="N159" s="5"/>
    </row>
    <row r="160" spans="1:14" x14ac:dyDescent="0.3">
      <c r="A160" s="1" t="s">
        <v>22</v>
      </c>
      <c r="B160" s="8">
        <v>0.222</v>
      </c>
      <c r="C160" s="7">
        <v>9.9000000000000005E-2</v>
      </c>
      <c r="D160" s="7">
        <v>5.0999999999999997E-2</v>
      </c>
      <c r="E160" s="7">
        <v>6.3E-2</v>
      </c>
      <c r="F160" s="7">
        <v>0.13400000000000001</v>
      </c>
      <c r="G160" s="7">
        <v>0.23599999999999999</v>
      </c>
      <c r="H160" s="7">
        <v>0.28599999999999998</v>
      </c>
      <c r="I160" s="7">
        <v>0.38</v>
      </c>
      <c r="J160" s="7">
        <v>0.39900000000000002</v>
      </c>
      <c r="L160" s="1"/>
      <c r="M160" s="5"/>
      <c r="N160" s="5"/>
    </row>
    <row r="161" spans="1:10" x14ac:dyDescent="0.3">
      <c r="A161" s="1" t="s">
        <v>23</v>
      </c>
      <c r="B161" s="6">
        <v>0.06</v>
      </c>
      <c r="C161" s="7">
        <v>4.2000000000000003E-2</v>
      </c>
      <c r="D161" s="7">
        <v>6.0000000000000001E-3</v>
      </c>
      <c r="E161" s="7">
        <v>7.0000000000000001E-3</v>
      </c>
      <c r="F161" s="7">
        <v>0.01</v>
      </c>
      <c r="G161" s="7">
        <v>6.7000000000000004E-2</v>
      </c>
      <c r="H161" s="7">
        <v>9.1999999999999998E-2</v>
      </c>
      <c r="I161" s="7">
        <v>0.124</v>
      </c>
      <c r="J161" s="7">
        <v>0.129</v>
      </c>
    </row>
    <row r="162" spans="1:10" x14ac:dyDescent="0.3">
      <c r="B162" s="4">
        <f>SUM(B154:B161)</f>
        <v>1</v>
      </c>
    </row>
    <row r="186" spans="1:1" x14ac:dyDescent="0.3">
      <c r="A186" t="s">
        <v>36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B2F8-5F2A-4678-BA7F-B4A19DC62C5D}">
  <dimension ref="A1:N185"/>
  <sheetViews>
    <sheetView workbookViewId="0">
      <selection activeCell="H148" sqref="H148"/>
    </sheetView>
  </sheetViews>
  <sheetFormatPr defaultRowHeight="16.5" x14ac:dyDescent="0.3"/>
  <cols>
    <col min="1" max="1" width="22.75" customWidth="1"/>
  </cols>
  <sheetData>
    <row r="1" spans="1:14" x14ac:dyDescent="0.3">
      <c r="A1" s="1" t="s">
        <v>0</v>
      </c>
    </row>
    <row r="2" spans="1:14" x14ac:dyDescent="0.3">
      <c r="J2" t="s">
        <v>31</v>
      </c>
      <c r="M2" t="s">
        <v>27</v>
      </c>
    </row>
    <row r="3" spans="1:14" x14ac:dyDescent="0.3">
      <c r="A3" t="s">
        <v>30</v>
      </c>
      <c r="J3">
        <v>404.9828</v>
      </c>
      <c r="M3" t="s">
        <v>29</v>
      </c>
      <c r="N3">
        <v>0.8</v>
      </c>
    </row>
    <row r="4" spans="1:14" x14ac:dyDescent="0.3">
      <c r="A4" t="s">
        <v>26</v>
      </c>
      <c r="M4" t="s">
        <v>28</v>
      </c>
      <c r="N4">
        <v>0.6</v>
      </c>
    </row>
    <row r="5" spans="1:14" x14ac:dyDescent="0.3">
      <c r="A5" t="s">
        <v>8</v>
      </c>
    </row>
    <row r="6" spans="1:14" x14ac:dyDescent="0.3">
      <c r="A6" t="s">
        <v>35</v>
      </c>
    </row>
    <row r="7" spans="1:14" x14ac:dyDescent="0.3">
      <c r="A7" t="s">
        <v>10</v>
      </c>
    </row>
    <row r="9" spans="1:14" x14ac:dyDescent="0.3">
      <c r="A9" t="s">
        <v>11</v>
      </c>
    </row>
    <row r="10" spans="1:14" x14ac:dyDescent="0.3">
      <c r="A10" t="s">
        <v>1</v>
      </c>
    </row>
    <row r="43" spans="1:1" x14ac:dyDescent="0.3">
      <c r="A43" t="s">
        <v>2</v>
      </c>
    </row>
    <row r="44" spans="1:1" x14ac:dyDescent="0.3">
      <c r="A44" t="s">
        <v>3</v>
      </c>
    </row>
    <row r="80" spans="1:1" x14ac:dyDescent="0.3">
      <c r="A80" t="s">
        <v>4</v>
      </c>
    </row>
    <row r="81" spans="1:14" x14ac:dyDescent="0.3">
      <c r="A81" t="s">
        <v>7</v>
      </c>
    </row>
    <row r="83" spans="1:14" x14ac:dyDescent="0.3">
      <c r="A83" t="s">
        <v>39</v>
      </c>
    </row>
    <row r="84" spans="1:14" x14ac:dyDescent="0.3">
      <c r="A84" s="1" t="s">
        <v>25</v>
      </c>
      <c r="B84" s="1" t="s">
        <v>5</v>
      </c>
      <c r="C84" t="s">
        <v>6</v>
      </c>
      <c r="D84" s="2">
        <v>2.5000000000000001E-2</v>
      </c>
      <c r="E84" s="3">
        <v>0.05</v>
      </c>
      <c r="F84" s="3">
        <v>0.25</v>
      </c>
      <c r="G84" s="3">
        <v>0.5</v>
      </c>
      <c r="H84" s="3">
        <v>0.75</v>
      </c>
      <c r="I84" s="3">
        <v>0.95</v>
      </c>
      <c r="J84" s="2">
        <v>0.97499999999999998</v>
      </c>
      <c r="K84" s="2"/>
      <c r="L84" s="1"/>
      <c r="M84" s="1"/>
      <c r="N84" s="1"/>
    </row>
    <row r="85" spans="1:14" x14ac:dyDescent="0.3">
      <c r="A85" s="1" t="s">
        <v>16</v>
      </c>
      <c r="B85" s="6">
        <v>7.4999999999999997E-2</v>
      </c>
      <c r="C85" s="4">
        <v>6.7000000000000004E-2</v>
      </c>
      <c r="D85" s="4">
        <v>2E-3</v>
      </c>
      <c r="E85" s="4">
        <v>3.0000000000000001E-3</v>
      </c>
      <c r="F85" s="4">
        <v>1.4E-2</v>
      </c>
      <c r="G85" s="4">
        <v>4.5999999999999999E-2</v>
      </c>
      <c r="H85" s="4">
        <v>0.14699999999999999</v>
      </c>
      <c r="I85" s="4">
        <v>0.185</v>
      </c>
      <c r="J85" s="4">
        <v>0.191</v>
      </c>
      <c r="K85" s="4"/>
      <c r="L85" s="1"/>
      <c r="M85" s="5"/>
      <c r="N85" s="5"/>
    </row>
    <row r="86" spans="1:14" x14ac:dyDescent="0.3">
      <c r="A86" s="1" t="s">
        <v>17</v>
      </c>
      <c r="B86" s="6">
        <v>0.04</v>
      </c>
      <c r="C86" s="4">
        <v>2.5999999999999999E-2</v>
      </c>
      <c r="D86" s="4">
        <v>3.0000000000000001E-3</v>
      </c>
      <c r="E86" s="4">
        <v>4.0000000000000001E-3</v>
      </c>
      <c r="F86" s="4">
        <v>0.02</v>
      </c>
      <c r="G86" s="4">
        <v>3.6999999999999998E-2</v>
      </c>
      <c r="H86" s="4">
        <v>5.5E-2</v>
      </c>
      <c r="I86" s="4">
        <v>8.5999999999999993E-2</v>
      </c>
      <c r="J86" s="4">
        <v>9.4E-2</v>
      </c>
      <c r="K86" s="4"/>
      <c r="L86" s="1"/>
      <c r="M86" s="5"/>
      <c r="N86" s="5"/>
    </row>
    <row r="87" spans="1:14" x14ac:dyDescent="0.3">
      <c r="A87" s="1" t="s">
        <v>18</v>
      </c>
      <c r="B87" s="8">
        <v>0.221</v>
      </c>
      <c r="C87" s="4">
        <v>0.106</v>
      </c>
      <c r="D87" s="4">
        <v>2.5999999999999999E-2</v>
      </c>
      <c r="E87" s="4">
        <v>3.3000000000000002E-2</v>
      </c>
      <c r="F87" s="4">
        <v>0.15</v>
      </c>
      <c r="G87" s="4">
        <v>0.23</v>
      </c>
      <c r="H87" s="4">
        <v>0.29299999999999998</v>
      </c>
      <c r="I87" s="4">
        <v>0.38700000000000001</v>
      </c>
      <c r="J87" s="4">
        <v>0.41599999999999998</v>
      </c>
      <c r="K87" s="4"/>
      <c r="L87" s="1"/>
      <c r="M87" s="5"/>
      <c r="N87" s="5"/>
    </row>
    <row r="88" spans="1:14" x14ac:dyDescent="0.3">
      <c r="A88" s="1" t="s">
        <v>19</v>
      </c>
      <c r="B88" s="6">
        <v>5.8999999999999997E-2</v>
      </c>
      <c r="C88" s="4">
        <v>7.0999999999999994E-2</v>
      </c>
      <c r="D88" s="4">
        <v>1E-3</v>
      </c>
      <c r="E88" s="4">
        <v>2E-3</v>
      </c>
      <c r="F88" s="4">
        <v>8.9999999999999993E-3</v>
      </c>
      <c r="G88" s="4">
        <v>0.02</v>
      </c>
      <c r="H88" s="4">
        <v>0.115</v>
      </c>
      <c r="I88" s="4">
        <v>0.20100000000000001</v>
      </c>
      <c r="J88" s="4">
        <v>0.222</v>
      </c>
      <c r="K88" s="4"/>
      <c r="L88" s="1"/>
      <c r="M88" s="5"/>
      <c r="N88" s="5"/>
    </row>
    <row r="89" spans="1:14" x14ac:dyDescent="0.3">
      <c r="A89" s="1" t="s">
        <v>20</v>
      </c>
      <c r="B89" s="6">
        <v>0.14299999999999999</v>
      </c>
      <c r="C89" s="4">
        <v>8.7999999999999995E-2</v>
      </c>
      <c r="D89" s="4">
        <v>0.01</v>
      </c>
      <c r="E89" s="4">
        <v>1.7000000000000001E-2</v>
      </c>
      <c r="F89" s="4">
        <v>6.2E-2</v>
      </c>
      <c r="G89" s="4">
        <v>0.14199999999999999</v>
      </c>
      <c r="H89" s="4">
        <v>0.21199999999999999</v>
      </c>
      <c r="I89" s="4">
        <v>0.28999999999999998</v>
      </c>
      <c r="J89" s="4">
        <v>0.314</v>
      </c>
      <c r="K89" s="4"/>
      <c r="L89" s="1"/>
      <c r="M89" s="5"/>
      <c r="N89" s="5"/>
    </row>
    <row r="90" spans="1:14" x14ac:dyDescent="0.3">
      <c r="A90" s="1" t="s">
        <v>21</v>
      </c>
      <c r="B90" s="9">
        <v>0.20200000000000001</v>
      </c>
      <c r="C90" s="4">
        <v>0.123</v>
      </c>
      <c r="D90" s="4">
        <v>4.5999999999999999E-2</v>
      </c>
      <c r="E90" s="4">
        <v>5.7000000000000002E-2</v>
      </c>
      <c r="F90" s="4">
        <v>0.109</v>
      </c>
      <c r="G90" s="4">
        <v>0.159</v>
      </c>
      <c r="H90" s="4">
        <v>0.28100000000000003</v>
      </c>
      <c r="I90" s="4">
        <v>0.44900000000000001</v>
      </c>
      <c r="J90" s="4">
        <v>0.48799999999999999</v>
      </c>
      <c r="K90" s="4"/>
      <c r="L90" s="1"/>
      <c r="M90" s="5"/>
      <c r="N90" s="5"/>
    </row>
    <row r="91" spans="1:14" x14ac:dyDescent="0.3">
      <c r="A91" s="1" t="s">
        <v>22</v>
      </c>
      <c r="B91" s="6">
        <v>0.04</v>
      </c>
      <c r="C91" s="4">
        <v>3.4000000000000002E-2</v>
      </c>
      <c r="D91" s="4">
        <v>3.0000000000000001E-3</v>
      </c>
      <c r="E91" s="4">
        <v>5.0000000000000001E-3</v>
      </c>
      <c r="F91" s="4">
        <v>1.2999999999999999E-2</v>
      </c>
      <c r="G91" s="4">
        <v>2.9000000000000001E-2</v>
      </c>
      <c r="H91" s="4">
        <v>5.7000000000000002E-2</v>
      </c>
      <c r="I91" s="4">
        <v>0.113</v>
      </c>
      <c r="J91" s="4">
        <v>0.125</v>
      </c>
      <c r="L91" s="1"/>
      <c r="M91" s="5"/>
      <c r="N91" s="5"/>
    </row>
    <row r="92" spans="1:14" x14ac:dyDescent="0.3">
      <c r="A92" s="1" t="s">
        <v>23</v>
      </c>
      <c r="B92" s="10">
        <v>0.22</v>
      </c>
      <c r="C92" s="4">
        <v>9.9000000000000005E-2</v>
      </c>
      <c r="D92" s="4">
        <v>3.9E-2</v>
      </c>
      <c r="E92" s="4">
        <v>5.2999999999999999E-2</v>
      </c>
      <c r="F92" s="4">
        <v>0.14699999999999999</v>
      </c>
      <c r="G92" s="4">
        <v>0.22600000000000001</v>
      </c>
      <c r="H92" s="4">
        <v>0.28699999999999998</v>
      </c>
      <c r="I92" s="4">
        <v>0.379</v>
      </c>
      <c r="J92" s="4">
        <v>0.40899999999999997</v>
      </c>
    </row>
    <row r="93" spans="1:14" x14ac:dyDescent="0.3">
      <c r="B93" s="4">
        <f>SUM(B85:B92)</f>
        <v>1</v>
      </c>
    </row>
    <row r="117" spans="1:14" x14ac:dyDescent="0.3">
      <c r="A117" t="s">
        <v>38</v>
      </c>
    </row>
    <row r="118" spans="1:14" x14ac:dyDescent="0.3">
      <c r="A118" s="1" t="s">
        <v>25</v>
      </c>
      <c r="B118" s="1" t="s">
        <v>5</v>
      </c>
      <c r="C118" t="s">
        <v>6</v>
      </c>
      <c r="D118" s="2">
        <v>2.5000000000000001E-2</v>
      </c>
      <c r="E118" s="3">
        <v>0.05</v>
      </c>
      <c r="F118" s="3">
        <v>0.25</v>
      </c>
      <c r="G118" s="3">
        <v>0.5</v>
      </c>
      <c r="H118" s="3">
        <v>0.75</v>
      </c>
      <c r="I118" s="3">
        <v>0.95</v>
      </c>
      <c r="J118" s="2">
        <v>0.97499999999999998</v>
      </c>
      <c r="K118" s="2"/>
      <c r="L118" s="1"/>
      <c r="M118" s="1"/>
      <c r="N118" s="1"/>
    </row>
    <row r="119" spans="1:14" x14ac:dyDescent="0.3">
      <c r="A119" s="1" t="s">
        <v>16</v>
      </c>
      <c r="B119" s="6">
        <v>5.3999999999999999E-2</v>
      </c>
      <c r="C119" s="4">
        <v>4.2000000000000003E-2</v>
      </c>
      <c r="D119" s="4">
        <v>3.0000000000000001E-3</v>
      </c>
      <c r="E119" s="4">
        <v>4.0000000000000001E-3</v>
      </c>
      <c r="F119" s="4">
        <v>1.6E-2</v>
      </c>
      <c r="G119" s="4">
        <v>4.8000000000000001E-2</v>
      </c>
      <c r="H119" s="4">
        <v>8.5000000000000006E-2</v>
      </c>
      <c r="I119" s="4">
        <v>0.129</v>
      </c>
      <c r="J119" s="4">
        <v>0.14899999999999999</v>
      </c>
      <c r="K119" s="4"/>
      <c r="L119" s="1"/>
      <c r="M119" s="5"/>
      <c r="N119" s="5"/>
    </row>
    <row r="120" spans="1:14" x14ac:dyDescent="0.3">
      <c r="A120" s="1" t="s">
        <v>17</v>
      </c>
      <c r="B120" s="6">
        <v>4.4999999999999998E-2</v>
      </c>
      <c r="C120" s="4">
        <v>4.9000000000000002E-2</v>
      </c>
      <c r="D120" s="4">
        <v>1E-3</v>
      </c>
      <c r="E120" s="4">
        <v>2E-3</v>
      </c>
      <c r="F120" s="4">
        <v>8.0000000000000002E-3</v>
      </c>
      <c r="G120" s="4">
        <v>2.5000000000000001E-2</v>
      </c>
      <c r="H120" s="4">
        <v>6.9000000000000006E-2</v>
      </c>
      <c r="I120" s="4">
        <v>0.151</v>
      </c>
      <c r="J120" s="4">
        <v>0.17799999999999999</v>
      </c>
      <c r="K120" s="4"/>
      <c r="L120" s="1"/>
      <c r="M120" s="5"/>
      <c r="N120" s="5"/>
    </row>
    <row r="121" spans="1:14" x14ac:dyDescent="0.3">
      <c r="A121" s="1" t="s">
        <v>18</v>
      </c>
      <c r="B121" s="6">
        <v>9.2999999999999999E-2</v>
      </c>
      <c r="C121" s="4">
        <v>6.0999999999999999E-2</v>
      </c>
      <c r="D121" s="4">
        <v>8.0000000000000002E-3</v>
      </c>
      <c r="E121" s="4">
        <v>1.0999999999999999E-2</v>
      </c>
      <c r="F121" s="4">
        <v>4.4999999999999998E-2</v>
      </c>
      <c r="G121" s="4">
        <v>8.3000000000000004E-2</v>
      </c>
      <c r="H121" s="4">
        <v>0.13300000000000001</v>
      </c>
      <c r="I121" s="4">
        <v>0.20799999999999999</v>
      </c>
      <c r="J121" s="4">
        <v>0.22800000000000001</v>
      </c>
      <c r="K121" s="4"/>
      <c r="L121" s="1"/>
      <c r="M121" s="5"/>
      <c r="N121" s="5"/>
    </row>
    <row r="122" spans="1:14" x14ac:dyDescent="0.3">
      <c r="A122" s="1" t="s">
        <v>19</v>
      </c>
      <c r="B122" s="6">
        <v>7.4999999999999997E-2</v>
      </c>
      <c r="C122" s="4">
        <v>6.0999999999999999E-2</v>
      </c>
      <c r="D122" s="4">
        <v>0</v>
      </c>
      <c r="E122" s="4">
        <v>1E-3</v>
      </c>
      <c r="F122" s="4">
        <v>6.0000000000000001E-3</v>
      </c>
      <c r="G122" s="4">
        <v>8.5000000000000006E-2</v>
      </c>
      <c r="H122" s="4">
        <v>0.124</v>
      </c>
      <c r="I122" s="4">
        <v>0.17100000000000001</v>
      </c>
      <c r="J122" s="4">
        <v>0.19</v>
      </c>
      <c r="K122" s="4"/>
      <c r="L122" s="1"/>
      <c r="M122" s="5"/>
      <c r="N122" s="5"/>
    </row>
    <row r="123" spans="1:14" x14ac:dyDescent="0.3">
      <c r="A123" s="1" t="s">
        <v>20</v>
      </c>
      <c r="B123" s="6">
        <v>9.4E-2</v>
      </c>
      <c r="C123" s="4">
        <v>8.3000000000000004E-2</v>
      </c>
      <c r="D123" s="4">
        <v>4.0000000000000001E-3</v>
      </c>
      <c r="E123" s="4">
        <v>7.0000000000000001E-3</v>
      </c>
      <c r="F123" s="4">
        <v>2.5999999999999999E-2</v>
      </c>
      <c r="G123" s="4">
        <v>6.7000000000000004E-2</v>
      </c>
      <c r="H123" s="4">
        <v>0.14299999999999999</v>
      </c>
      <c r="I123" s="4">
        <v>0.26100000000000001</v>
      </c>
      <c r="J123" s="4">
        <v>0.29299999999999998</v>
      </c>
      <c r="K123" s="4"/>
      <c r="L123" s="1"/>
      <c r="M123" s="5"/>
      <c r="N123" s="5"/>
    </row>
    <row r="124" spans="1:14" x14ac:dyDescent="0.3">
      <c r="A124" s="1" t="s">
        <v>21</v>
      </c>
      <c r="B124" s="8">
        <v>0.26800000000000002</v>
      </c>
      <c r="C124" s="4">
        <v>0.23300000000000001</v>
      </c>
      <c r="D124" s="4">
        <v>1.7999999999999999E-2</v>
      </c>
      <c r="E124" s="4">
        <v>2.1999999999999999E-2</v>
      </c>
      <c r="F124" s="4">
        <v>7.1999999999999995E-2</v>
      </c>
      <c r="G124" s="4">
        <v>0.17499999999999999</v>
      </c>
      <c r="H124" s="4">
        <v>0.47899999999999998</v>
      </c>
      <c r="I124" s="4">
        <v>0.68899999999999995</v>
      </c>
      <c r="J124" s="4">
        <v>0.79</v>
      </c>
      <c r="K124" s="4"/>
      <c r="L124" s="1"/>
      <c r="M124" s="5"/>
      <c r="N124" s="5"/>
    </row>
    <row r="125" spans="1:14" x14ac:dyDescent="0.3">
      <c r="A125" s="1" t="s">
        <v>22</v>
      </c>
      <c r="B125" s="10">
        <v>0.19700000000000001</v>
      </c>
      <c r="C125" s="4">
        <v>0.23599999999999999</v>
      </c>
      <c r="D125" s="4">
        <v>2E-3</v>
      </c>
      <c r="E125" s="4">
        <v>4.0000000000000001E-3</v>
      </c>
      <c r="F125" s="4">
        <v>1.4E-2</v>
      </c>
      <c r="G125" s="4">
        <v>4.7E-2</v>
      </c>
      <c r="H125" s="4">
        <v>0.46300000000000002</v>
      </c>
      <c r="I125" s="4">
        <v>0.60699999999999998</v>
      </c>
      <c r="J125" s="4">
        <v>0.63900000000000001</v>
      </c>
      <c r="L125" s="1"/>
      <c r="M125" s="5"/>
      <c r="N125" s="5"/>
    </row>
    <row r="126" spans="1:14" x14ac:dyDescent="0.3">
      <c r="A126" s="1" t="s">
        <v>23</v>
      </c>
      <c r="B126" s="9">
        <v>0.17399999999999999</v>
      </c>
      <c r="C126" s="4">
        <v>0.13100000000000001</v>
      </c>
      <c r="D126" s="4">
        <v>1.2E-2</v>
      </c>
      <c r="E126" s="4">
        <v>1.4999999999999999E-2</v>
      </c>
      <c r="F126" s="4">
        <v>4.4999999999999998E-2</v>
      </c>
      <c r="G126" s="4">
        <v>0.16400000000000001</v>
      </c>
      <c r="H126" s="4">
        <v>0.28299999999999997</v>
      </c>
      <c r="I126" s="4">
        <v>0.39300000000000002</v>
      </c>
      <c r="J126" s="4">
        <v>0.42399999999999999</v>
      </c>
    </row>
    <row r="127" spans="1:14" x14ac:dyDescent="0.3">
      <c r="B127" s="4">
        <f>SUM(B119:B126)</f>
        <v>1</v>
      </c>
    </row>
    <row r="152" spans="1:14" x14ac:dyDescent="0.3">
      <c r="A152" t="s">
        <v>37</v>
      </c>
    </row>
    <row r="153" spans="1:14" x14ac:dyDescent="0.3">
      <c r="A153" s="1" t="s">
        <v>25</v>
      </c>
      <c r="B153" s="1" t="s">
        <v>5</v>
      </c>
      <c r="C153" t="s">
        <v>6</v>
      </c>
      <c r="D153" s="2">
        <v>2.5000000000000001E-2</v>
      </c>
      <c r="E153" s="3">
        <v>0.05</v>
      </c>
      <c r="F153" s="3">
        <v>0.25</v>
      </c>
      <c r="G153" s="3">
        <v>0.5</v>
      </c>
      <c r="H153" s="3">
        <v>0.75</v>
      </c>
      <c r="I153" s="3">
        <v>0.95</v>
      </c>
      <c r="J153" s="2">
        <v>0.97499999999999998</v>
      </c>
      <c r="K153" s="2"/>
      <c r="L153" s="1"/>
      <c r="M153" s="1"/>
      <c r="N153" s="1"/>
    </row>
    <row r="154" spans="1:14" x14ac:dyDescent="0.3">
      <c r="A154" s="1" t="s">
        <v>16</v>
      </c>
      <c r="B154" s="6">
        <v>7.0999999999999994E-2</v>
      </c>
      <c r="C154" s="4">
        <v>6.3E-2</v>
      </c>
      <c r="D154" s="4">
        <v>1.2E-2</v>
      </c>
      <c r="E154" s="4">
        <v>1.2999999999999999E-2</v>
      </c>
      <c r="F154" s="4">
        <v>1.7000000000000001E-2</v>
      </c>
      <c r="G154" s="4">
        <v>3.6999999999999998E-2</v>
      </c>
      <c r="H154" s="4">
        <v>0.154</v>
      </c>
      <c r="I154" s="4">
        <v>0.17100000000000001</v>
      </c>
      <c r="J154" s="4">
        <v>0.17199999999999999</v>
      </c>
      <c r="K154" s="4"/>
      <c r="L154" s="1"/>
      <c r="M154" s="5"/>
      <c r="N154" s="5"/>
    </row>
    <row r="155" spans="1:14" x14ac:dyDescent="0.3">
      <c r="A155" s="1" t="s">
        <v>17</v>
      </c>
      <c r="B155" s="6">
        <v>2.3E-2</v>
      </c>
      <c r="C155" s="4">
        <v>1.2E-2</v>
      </c>
      <c r="D155" s="4">
        <v>8.0000000000000002E-3</v>
      </c>
      <c r="E155" s="4">
        <v>8.9999999999999993E-3</v>
      </c>
      <c r="F155" s="4">
        <v>1.4E-2</v>
      </c>
      <c r="G155" s="4">
        <v>1.7999999999999999E-2</v>
      </c>
      <c r="H155" s="4">
        <v>0.03</v>
      </c>
      <c r="I155" s="4">
        <v>4.4999999999999998E-2</v>
      </c>
      <c r="J155" s="4">
        <v>4.8000000000000001E-2</v>
      </c>
      <c r="K155" s="4"/>
      <c r="L155" s="1"/>
      <c r="M155" s="5"/>
      <c r="N155" s="5"/>
    </row>
    <row r="156" spans="1:14" x14ac:dyDescent="0.3">
      <c r="A156" s="1" t="s">
        <v>18</v>
      </c>
      <c r="B156" s="9">
        <v>0.14599999999999999</v>
      </c>
      <c r="C156" s="4">
        <v>5.1999999999999998E-2</v>
      </c>
      <c r="D156" s="4">
        <v>5.7000000000000002E-2</v>
      </c>
      <c r="E156" s="4">
        <v>6.2E-2</v>
      </c>
      <c r="F156" s="4">
        <v>0.11</v>
      </c>
      <c r="G156" s="4">
        <v>0.158</v>
      </c>
      <c r="H156" s="4">
        <v>0.183</v>
      </c>
      <c r="I156" s="4">
        <v>0.218</v>
      </c>
      <c r="J156" s="4">
        <v>0.23</v>
      </c>
      <c r="K156" s="4"/>
      <c r="L156" s="1"/>
      <c r="M156" s="5"/>
      <c r="N156" s="5"/>
    </row>
    <row r="157" spans="1:14" x14ac:dyDescent="0.3">
      <c r="A157" s="1" t="s">
        <v>19</v>
      </c>
      <c r="B157" s="6">
        <v>6.2E-2</v>
      </c>
      <c r="C157" s="4">
        <v>6.0999999999999999E-2</v>
      </c>
      <c r="D157" s="4">
        <v>1E-3</v>
      </c>
      <c r="E157" s="4">
        <v>1E-3</v>
      </c>
      <c r="F157" s="4">
        <v>3.0000000000000001E-3</v>
      </c>
      <c r="G157" s="4">
        <v>4.2999999999999997E-2</v>
      </c>
      <c r="H157" s="4">
        <v>0.124</v>
      </c>
      <c r="I157" s="4">
        <v>0.16800000000000001</v>
      </c>
      <c r="J157" s="4">
        <v>0.189</v>
      </c>
      <c r="K157" s="4"/>
      <c r="L157" s="1"/>
      <c r="M157" s="5"/>
      <c r="N157" s="5"/>
    </row>
    <row r="158" spans="1:14" x14ac:dyDescent="0.3">
      <c r="A158" s="1" t="s">
        <v>20</v>
      </c>
      <c r="B158" s="6">
        <v>0.104</v>
      </c>
      <c r="C158" s="4">
        <v>0.06</v>
      </c>
      <c r="D158" s="4">
        <v>2.3E-2</v>
      </c>
      <c r="E158" s="4">
        <v>2.4E-2</v>
      </c>
      <c r="F158" s="4">
        <v>4.4999999999999998E-2</v>
      </c>
      <c r="G158" s="4">
        <v>0.105</v>
      </c>
      <c r="H158" s="4">
        <v>0.154</v>
      </c>
      <c r="I158" s="4">
        <v>0.2</v>
      </c>
      <c r="J158" s="4">
        <v>0.21199999999999999</v>
      </c>
      <c r="K158" s="4"/>
      <c r="L158" s="1"/>
      <c r="M158" s="5"/>
      <c r="N158" s="5"/>
    </row>
    <row r="159" spans="1:14" x14ac:dyDescent="0.3">
      <c r="A159" s="1" t="s">
        <v>21</v>
      </c>
      <c r="B159" s="10">
        <v>0.22700000000000001</v>
      </c>
      <c r="C159" s="4">
        <v>7.2999999999999995E-2</v>
      </c>
      <c r="D159" s="4">
        <v>8.7999999999999995E-2</v>
      </c>
      <c r="E159" s="4">
        <v>0.107</v>
      </c>
      <c r="F159" s="4">
        <v>0.17499999999999999</v>
      </c>
      <c r="G159" s="4">
        <v>0.22</v>
      </c>
      <c r="H159" s="4">
        <v>0.29199999999999998</v>
      </c>
      <c r="I159" s="4">
        <v>0.35299999999999998</v>
      </c>
      <c r="J159" s="4">
        <v>0.36099999999999999</v>
      </c>
      <c r="K159" s="4"/>
      <c r="L159" s="1"/>
      <c r="M159" s="5"/>
      <c r="N159" s="5"/>
    </row>
    <row r="160" spans="1:14" x14ac:dyDescent="0.3">
      <c r="A160" s="1" t="s">
        <v>22</v>
      </c>
      <c r="B160" s="6">
        <v>7.6999999999999999E-2</v>
      </c>
      <c r="C160" s="4">
        <v>6.9000000000000006E-2</v>
      </c>
      <c r="D160" s="4">
        <v>8.9999999999999993E-3</v>
      </c>
      <c r="E160" s="4">
        <v>1.6E-2</v>
      </c>
      <c r="F160" s="4">
        <v>2.1999999999999999E-2</v>
      </c>
      <c r="G160" s="4">
        <v>3.7999999999999999E-2</v>
      </c>
      <c r="H160" s="4">
        <v>0.157</v>
      </c>
      <c r="I160" s="4">
        <v>0.19400000000000001</v>
      </c>
      <c r="J160" s="4">
        <v>0.20399999999999999</v>
      </c>
      <c r="L160" s="1"/>
      <c r="M160" s="5"/>
      <c r="N160" s="5"/>
    </row>
    <row r="161" spans="1:10" x14ac:dyDescent="0.3">
      <c r="A161" s="1" t="s">
        <v>23</v>
      </c>
      <c r="B161" s="8">
        <v>0.28999999999999998</v>
      </c>
      <c r="C161" s="4">
        <v>8.8999999999999996E-2</v>
      </c>
      <c r="D161" s="4">
        <v>0.17100000000000001</v>
      </c>
      <c r="E161" s="4">
        <v>0.17799999999999999</v>
      </c>
      <c r="F161" s="4">
        <v>0.20599999999999999</v>
      </c>
      <c r="G161" s="4">
        <v>0.26900000000000002</v>
      </c>
      <c r="H161" s="4">
        <v>0.374</v>
      </c>
      <c r="I161" s="4">
        <v>0.436</v>
      </c>
      <c r="J161" s="4">
        <v>0.437</v>
      </c>
    </row>
    <row r="162" spans="1:10" x14ac:dyDescent="0.3">
      <c r="B162" s="4">
        <f>SUM(B154:B161)</f>
        <v>1</v>
      </c>
    </row>
    <row r="185" spans="1:1" x14ac:dyDescent="0.3">
      <c r="A185" t="s">
        <v>36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4DCA6-0D4B-4A97-B3D4-F95BF1886D98}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ver1</vt:lpstr>
      <vt:lpstr>ver2</vt:lpstr>
      <vt:lpstr>ver3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User</cp:lastModifiedBy>
  <dcterms:created xsi:type="dcterms:W3CDTF">2024-09-04T04:25:18Z</dcterms:created>
  <dcterms:modified xsi:type="dcterms:W3CDTF">2024-11-03T15:28:31Z</dcterms:modified>
</cp:coreProperties>
</file>