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3차 분석\결과\"/>
    </mc:Choice>
  </mc:AlternateContent>
  <xr:revisionPtr revIDLastSave="0" documentId="13_ncr:1_{69876F76-9689-4FA3-AFB9-FF22CA54E4F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er1" sheetId="14" r:id="rId1"/>
    <sheet name="ver2" sheetId="18" r:id="rId2"/>
    <sheet name="Sheet1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9" i="14" l="1"/>
  <c r="B228" i="14"/>
  <c r="B162" i="18"/>
  <c r="B127" i="18"/>
  <c r="B93" i="18"/>
  <c r="B195" i="14" l="1"/>
  <c r="B162" i="14"/>
  <c r="B127" i="14"/>
  <c r="B93" i="14"/>
</calcChain>
</file>

<file path=xl/sharedStrings.xml><?xml version="1.0" encoding="utf-8"?>
<sst xmlns="http://schemas.openxmlformats.org/spreadsheetml/2006/main" count="151" uniqueCount="41">
  <si>
    <t>* R language MixSIAR package 기반 Bayesian Isotope Mixing Model 적합 결과</t>
    <phoneticPr fontId="3" type="noConversion"/>
  </si>
  <si>
    <t>1) isospace plot</t>
    <phoneticPr fontId="3" type="noConversion"/>
  </si>
  <si>
    <t>2) prior=1</t>
    <phoneticPr fontId="3" type="noConversion"/>
  </si>
  <si>
    <t>`-&gt; 조사 전 모든 오염원에 대한 사전 가능성(사전분포 모수)을 동일하게 설정</t>
    <phoneticPr fontId="3" type="noConversion"/>
  </si>
  <si>
    <t>3) Model 실행 결과(오염원 기여율 추정 결과)</t>
    <phoneticPr fontId="3" type="noConversion"/>
  </si>
  <si>
    <t>평균</t>
    <phoneticPr fontId="3" type="noConversion"/>
  </si>
  <si>
    <t>표준편차</t>
    <phoneticPr fontId="3" type="noConversion"/>
  </si>
  <si>
    <t>`-&gt; 각 오염원 별 추정 기여율에 대한 신뢰구간 포함</t>
    <phoneticPr fontId="3" type="noConversion"/>
  </si>
  <si>
    <t>4. 공변인: 월(month)</t>
    <phoneticPr fontId="3" type="noConversion"/>
  </si>
  <si>
    <t xml:space="preserve">5. 설정 오염원: 낙엽(leaves), 수생식물(plants), 조류(algae), 퇴비(compost), 토양(soil), 유출수(effluent), 하수(sewage), 지하수(groundwater) </t>
    <phoneticPr fontId="3" type="noConversion"/>
  </si>
  <si>
    <t>6. Model 적합 결과</t>
    <phoneticPr fontId="3" type="noConversion"/>
  </si>
  <si>
    <t>1] 4월</t>
    <phoneticPr fontId="3" type="noConversion"/>
  </si>
  <si>
    <t>2] 5월</t>
    <phoneticPr fontId="3" type="noConversion"/>
  </si>
  <si>
    <t>3] 6월</t>
    <phoneticPr fontId="3" type="noConversion"/>
  </si>
  <si>
    <t>4] 7월</t>
    <phoneticPr fontId="3" type="noConversion"/>
  </si>
  <si>
    <t>낙엽(leaves)</t>
    <phoneticPr fontId="3" type="noConversion"/>
  </si>
  <si>
    <t>수생식물(plants)</t>
    <phoneticPr fontId="3" type="noConversion"/>
  </si>
  <si>
    <t>조류(algae)</t>
    <phoneticPr fontId="3" type="noConversion"/>
  </si>
  <si>
    <t>퇴비(compost)</t>
    <phoneticPr fontId="3" type="noConversion"/>
  </si>
  <si>
    <t>토양(soil)</t>
    <phoneticPr fontId="3" type="noConversion"/>
  </si>
  <si>
    <t>유출수(effluent)</t>
    <phoneticPr fontId="3" type="noConversion"/>
  </si>
  <si>
    <t>하수(sewage)</t>
    <phoneticPr fontId="3" type="noConversion"/>
  </si>
  <si>
    <t>지하수(groundwater)</t>
    <phoneticPr fontId="3" type="noConversion"/>
  </si>
  <si>
    <t>오염원</t>
    <phoneticPr fontId="3" type="noConversion"/>
  </si>
  <si>
    <t xml:space="preserve">2. 조사하천: 지석천 </t>
    <phoneticPr fontId="3" type="noConversion"/>
  </si>
  <si>
    <t>median of xi</t>
    <phoneticPr fontId="3" type="noConversion"/>
  </si>
  <si>
    <t>FI</t>
    <phoneticPr fontId="3" type="noConversion"/>
  </si>
  <si>
    <t>BIX</t>
    <phoneticPr fontId="3" type="noConversion"/>
  </si>
  <si>
    <t>1. 사용 데이터: 2024 환경기초조사사업 결과(BIX, FI)</t>
    <phoneticPr fontId="3" type="noConversion"/>
  </si>
  <si>
    <t>DIC</t>
    <phoneticPr fontId="3" type="noConversion"/>
  </si>
  <si>
    <t>4. 공변인: 강우 여부(rain)</t>
    <phoneticPr fontId="3" type="noConversion"/>
  </si>
  <si>
    <t xml:space="preserve">3. 조사기간: 2024년 4~9월 </t>
    <phoneticPr fontId="3" type="noConversion"/>
  </si>
  <si>
    <t>5] 8월</t>
    <phoneticPr fontId="3" type="noConversion"/>
  </si>
  <si>
    <t>6] 9월</t>
    <phoneticPr fontId="3" type="noConversion"/>
  </si>
  <si>
    <t>7] 각 오염원 별 correlation</t>
    <phoneticPr fontId="3" type="noConversion"/>
  </si>
  <si>
    <t>합계</t>
    <phoneticPr fontId="3" type="noConversion"/>
  </si>
  <si>
    <t>1] 강우(rain)</t>
    <phoneticPr fontId="3" type="noConversion"/>
  </si>
  <si>
    <t>2] 비강우(non_rain)</t>
    <phoneticPr fontId="3" type="noConversion"/>
  </si>
  <si>
    <t>3] 전체(overall)</t>
    <phoneticPr fontId="3" type="noConversion"/>
  </si>
  <si>
    <t>4] 각 오염원 별 correlation</t>
    <phoneticPr fontId="3" type="noConversion"/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</si>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</sst>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6" fillId="2" borderId="0" xfId="0" applyNumberFormat="1" applyFont="1" applyFill="1">
      <alignment vertical="center"/>
    </xf>
    <xf numFmtId="176" fontId="6" fillId="3" borderId="0" xfId="0" applyNumberFormat="1" applyFont="1" applyFill="1">
      <alignment vertical="center"/>
    </xf>
    <xf numFmtId="176" fontId="6" fillId="4" borderId="0" xfId="0" applyNumberFormat="1" applyFont="1" applyFill="1">
      <alignment vertical="center"/>
    </xf>
  </cellXfs>
  <cellStyles count="7">
    <cellStyle name="제목 3 3" xfId="1" xr:uid="{00000000-0005-0000-0000-000000000000}"/>
    <cellStyle name="표준" xfId="0" builtinId="0"/>
    <cellStyle name="표준 2" xfId="3" xr:uid="{00000000-0005-0000-0000-000002000000}"/>
    <cellStyle name="표준 2 2" xfId="4" xr:uid="{00000000-0005-0000-0000-000003000000}"/>
    <cellStyle name="표준 3" xfId="5" xr:uid="{00000000-0005-0000-0000-000004000000}"/>
    <cellStyle name="표준 3 2" xfId="6" xr:uid="{00000000-0005-0000-0000-000005000000}"/>
    <cellStyle name="표준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44</xdr:row>
      <xdr:rowOff>114300</xdr:rowOff>
    </xdr:from>
    <xdr:to>
      <xdr:col>8</xdr:col>
      <xdr:colOff>228600</xdr:colOff>
      <xdr:row>74</xdr:row>
      <xdr:rowOff>152400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FF2EFA0-E4F8-55CB-33CD-23CA8F5C4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3345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83</xdr:row>
      <xdr:rowOff>76200</xdr:rowOff>
    </xdr:from>
    <xdr:to>
      <xdr:col>19</xdr:col>
      <xdr:colOff>638175</xdr:colOff>
      <xdr:row>113</xdr:row>
      <xdr:rowOff>114300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3927545-F1D1-9B2A-5F80-03E553A97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174688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117</xdr:row>
      <xdr:rowOff>66675</xdr:rowOff>
    </xdr:from>
    <xdr:to>
      <xdr:col>19</xdr:col>
      <xdr:colOff>666750</xdr:colOff>
      <xdr:row>147</xdr:row>
      <xdr:rowOff>104775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22FBFBC-6CFF-FD21-D620-9729488C9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245840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152</xdr:row>
      <xdr:rowOff>76200</xdr:rowOff>
    </xdr:from>
    <xdr:to>
      <xdr:col>19</xdr:col>
      <xdr:colOff>676275</xdr:colOff>
      <xdr:row>182</xdr:row>
      <xdr:rowOff>114300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DFBACE20-021A-BBD2-AF1E-A4D56ADA6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319278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185</xdr:row>
      <xdr:rowOff>95250</xdr:rowOff>
    </xdr:from>
    <xdr:to>
      <xdr:col>19</xdr:col>
      <xdr:colOff>638175</xdr:colOff>
      <xdr:row>215</xdr:row>
      <xdr:rowOff>133350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B193F5B3-1691-3DCB-5A26-9DF1C36B3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388620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218</xdr:row>
      <xdr:rowOff>76200</xdr:rowOff>
    </xdr:from>
    <xdr:to>
      <xdr:col>20</xdr:col>
      <xdr:colOff>38100</xdr:colOff>
      <xdr:row>248</xdr:row>
      <xdr:rowOff>114300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E2987C33-9745-0740-A86E-16C534337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457581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250</xdr:row>
      <xdr:rowOff>104775</xdr:rowOff>
    </xdr:from>
    <xdr:to>
      <xdr:col>20</xdr:col>
      <xdr:colOff>19050</xdr:colOff>
      <xdr:row>280</xdr:row>
      <xdr:rowOff>142875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6B0AFFCD-828F-D4EA-1D4A-C174317AE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0" y="524922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282</xdr:row>
      <xdr:rowOff>152400</xdr:rowOff>
    </xdr:from>
    <xdr:to>
      <xdr:col>8</xdr:col>
      <xdr:colOff>276225</xdr:colOff>
      <xdr:row>312</xdr:row>
      <xdr:rowOff>190500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EBFDA82E-5878-E726-E03D-D3F9583F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92455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10</xdr:row>
      <xdr:rowOff>114300</xdr:rowOff>
    </xdr:from>
    <xdr:to>
      <xdr:col>10</xdr:col>
      <xdr:colOff>123825</xdr:colOff>
      <xdr:row>38</xdr:row>
      <xdr:rowOff>118750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4C0E814-00B2-C500-3DED-8EB31B2F9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2209800"/>
          <a:ext cx="7772400" cy="5871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10</xdr:row>
      <xdr:rowOff>85725</xdr:rowOff>
    </xdr:from>
    <xdr:to>
      <xdr:col>10</xdr:col>
      <xdr:colOff>180975</xdr:colOff>
      <xdr:row>38</xdr:row>
      <xdr:rowOff>90173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30EA784-1E06-737B-30B6-ADE1014C7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181225"/>
          <a:ext cx="7772400" cy="5871848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44</xdr:row>
      <xdr:rowOff>171450</xdr:rowOff>
    </xdr:from>
    <xdr:to>
      <xdr:col>8</xdr:col>
      <xdr:colOff>333375</xdr:colOff>
      <xdr:row>75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EFE8B22-F818-3FBB-BB30-7E79A0F6C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9391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83</xdr:row>
      <xdr:rowOff>104775</xdr:rowOff>
    </xdr:from>
    <xdr:to>
      <xdr:col>19</xdr:col>
      <xdr:colOff>476250</xdr:colOff>
      <xdr:row>113</xdr:row>
      <xdr:rowOff>142875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17F38E6-8433-423C-9D96-4AE138D4D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174974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117</xdr:row>
      <xdr:rowOff>66675</xdr:rowOff>
    </xdr:from>
    <xdr:to>
      <xdr:col>19</xdr:col>
      <xdr:colOff>447675</xdr:colOff>
      <xdr:row>147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D7FE68C-B17A-30E9-BA3A-94869766C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245840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152</xdr:row>
      <xdr:rowOff>104775</xdr:rowOff>
    </xdr:from>
    <xdr:to>
      <xdr:col>19</xdr:col>
      <xdr:colOff>533400</xdr:colOff>
      <xdr:row>182</xdr:row>
      <xdr:rowOff>142875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4A95F7D-452E-3469-FBA1-E7210497C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19563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185</xdr:row>
      <xdr:rowOff>152400</xdr:rowOff>
    </xdr:from>
    <xdr:to>
      <xdr:col>8</xdr:col>
      <xdr:colOff>323850</xdr:colOff>
      <xdr:row>215</xdr:row>
      <xdr:rowOff>190500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820C22B-17D0-934A-2CFC-9149F64D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8919150"/>
          <a:ext cx="6324600" cy="632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5A4B-D60D-4FBA-926F-8F370307F74C}">
  <dimension ref="A1:N282"/>
  <sheetViews>
    <sheetView topLeftCell="A76" workbookViewId="0">
      <selection activeCell="M25" sqref="M25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29</v>
      </c>
      <c r="M2" t="s">
        <v>25</v>
      </c>
    </row>
    <row r="3" spans="1:14" x14ac:dyDescent="0.3">
      <c r="A3" t="s">
        <v>28</v>
      </c>
      <c r="J3">
        <v>1145.222</v>
      </c>
      <c r="M3" t="s">
        <v>27</v>
      </c>
      <c r="N3">
        <v>0.9</v>
      </c>
    </row>
    <row r="4" spans="1:14" x14ac:dyDescent="0.3">
      <c r="A4" t="s">
        <v>24</v>
      </c>
      <c r="M4" t="s">
        <v>26</v>
      </c>
      <c r="N4">
        <v>1</v>
      </c>
    </row>
    <row r="5" spans="1:14" x14ac:dyDescent="0.3">
      <c r="A5" t="s">
        <v>31</v>
      </c>
    </row>
    <row r="6" spans="1:14" x14ac:dyDescent="0.3">
      <c r="A6" t="s">
        <v>8</v>
      </c>
    </row>
    <row r="7" spans="1:14" x14ac:dyDescent="0.3">
      <c r="A7" t="s">
        <v>9</v>
      </c>
    </row>
    <row r="9" spans="1:14" x14ac:dyDescent="0.3">
      <c r="A9" t="s">
        <v>10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11</v>
      </c>
    </row>
    <row r="84" spans="1:14" x14ac:dyDescent="0.3">
      <c r="A84" s="1" t="s">
        <v>23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15</v>
      </c>
      <c r="B85" s="5">
        <v>5.2999999999999999E-2</v>
      </c>
      <c r="C85" s="4">
        <v>1.9E-2</v>
      </c>
      <c r="D85" s="4">
        <v>2.3E-2</v>
      </c>
      <c r="E85" s="4">
        <v>2.4E-2</v>
      </c>
      <c r="F85" s="4">
        <v>3.1E-2</v>
      </c>
      <c r="G85" s="4">
        <v>6.0999999999999999E-2</v>
      </c>
      <c r="H85" s="4">
        <v>6.8000000000000005E-2</v>
      </c>
      <c r="I85" s="4">
        <v>7.6999999999999999E-2</v>
      </c>
      <c r="J85" s="4">
        <v>8.3000000000000004E-2</v>
      </c>
      <c r="K85" s="4"/>
      <c r="L85" s="1"/>
      <c r="M85" s="5"/>
      <c r="N85" s="5"/>
    </row>
    <row r="86" spans="1:14" x14ac:dyDescent="0.3">
      <c r="A86" s="1" t="s">
        <v>16</v>
      </c>
      <c r="B86" s="5">
        <v>6.8000000000000005E-2</v>
      </c>
      <c r="C86" s="4">
        <v>4.1000000000000002E-2</v>
      </c>
      <c r="D86" s="4">
        <v>1.2E-2</v>
      </c>
      <c r="E86" s="4">
        <v>1.2999999999999999E-2</v>
      </c>
      <c r="F86" s="4">
        <v>1.7000000000000001E-2</v>
      </c>
      <c r="G86" s="4">
        <v>6.9000000000000006E-2</v>
      </c>
      <c r="H86" s="4">
        <v>0.105</v>
      </c>
      <c r="I86" s="4">
        <v>0.11600000000000001</v>
      </c>
      <c r="J86" s="4">
        <v>0.12</v>
      </c>
      <c r="K86" s="4"/>
      <c r="L86" s="1"/>
      <c r="M86" s="5"/>
      <c r="N86" s="5"/>
    </row>
    <row r="87" spans="1:14" x14ac:dyDescent="0.3">
      <c r="A87" s="1" t="s">
        <v>17</v>
      </c>
      <c r="B87" s="6">
        <v>0.20200000000000001</v>
      </c>
      <c r="C87" s="4">
        <v>0.14199999999999999</v>
      </c>
      <c r="D87" s="4">
        <v>1.2E-2</v>
      </c>
      <c r="E87" s="4">
        <v>1.2999999999999999E-2</v>
      </c>
      <c r="F87" s="4">
        <v>1.7000000000000001E-2</v>
      </c>
      <c r="G87" s="4">
        <v>0.24099999999999999</v>
      </c>
      <c r="H87" s="4">
        <v>0.32700000000000001</v>
      </c>
      <c r="I87" s="4">
        <v>0.38700000000000001</v>
      </c>
      <c r="J87" s="4">
        <v>0.39300000000000002</v>
      </c>
      <c r="K87" s="4"/>
      <c r="L87" s="1"/>
      <c r="M87" s="5"/>
      <c r="N87" s="5"/>
    </row>
    <row r="88" spans="1:14" x14ac:dyDescent="0.3">
      <c r="A88" s="1" t="s">
        <v>18</v>
      </c>
      <c r="B88" s="5">
        <v>8.5999999999999993E-2</v>
      </c>
      <c r="C88" s="4">
        <v>4.7E-2</v>
      </c>
      <c r="D88" s="4">
        <v>2.5999999999999999E-2</v>
      </c>
      <c r="E88" s="4">
        <v>2.8000000000000001E-2</v>
      </c>
      <c r="F88" s="4">
        <v>4.4999999999999998E-2</v>
      </c>
      <c r="G88" s="4">
        <v>7.0000000000000007E-2</v>
      </c>
      <c r="H88" s="4">
        <v>0.13900000000000001</v>
      </c>
      <c r="I88" s="4">
        <v>0.161</v>
      </c>
      <c r="J88" s="4">
        <v>0.16200000000000001</v>
      </c>
      <c r="K88" s="4"/>
      <c r="L88" s="1"/>
      <c r="M88" s="5"/>
      <c r="N88" s="5"/>
    </row>
    <row r="89" spans="1:14" x14ac:dyDescent="0.3">
      <c r="A89" s="1" t="s">
        <v>19</v>
      </c>
      <c r="B89" s="5">
        <v>0.123</v>
      </c>
      <c r="C89" s="4">
        <v>8.4000000000000005E-2</v>
      </c>
      <c r="D89" s="4">
        <v>1.2999999999999999E-2</v>
      </c>
      <c r="E89" s="4">
        <v>1.4E-2</v>
      </c>
      <c r="F89" s="4">
        <v>2.1000000000000001E-2</v>
      </c>
      <c r="G89" s="4">
        <v>0.13500000000000001</v>
      </c>
      <c r="H89" s="4">
        <v>0.182</v>
      </c>
      <c r="I89" s="4">
        <v>0.25700000000000001</v>
      </c>
      <c r="J89" s="4">
        <v>0.26900000000000002</v>
      </c>
      <c r="K89" s="4"/>
      <c r="L89" s="1"/>
      <c r="M89" s="5"/>
      <c r="N89" s="5"/>
    </row>
    <row r="90" spans="1:14" x14ac:dyDescent="0.3">
      <c r="A90" s="1" t="s">
        <v>20</v>
      </c>
      <c r="B90" s="8">
        <v>0.19500000000000001</v>
      </c>
      <c r="C90" s="4">
        <v>0.11899999999999999</v>
      </c>
      <c r="D90" s="4">
        <v>3.6999999999999998E-2</v>
      </c>
      <c r="E90" s="4">
        <v>0.04</v>
      </c>
      <c r="F90" s="4">
        <v>5.5E-2</v>
      </c>
      <c r="G90" s="4">
        <v>0.224</v>
      </c>
      <c r="H90" s="4">
        <v>0.29599999999999999</v>
      </c>
      <c r="I90" s="4">
        <v>0.38500000000000001</v>
      </c>
      <c r="J90" s="4">
        <v>0.39300000000000002</v>
      </c>
      <c r="K90" s="4"/>
      <c r="L90" s="1"/>
      <c r="M90" s="5"/>
      <c r="N90" s="5"/>
    </row>
    <row r="91" spans="1:14" x14ac:dyDescent="0.3">
      <c r="A91" s="1" t="s">
        <v>21</v>
      </c>
      <c r="B91" s="5">
        <v>0.125</v>
      </c>
      <c r="C91" s="4">
        <v>6.0999999999999999E-2</v>
      </c>
      <c r="D91" s="4">
        <v>0.04</v>
      </c>
      <c r="E91" s="4">
        <v>4.4999999999999998E-2</v>
      </c>
      <c r="F91" s="4">
        <v>8.6999999999999994E-2</v>
      </c>
      <c r="G91" s="4">
        <v>0.112</v>
      </c>
      <c r="H91" s="4">
        <v>0.13900000000000001</v>
      </c>
      <c r="I91" s="4">
        <v>0.27900000000000003</v>
      </c>
      <c r="J91" s="4">
        <v>0.29499999999999998</v>
      </c>
      <c r="L91" s="1"/>
      <c r="M91" s="5"/>
      <c r="N91" s="5"/>
    </row>
    <row r="92" spans="1:14" x14ac:dyDescent="0.3">
      <c r="A92" s="1" t="s">
        <v>22</v>
      </c>
      <c r="B92" s="7">
        <v>0.14799999999999999</v>
      </c>
      <c r="C92" s="4">
        <v>8.3000000000000004E-2</v>
      </c>
      <c r="D92" s="4">
        <v>3.9E-2</v>
      </c>
      <c r="E92" s="4">
        <v>4.2999999999999997E-2</v>
      </c>
      <c r="F92" s="4">
        <v>0.08</v>
      </c>
      <c r="G92" s="4">
        <v>0.121</v>
      </c>
      <c r="H92" s="4">
        <v>0.247</v>
      </c>
      <c r="I92" s="4">
        <v>0.27300000000000002</v>
      </c>
      <c r="J92" s="4">
        <v>0.27800000000000002</v>
      </c>
    </row>
    <row r="93" spans="1:14" x14ac:dyDescent="0.3">
      <c r="A93" s="1" t="s">
        <v>35</v>
      </c>
      <c r="B93" s="4">
        <f>SUM(B85:B92)</f>
        <v>1</v>
      </c>
    </row>
    <row r="117" spans="1:14" x14ac:dyDescent="0.3">
      <c r="A117" t="s">
        <v>12</v>
      </c>
    </row>
    <row r="118" spans="1:14" x14ac:dyDescent="0.3">
      <c r="A118" s="1" t="s">
        <v>23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15</v>
      </c>
      <c r="B119" s="5">
        <v>4.1000000000000002E-2</v>
      </c>
      <c r="C119" s="4">
        <v>2.9000000000000001E-2</v>
      </c>
      <c r="D119" s="4">
        <v>3.0000000000000001E-3</v>
      </c>
      <c r="E119" s="4">
        <v>4.0000000000000001E-3</v>
      </c>
      <c r="F119" s="4">
        <v>1.4999999999999999E-2</v>
      </c>
      <c r="G119" s="4">
        <v>3.7999999999999999E-2</v>
      </c>
      <c r="H119" s="4">
        <v>6.3E-2</v>
      </c>
      <c r="I119" s="4">
        <v>9.1999999999999998E-2</v>
      </c>
      <c r="J119" s="4">
        <v>0.1</v>
      </c>
      <c r="K119" s="4"/>
      <c r="L119" s="1"/>
      <c r="M119" s="5"/>
      <c r="N119" s="5"/>
    </row>
    <row r="120" spans="1:14" x14ac:dyDescent="0.3">
      <c r="A120" s="1" t="s">
        <v>16</v>
      </c>
      <c r="B120" s="7">
        <v>0.108</v>
      </c>
      <c r="C120" s="4">
        <v>0.13700000000000001</v>
      </c>
      <c r="D120" s="4">
        <v>2E-3</v>
      </c>
      <c r="E120" s="4">
        <v>3.0000000000000001E-3</v>
      </c>
      <c r="F120" s="4">
        <v>8.9999999999999993E-3</v>
      </c>
      <c r="G120" s="4">
        <v>2.5999999999999999E-2</v>
      </c>
      <c r="H120" s="4">
        <v>0.20899999999999999</v>
      </c>
      <c r="I120" s="4">
        <v>0.39400000000000002</v>
      </c>
      <c r="J120" s="4">
        <v>0.42499999999999999</v>
      </c>
      <c r="K120" s="4"/>
      <c r="L120" s="1"/>
      <c r="M120" s="5"/>
      <c r="N120" s="5"/>
    </row>
    <row r="121" spans="1:14" x14ac:dyDescent="0.3">
      <c r="A121" s="1" t="s">
        <v>17</v>
      </c>
      <c r="B121" s="8">
        <v>0.183</v>
      </c>
      <c r="C121" s="4">
        <v>0.16</v>
      </c>
      <c r="D121" s="4">
        <v>1E-3</v>
      </c>
      <c r="E121" s="4">
        <v>1E-3</v>
      </c>
      <c r="F121" s="4">
        <v>8.9999999999999993E-3</v>
      </c>
      <c r="G121" s="4">
        <v>0.17899999999999999</v>
      </c>
      <c r="H121" s="4">
        <v>0.32600000000000001</v>
      </c>
      <c r="I121" s="4">
        <v>0.43099999999999999</v>
      </c>
      <c r="J121" s="4">
        <v>0.46200000000000002</v>
      </c>
      <c r="K121" s="4"/>
      <c r="L121" s="1"/>
      <c r="M121" s="5"/>
      <c r="N121" s="5"/>
    </row>
    <row r="122" spans="1:14" x14ac:dyDescent="0.3">
      <c r="A122" s="1" t="s">
        <v>18</v>
      </c>
      <c r="B122" s="5">
        <v>3.5999999999999997E-2</v>
      </c>
      <c r="C122" s="4">
        <v>2.8000000000000001E-2</v>
      </c>
      <c r="D122" s="4">
        <v>4.0000000000000001E-3</v>
      </c>
      <c r="E122" s="4">
        <v>5.0000000000000001E-3</v>
      </c>
      <c r="F122" s="4">
        <v>1.2999999999999999E-2</v>
      </c>
      <c r="G122" s="4">
        <v>2.8000000000000001E-2</v>
      </c>
      <c r="H122" s="4">
        <v>5.2999999999999999E-2</v>
      </c>
      <c r="I122" s="4">
        <v>9.2999999999999999E-2</v>
      </c>
      <c r="J122" s="4">
        <v>0.104</v>
      </c>
      <c r="K122" s="4"/>
      <c r="L122" s="1"/>
      <c r="M122" s="5"/>
      <c r="N122" s="5"/>
    </row>
    <row r="123" spans="1:14" x14ac:dyDescent="0.3">
      <c r="A123" s="1" t="s">
        <v>19</v>
      </c>
      <c r="B123" s="5">
        <v>9.5000000000000001E-2</v>
      </c>
      <c r="C123" s="4">
        <v>0.11600000000000001</v>
      </c>
      <c r="D123" s="4">
        <v>1E-3</v>
      </c>
      <c r="E123" s="4">
        <v>1E-3</v>
      </c>
      <c r="F123" s="4">
        <v>8.0000000000000002E-3</v>
      </c>
      <c r="G123" s="4">
        <v>5.3999999999999999E-2</v>
      </c>
      <c r="H123" s="4">
        <v>0.13400000000000001</v>
      </c>
      <c r="I123" s="4">
        <v>0.36</v>
      </c>
      <c r="J123" s="4">
        <v>0.439</v>
      </c>
      <c r="K123" s="4"/>
      <c r="L123" s="1"/>
      <c r="M123" s="5"/>
      <c r="N123" s="5"/>
    </row>
    <row r="124" spans="1:14" x14ac:dyDescent="0.3">
      <c r="A124" s="1" t="s">
        <v>20</v>
      </c>
      <c r="B124" s="6">
        <v>0.42099999999999999</v>
      </c>
      <c r="C124" s="4">
        <v>0.30199999999999999</v>
      </c>
      <c r="D124" s="4">
        <v>2.8000000000000001E-2</v>
      </c>
      <c r="E124" s="4">
        <v>5.2999999999999999E-2</v>
      </c>
      <c r="F124" s="4">
        <v>0.182</v>
      </c>
      <c r="G124" s="4">
        <v>0.29599999999999999</v>
      </c>
      <c r="H124" s="4">
        <v>0.76200000000000001</v>
      </c>
      <c r="I124" s="4">
        <v>0.91200000000000003</v>
      </c>
      <c r="J124" s="4">
        <v>0.93100000000000005</v>
      </c>
      <c r="K124" s="4"/>
      <c r="L124" s="1"/>
      <c r="M124" s="5"/>
      <c r="N124" s="5"/>
    </row>
    <row r="125" spans="1:14" x14ac:dyDescent="0.3">
      <c r="A125" s="1" t="s">
        <v>21</v>
      </c>
      <c r="B125" s="5">
        <v>4.9000000000000002E-2</v>
      </c>
      <c r="C125" s="4">
        <v>4.5999999999999999E-2</v>
      </c>
      <c r="D125" s="4">
        <v>4.0000000000000001E-3</v>
      </c>
      <c r="E125" s="4">
        <v>6.0000000000000001E-3</v>
      </c>
      <c r="F125" s="4">
        <v>1.7000000000000001E-2</v>
      </c>
      <c r="G125" s="4">
        <v>3.3000000000000002E-2</v>
      </c>
      <c r="H125" s="4">
        <v>6.6000000000000003E-2</v>
      </c>
      <c r="I125" s="4">
        <v>0.14399999999999999</v>
      </c>
      <c r="J125" s="4">
        <v>0.18</v>
      </c>
      <c r="L125" s="1"/>
      <c r="M125" s="5"/>
      <c r="N125" s="5"/>
    </row>
    <row r="126" spans="1:14" x14ac:dyDescent="0.3">
      <c r="A126" s="1" t="s">
        <v>22</v>
      </c>
      <c r="B126" s="5">
        <v>6.7000000000000004E-2</v>
      </c>
      <c r="C126" s="4">
        <v>0.06</v>
      </c>
      <c r="D126" s="4">
        <v>6.0000000000000001E-3</v>
      </c>
      <c r="E126" s="4">
        <v>8.9999999999999993E-3</v>
      </c>
      <c r="F126" s="4">
        <v>2.4E-2</v>
      </c>
      <c r="G126" s="4">
        <v>4.8000000000000001E-2</v>
      </c>
      <c r="H126" s="4">
        <v>8.7999999999999995E-2</v>
      </c>
      <c r="I126" s="4">
        <v>0.20200000000000001</v>
      </c>
      <c r="J126" s="4">
        <v>0.23799999999999999</v>
      </c>
    </row>
    <row r="127" spans="1:14" x14ac:dyDescent="0.3">
      <c r="A127" s="1" t="s">
        <v>35</v>
      </c>
      <c r="B127" s="4">
        <f>SUM(B119:B126)</f>
        <v>1</v>
      </c>
    </row>
    <row r="152" spans="1:14" x14ac:dyDescent="0.3">
      <c r="A152" t="s">
        <v>13</v>
      </c>
    </row>
    <row r="153" spans="1:14" x14ac:dyDescent="0.3">
      <c r="A153" s="1" t="s">
        <v>23</v>
      </c>
      <c r="B153" s="1" t="s">
        <v>5</v>
      </c>
      <c r="C153" t="s">
        <v>6</v>
      </c>
      <c r="D153" s="2">
        <v>2.5000000000000001E-2</v>
      </c>
      <c r="E153" s="3">
        <v>0.05</v>
      </c>
      <c r="F153" s="3">
        <v>0.25</v>
      </c>
      <c r="G153" s="3">
        <v>0.5</v>
      </c>
      <c r="H153" s="3">
        <v>0.75</v>
      </c>
      <c r="I153" s="3">
        <v>0.95</v>
      </c>
      <c r="J153" s="2">
        <v>0.97499999999999998</v>
      </c>
      <c r="K153" s="2"/>
      <c r="L153" s="1"/>
      <c r="M153" s="1"/>
      <c r="N153" s="1"/>
    </row>
    <row r="154" spans="1:14" x14ac:dyDescent="0.3">
      <c r="A154" s="1" t="s">
        <v>15</v>
      </c>
      <c r="B154" s="5">
        <v>4.8000000000000001E-2</v>
      </c>
      <c r="C154" s="4">
        <v>0.03</v>
      </c>
      <c r="D154" s="4">
        <v>2E-3</v>
      </c>
      <c r="E154" s="4">
        <v>4.0000000000000001E-3</v>
      </c>
      <c r="F154" s="4">
        <v>2.1000000000000001E-2</v>
      </c>
      <c r="G154" s="4">
        <v>5.0999999999999997E-2</v>
      </c>
      <c r="H154" s="4">
        <v>7.0999999999999994E-2</v>
      </c>
      <c r="I154" s="4">
        <v>9.6000000000000002E-2</v>
      </c>
      <c r="J154" s="4">
        <v>0.10199999999999999</v>
      </c>
      <c r="K154" s="4"/>
      <c r="L154" s="1"/>
      <c r="M154" s="5"/>
      <c r="N154" s="5"/>
    </row>
    <row r="155" spans="1:14" x14ac:dyDescent="0.3">
      <c r="A155" s="1" t="s">
        <v>16</v>
      </c>
      <c r="B155" s="5">
        <v>6.8000000000000005E-2</v>
      </c>
      <c r="C155" s="4">
        <v>7.5999999999999998E-2</v>
      </c>
      <c r="D155" s="4">
        <v>2E-3</v>
      </c>
      <c r="E155" s="4">
        <v>3.0000000000000001E-3</v>
      </c>
      <c r="F155" s="4">
        <v>8.9999999999999993E-3</v>
      </c>
      <c r="G155" s="4">
        <v>2.5000000000000001E-2</v>
      </c>
      <c r="H155" s="4">
        <v>0.13400000000000001</v>
      </c>
      <c r="I155" s="4">
        <v>0.21299999999999999</v>
      </c>
      <c r="J155" s="4">
        <v>0.22700000000000001</v>
      </c>
      <c r="K155" s="4"/>
      <c r="L155" s="1"/>
      <c r="M155" s="5"/>
      <c r="N155" s="5"/>
    </row>
    <row r="156" spans="1:14" x14ac:dyDescent="0.3">
      <c r="A156" s="1" t="s">
        <v>17</v>
      </c>
      <c r="B156" s="7">
        <v>0.158</v>
      </c>
      <c r="C156" s="4">
        <v>0.14699999999999999</v>
      </c>
      <c r="D156" s="4">
        <v>7.0000000000000001E-3</v>
      </c>
      <c r="E156" s="4">
        <v>8.0000000000000002E-3</v>
      </c>
      <c r="F156" s="4">
        <v>2.1999999999999999E-2</v>
      </c>
      <c r="G156" s="4">
        <v>9.8000000000000004E-2</v>
      </c>
      <c r="H156" s="4">
        <v>0.28299999999999997</v>
      </c>
      <c r="I156" s="4">
        <v>0.41899999999999998</v>
      </c>
      <c r="J156" s="4">
        <v>0.46500000000000002</v>
      </c>
      <c r="K156" s="4"/>
      <c r="L156" s="1"/>
      <c r="M156" s="5"/>
      <c r="N156" s="5"/>
    </row>
    <row r="157" spans="1:14" x14ac:dyDescent="0.3">
      <c r="A157" s="1" t="s">
        <v>18</v>
      </c>
      <c r="B157" s="5">
        <v>9.6000000000000002E-2</v>
      </c>
      <c r="C157" s="4">
        <v>6.9000000000000006E-2</v>
      </c>
      <c r="D157" s="4">
        <v>3.0000000000000001E-3</v>
      </c>
      <c r="E157" s="4">
        <v>5.0000000000000001E-3</v>
      </c>
      <c r="F157" s="4">
        <v>3.3000000000000002E-2</v>
      </c>
      <c r="G157" s="4">
        <v>8.1000000000000003E-2</v>
      </c>
      <c r="H157" s="4">
        <v>0.159</v>
      </c>
      <c r="I157" s="4">
        <v>0.20899999999999999</v>
      </c>
      <c r="J157" s="4">
        <v>0.221</v>
      </c>
      <c r="K157" s="4"/>
      <c r="L157" s="1"/>
      <c r="M157" s="5"/>
      <c r="N157" s="5"/>
    </row>
    <row r="158" spans="1:14" x14ac:dyDescent="0.3">
      <c r="A158" s="1" t="s">
        <v>19</v>
      </c>
      <c r="B158" s="8">
        <v>0.16800000000000001</v>
      </c>
      <c r="C158" s="4">
        <v>0.14199999999999999</v>
      </c>
      <c r="D158" s="4">
        <v>4.0000000000000001E-3</v>
      </c>
      <c r="E158" s="4">
        <v>7.0000000000000001E-3</v>
      </c>
      <c r="F158" s="4">
        <v>3.5000000000000003E-2</v>
      </c>
      <c r="G158" s="4">
        <v>0.13400000000000001</v>
      </c>
      <c r="H158" s="4">
        <v>0.28999999999999998</v>
      </c>
      <c r="I158" s="4">
        <v>0.41799999999999998</v>
      </c>
      <c r="J158" s="4">
        <v>0.44800000000000001</v>
      </c>
      <c r="K158" s="4"/>
      <c r="L158" s="1"/>
      <c r="M158" s="5"/>
      <c r="N158" s="5"/>
    </row>
    <row r="159" spans="1:14" x14ac:dyDescent="0.3">
      <c r="A159" s="1" t="s">
        <v>20</v>
      </c>
      <c r="B159" s="6">
        <v>0.217</v>
      </c>
      <c r="C159" s="4">
        <v>0.26400000000000001</v>
      </c>
      <c r="D159" s="4">
        <v>8.0000000000000002E-3</v>
      </c>
      <c r="E159" s="4">
        <v>0.01</v>
      </c>
      <c r="F159" s="4">
        <v>2.8000000000000001E-2</v>
      </c>
      <c r="G159" s="4">
        <v>0.107</v>
      </c>
      <c r="H159" s="4">
        <v>0.29399999999999998</v>
      </c>
      <c r="I159" s="4">
        <v>0.84399999999999997</v>
      </c>
      <c r="J159" s="4">
        <v>0.88500000000000001</v>
      </c>
      <c r="K159" s="4"/>
      <c r="L159" s="1"/>
      <c r="M159" s="5"/>
      <c r="N159" s="5"/>
    </row>
    <row r="160" spans="1:14" x14ac:dyDescent="0.3">
      <c r="A160" s="1" t="s">
        <v>21</v>
      </c>
      <c r="B160" s="5">
        <v>0.157</v>
      </c>
      <c r="C160" s="4">
        <v>0.106</v>
      </c>
      <c r="D160" s="4">
        <v>6.0000000000000001E-3</v>
      </c>
      <c r="E160" s="4">
        <v>1.0999999999999999E-2</v>
      </c>
      <c r="F160" s="4">
        <v>7.4999999999999997E-2</v>
      </c>
      <c r="G160" s="4">
        <v>0.14399999999999999</v>
      </c>
      <c r="H160" s="4">
        <v>0.221</v>
      </c>
      <c r="I160" s="4">
        <v>0.36399999999999999</v>
      </c>
      <c r="J160" s="4">
        <v>0.39200000000000002</v>
      </c>
      <c r="L160" s="1"/>
      <c r="M160" s="5"/>
      <c r="N160" s="5"/>
    </row>
    <row r="161" spans="1:10" x14ac:dyDescent="0.3">
      <c r="A161" s="1" t="s">
        <v>22</v>
      </c>
      <c r="B161" s="5">
        <v>8.7999999999999995E-2</v>
      </c>
      <c r="C161" s="4">
        <v>7.4999999999999997E-2</v>
      </c>
      <c r="D161" s="4">
        <v>6.0000000000000001E-3</v>
      </c>
      <c r="E161" s="4">
        <v>8.0000000000000002E-3</v>
      </c>
      <c r="F161" s="4">
        <v>3.1E-2</v>
      </c>
      <c r="G161" s="4">
        <v>6.5000000000000002E-2</v>
      </c>
      <c r="H161" s="4">
        <v>0.126</v>
      </c>
      <c r="I161" s="4">
        <v>0.246</v>
      </c>
      <c r="J161" s="4">
        <v>0.27400000000000002</v>
      </c>
    </row>
    <row r="162" spans="1:10" x14ac:dyDescent="0.3">
      <c r="A162" s="1" t="s">
        <v>35</v>
      </c>
      <c r="B162" s="4">
        <f>SUM(B154:B161)</f>
        <v>1</v>
      </c>
    </row>
    <row r="185" spans="1:10" x14ac:dyDescent="0.3">
      <c r="A185" t="s">
        <v>14</v>
      </c>
    </row>
    <row r="186" spans="1:10" x14ac:dyDescent="0.3">
      <c r="A186" s="1" t="s">
        <v>23</v>
      </c>
      <c r="B186" s="1" t="s">
        <v>5</v>
      </c>
      <c r="C186" t="s">
        <v>6</v>
      </c>
      <c r="D186" s="2">
        <v>2.5000000000000001E-2</v>
      </c>
      <c r="E186" s="3">
        <v>0.05</v>
      </c>
      <c r="F186" s="3">
        <v>0.25</v>
      </c>
      <c r="G186" s="3">
        <v>0.5</v>
      </c>
      <c r="H186" s="3">
        <v>0.75</v>
      </c>
      <c r="I186" s="3">
        <v>0.95</v>
      </c>
      <c r="J186" s="2">
        <v>0.97499999999999998</v>
      </c>
    </row>
    <row r="187" spans="1:10" x14ac:dyDescent="0.3">
      <c r="A187" s="1" t="s">
        <v>15</v>
      </c>
      <c r="B187" s="5">
        <v>4.2000000000000003E-2</v>
      </c>
      <c r="C187" s="4">
        <v>3.5999999999999997E-2</v>
      </c>
      <c r="D187" s="4">
        <v>5.0000000000000001E-3</v>
      </c>
      <c r="E187" s="4">
        <v>7.0000000000000001E-3</v>
      </c>
      <c r="F187" s="4">
        <v>1.4999999999999999E-2</v>
      </c>
      <c r="G187" s="4">
        <v>2.5999999999999999E-2</v>
      </c>
      <c r="H187" s="4">
        <v>6.5000000000000002E-2</v>
      </c>
      <c r="I187" s="4">
        <v>0.115</v>
      </c>
      <c r="J187" s="4">
        <v>0.129</v>
      </c>
    </row>
    <row r="188" spans="1:10" x14ac:dyDescent="0.3">
      <c r="A188" s="1" t="s">
        <v>16</v>
      </c>
      <c r="B188" s="5">
        <v>6.4000000000000001E-2</v>
      </c>
      <c r="C188" s="4">
        <v>6.7000000000000004E-2</v>
      </c>
      <c r="D188" s="4">
        <v>2E-3</v>
      </c>
      <c r="E188" s="4">
        <v>2E-3</v>
      </c>
      <c r="F188" s="4">
        <v>1.0999999999999999E-2</v>
      </c>
      <c r="G188" s="4">
        <v>2.5999999999999999E-2</v>
      </c>
      <c r="H188" s="4">
        <v>0.13600000000000001</v>
      </c>
      <c r="I188" s="4">
        <v>0.182</v>
      </c>
      <c r="J188" s="4">
        <v>0.191</v>
      </c>
    </row>
    <row r="189" spans="1:10" x14ac:dyDescent="0.3">
      <c r="A189" s="1" t="s">
        <v>17</v>
      </c>
      <c r="B189" s="5">
        <v>9.2999999999999999E-2</v>
      </c>
      <c r="C189" s="4">
        <v>8.3000000000000004E-2</v>
      </c>
      <c r="D189" s="4">
        <v>3.0000000000000001E-3</v>
      </c>
      <c r="E189" s="4">
        <v>4.0000000000000001E-3</v>
      </c>
      <c r="F189" s="4">
        <v>1.9E-2</v>
      </c>
      <c r="G189" s="4">
        <v>7.4999999999999997E-2</v>
      </c>
      <c r="H189" s="4">
        <v>0.14299999999999999</v>
      </c>
      <c r="I189" s="4">
        <v>0.253</v>
      </c>
      <c r="J189" s="4">
        <v>0.29499999999999998</v>
      </c>
    </row>
    <row r="190" spans="1:10" x14ac:dyDescent="0.3">
      <c r="A190" s="1" t="s">
        <v>18</v>
      </c>
      <c r="B190" s="7">
        <v>0.125</v>
      </c>
      <c r="C190" s="4">
        <v>0.13200000000000001</v>
      </c>
      <c r="D190" s="4">
        <v>6.0000000000000001E-3</v>
      </c>
      <c r="E190" s="4">
        <v>8.0000000000000002E-3</v>
      </c>
      <c r="F190" s="4">
        <v>2.3E-2</v>
      </c>
      <c r="G190" s="4">
        <v>4.5999999999999999E-2</v>
      </c>
      <c r="H190" s="4">
        <v>0.28299999999999997</v>
      </c>
      <c r="I190" s="4">
        <v>0.34499999999999997</v>
      </c>
      <c r="J190" s="4">
        <v>0.35399999999999998</v>
      </c>
    </row>
    <row r="191" spans="1:10" x14ac:dyDescent="0.3">
      <c r="A191" s="1" t="s">
        <v>19</v>
      </c>
      <c r="B191" s="6">
        <v>0.32200000000000001</v>
      </c>
      <c r="C191" s="4">
        <v>0.245</v>
      </c>
      <c r="D191" s="4">
        <v>3.0000000000000001E-3</v>
      </c>
      <c r="E191" s="4">
        <v>4.0000000000000001E-3</v>
      </c>
      <c r="F191" s="4">
        <v>2.3E-2</v>
      </c>
      <c r="G191" s="4">
        <v>0.38300000000000001</v>
      </c>
      <c r="H191" s="4">
        <v>0.52200000000000002</v>
      </c>
      <c r="I191" s="4">
        <v>0.67600000000000005</v>
      </c>
      <c r="J191" s="4">
        <v>0.72299999999999998</v>
      </c>
    </row>
    <row r="192" spans="1:10" x14ac:dyDescent="0.3">
      <c r="A192" s="1" t="s">
        <v>20</v>
      </c>
      <c r="B192" s="5">
        <v>9.4E-2</v>
      </c>
      <c r="C192" s="4">
        <v>0.126</v>
      </c>
      <c r="D192" s="4">
        <v>6.0000000000000001E-3</v>
      </c>
      <c r="E192" s="4">
        <v>8.0000000000000002E-3</v>
      </c>
      <c r="F192" s="4">
        <v>1.7000000000000001E-2</v>
      </c>
      <c r="G192" s="4">
        <v>3.1E-2</v>
      </c>
      <c r="H192" s="4">
        <v>0.107</v>
      </c>
      <c r="I192" s="4">
        <v>0.38800000000000001</v>
      </c>
      <c r="J192" s="4">
        <v>0.45300000000000001</v>
      </c>
    </row>
    <row r="193" spans="1:10" x14ac:dyDescent="0.3">
      <c r="A193" s="1" t="s">
        <v>21</v>
      </c>
      <c r="B193" s="5">
        <v>6.6000000000000003E-2</v>
      </c>
      <c r="C193" s="4">
        <v>4.8000000000000001E-2</v>
      </c>
      <c r="D193" s="4">
        <v>8.0000000000000002E-3</v>
      </c>
      <c r="E193" s="4">
        <v>1.2E-2</v>
      </c>
      <c r="F193" s="4">
        <v>2.9000000000000001E-2</v>
      </c>
      <c r="G193" s="4">
        <v>5.1999999999999998E-2</v>
      </c>
      <c r="H193" s="4">
        <v>9.4E-2</v>
      </c>
      <c r="I193" s="4">
        <v>0.16700000000000001</v>
      </c>
      <c r="J193" s="4">
        <v>0.18099999999999999</v>
      </c>
    </row>
    <row r="194" spans="1:10" x14ac:dyDescent="0.3">
      <c r="A194" s="1" t="s">
        <v>22</v>
      </c>
      <c r="B194" s="8">
        <v>0.19400000000000001</v>
      </c>
      <c r="C194" s="4">
        <v>0.155</v>
      </c>
      <c r="D194" s="4">
        <v>7.0000000000000001E-3</v>
      </c>
      <c r="E194" s="4">
        <v>0.01</v>
      </c>
      <c r="F194" s="4">
        <v>5.0999999999999997E-2</v>
      </c>
      <c r="G194" s="4">
        <v>0.14699999999999999</v>
      </c>
      <c r="H194" s="4">
        <v>0.36799999999999999</v>
      </c>
      <c r="I194" s="4">
        <v>0.44</v>
      </c>
      <c r="J194" s="4">
        <v>0.45700000000000002</v>
      </c>
    </row>
    <row r="195" spans="1:10" x14ac:dyDescent="0.3">
      <c r="A195" s="1" t="s">
        <v>35</v>
      </c>
      <c r="B195" s="4">
        <f>SUM(B187:B194)</f>
        <v>1</v>
      </c>
    </row>
    <row r="218" spans="1:10" x14ac:dyDescent="0.3">
      <c r="A218" t="s">
        <v>32</v>
      </c>
    </row>
    <row r="219" spans="1:10" x14ac:dyDescent="0.3">
      <c r="A219" s="1" t="s">
        <v>23</v>
      </c>
      <c r="B219" s="1" t="s">
        <v>5</v>
      </c>
      <c r="C219" t="s">
        <v>6</v>
      </c>
      <c r="D219" s="2">
        <v>2.5000000000000001E-2</v>
      </c>
      <c r="E219" s="3">
        <v>0.05</v>
      </c>
      <c r="F219" s="3">
        <v>0.25</v>
      </c>
      <c r="G219" s="3">
        <v>0.5</v>
      </c>
      <c r="H219" s="3">
        <v>0.75</v>
      </c>
      <c r="I219" s="3">
        <v>0.95</v>
      </c>
      <c r="J219" s="2">
        <v>0.97499999999999998</v>
      </c>
    </row>
    <row r="220" spans="1:10" x14ac:dyDescent="0.3">
      <c r="A220" s="1" t="s">
        <v>15</v>
      </c>
      <c r="B220" s="5">
        <v>3.9E-2</v>
      </c>
      <c r="C220" s="4">
        <v>2.5999999999999999E-2</v>
      </c>
      <c r="D220" s="4">
        <v>3.0000000000000001E-3</v>
      </c>
      <c r="E220" s="4">
        <v>5.0000000000000001E-3</v>
      </c>
      <c r="F220" s="4">
        <v>0.02</v>
      </c>
      <c r="G220" s="4">
        <v>3.4000000000000002E-2</v>
      </c>
      <c r="H220" s="4">
        <v>5.3999999999999999E-2</v>
      </c>
      <c r="I220" s="4">
        <v>9.0999999999999998E-2</v>
      </c>
      <c r="J220" s="4">
        <v>9.9000000000000005E-2</v>
      </c>
    </row>
    <row r="221" spans="1:10" x14ac:dyDescent="0.3">
      <c r="A221" s="1" t="s">
        <v>16</v>
      </c>
      <c r="B221" s="5">
        <v>0.06</v>
      </c>
      <c r="C221" s="4">
        <v>5.3999999999999999E-2</v>
      </c>
      <c r="D221" s="4">
        <v>3.0000000000000001E-3</v>
      </c>
      <c r="E221" s="4">
        <v>4.0000000000000001E-3</v>
      </c>
      <c r="F221" s="4">
        <v>1.4E-2</v>
      </c>
      <c r="G221" s="4">
        <v>3.5999999999999997E-2</v>
      </c>
      <c r="H221" s="4">
        <v>0.115</v>
      </c>
      <c r="I221" s="4">
        <v>0.156</v>
      </c>
      <c r="J221" s="4">
        <v>0.16800000000000001</v>
      </c>
    </row>
    <row r="222" spans="1:10" x14ac:dyDescent="0.3">
      <c r="A222" s="1" t="s">
        <v>17</v>
      </c>
      <c r="B222" s="5">
        <v>0.11600000000000001</v>
      </c>
      <c r="C222" s="4">
        <v>9.7000000000000003E-2</v>
      </c>
      <c r="D222" s="4">
        <v>5.0000000000000001E-3</v>
      </c>
      <c r="E222" s="4">
        <v>7.0000000000000001E-3</v>
      </c>
      <c r="F222" s="4">
        <v>2.1999999999999999E-2</v>
      </c>
      <c r="G222" s="4">
        <v>0.104</v>
      </c>
      <c r="H222" s="4">
        <v>0.185</v>
      </c>
      <c r="I222" s="4">
        <v>0.29599999999999999</v>
      </c>
      <c r="J222" s="4">
        <v>0.32500000000000001</v>
      </c>
    </row>
    <row r="223" spans="1:10" x14ac:dyDescent="0.3">
      <c r="A223" s="1" t="s">
        <v>18</v>
      </c>
      <c r="B223" s="5">
        <v>0.10100000000000001</v>
      </c>
      <c r="C223" s="4">
        <v>9.0999999999999998E-2</v>
      </c>
      <c r="D223" s="4">
        <v>7.0000000000000001E-3</v>
      </c>
      <c r="E223" s="4">
        <v>8.9999999999999993E-3</v>
      </c>
      <c r="F223" s="4">
        <v>2.5000000000000001E-2</v>
      </c>
      <c r="G223" s="4">
        <v>5.8000000000000003E-2</v>
      </c>
      <c r="H223" s="4">
        <v>0.19900000000000001</v>
      </c>
      <c r="I223" s="4">
        <v>0.26100000000000001</v>
      </c>
      <c r="J223" s="4">
        <v>0.27700000000000002</v>
      </c>
    </row>
    <row r="224" spans="1:10" x14ac:dyDescent="0.3">
      <c r="A224" s="1" t="s">
        <v>19</v>
      </c>
      <c r="B224" s="6">
        <v>0.23100000000000001</v>
      </c>
      <c r="C224" s="4">
        <v>0.17899999999999999</v>
      </c>
      <c r="D224" s="4">
        <v>5.0000000000000001E-3</v>
      </c>
      <c r="E224" s="4">
        <v>7.0000000000000001E-3</v>
      </c>
      <c r="F224" s="4">
        <v>0.04</v>
      </c>
      <c r="G224" s="4">
        <v>0.24199999999999999</v>
      </c>
      <c r="H224" s="4">
        <v>0.36899999999999999</v>
      </c>
      <c r="I224" s="4">
        <v>0.53200000000000003</v>
      </c>
      <c r="J224" s="4">
        <v>0.55500000000000005</v>
      </c>
    </row>
    <row r="225" spans="1:10" x14ac:dyDescent="0.3">
      <c r="A225" s="1" t="s">
        <v>20</v>
      </c>
      <c r="B225" s="8">
        <v>0.18</v>
      </c>
      <c r="C225" s="4">
        <v>0.19400000000000001</v>
      </c>
      <c r="D225" s="4">
        <v>8.0000000000000002E-3</v>
      </c>
      <c r="E225" s="4">
        <v>1.0999999999999999E-2</v>
      </c>
      <c r="F225" s="4">
        <v>2.8000000000000001E-2</v>
      </c>
      <c r="G225" s="4">
        <v>0.13200000000000001</v>
      </c>
      <c r="H225" s="4">
        <v>0.21099999999999999</v>
      </c>
      <c r="I225" s="4">
        <v>0.65800000000000003</v>
      </c>
      <c r="J225" s="4">
        <v>0.71499999999999997</v>
      </c>
    </row>
    <row r="226" spans="1:10" x14ac:dyDescent="0.3">
      <c r="A226" s="1" t="s">
        <v>21</v>
      </c>
      <c r="B226" s="5">
        <v>0.13400000000000001</v>
      </c>
      <c r="C226" s="4">
        <v>7.0999999999999994E-2</v>
      </c>
      <c r="D226" s="4">
        <v>1.2999999999999999E-2</v>
      </c>
      <c r="E226" s="4">
        <v>1.9E-2</v>
      </c>
      <c r="F226" s="4">
        <v>0.08</v>
      </c>
      <c r="G226" s="4">
        <v>0.13400000000000001</v>
      </c>
      <c r="H226" s="4">
        <v>0.191</v>
      </c>
      <c r="I226" s="4">
        <v>0.246</v>
      </c>
      <c r="J226" s="4">
        <v>0.26</v>
      </c>
    </row>
    <row r="227" spans="1:10" x14ac:dyDescent="0.3">
      <c r="A227" s="1" t="s">
        <v>22</v>
      </c>
      <c r="B227" s="7">
        <v>0.13900000000000001</v>
      </c>
      <c r="C227" s="4">
        <v>0.123</v>
      </c>
      <c r="D227" s="4">
        <v>8.0000000000000002E-3</v>
      </c>
      <c r="E227" s="4">
        <v>1.2E-2</v>
      </c>
      <c r="F227" s="4">
        <v>3.9E-2</v>
      </c>
      <c r="G227" s="4">
        <v>7.9000000000000001E-2</v>
      </c>
      <c r="H227" s="4">
        <v>0.24299999999999999</v>
      </c>
      <c r="I227" s="4">
        <v>0.36199999999999999</v>
      </c>
      <c r="J227" s="4">
        <v>0.39700000000000002</v>
      </c>
    </row>
    <row r="228" spans="1:10" x14ac:dyDescent="0.3">
      <c r="A228" s="1" t="s">
        <v>35</v>
      </c>
      <c r="B228" s="4">
        <f>SUM(B220:B227)</f>
        <v>1</v>
      </c>
    </row>
    <row r="249" spans="1:10" x14ac:dyDescent="0.3">
      <c r="A249" t="s">
        <v>33</v>
      </c>
    </row>
    <row r="250" spans="1:10" x14ac:dyDescent="0.3">
      <c r="A250" s="1" t="s">
        <v>23</v>
      </c>
      <c r="B250" s="1" t="s">
        <v>5</v>
      </c>
      <c r="C250" t="s">
        <v>6</v>
      </c>
      <c r="D250" s="2">
        <v>2.5000000000000001E-2</v>
      </c>
      <c r="E250" s="3">
        <v>0.05</v>
      </c>
      <c r="F250" s="3">
        <v>0.25</v>
      </c>
      <c r="G250" s="3">
        <v>0.5</v>
      </c>
      <c r="H250" s="3">
        <v>0.75</v>
      </c>
      <c r="I250" s="3">
        <v>0.95</v>
      </c>
      <c r="J250" s="2">
        <v>0.97499999999999998</v>
      </c>
    </row>
    <row r="251" spans="1:10" x14ac:dyDescent="0.3">
      <c r="A251" s="1" t="s">
        <v>15</v>
      </c>
      <c r="B251" s="5">
        <v>3.6999999999999998E-2</v>
      </c>
      <c r="C251" s="4">
        <v>3.1E-2</v>
      </c>
      <c r="D251" s="4">
        <v>4.0000000000000001E-3</v>
      </c>
      <c r="E251" s="4">
        <v>5.0000000000000001E-3</v>
      </c>
      <c r="F251" s="4">
        <v>1.2999999999999999E-2</v>
      </c>
      <c r="G251" s="4">
        <v>2.7E-2</v>
      </c>
      <c r="H251" s="4">
        <v>5.1999999999999998E-2</v>
      </c>
      <c r="I251" s="4">
        <v>0.10100000000000001</v>
      </c>
      <c r="J251" s="4">
        <v>0.109</v>
      </c>
    </row>
    <row r="252" spans="1:10" x14ac:dyDescent="0.3">
      <c r="A252" s="1" t="s">
        <v>16</v>
      </c>
      <c r="B252" s="5">
        <v>5.5E-2</v>
      </c>
      <c r="C252" s="4">
        <v>6.0999999999999999E-2</v>
      </c>
      <c r="D252" s="4">
        <v>2E-3</v>
      </c>
      <c r="E252" s="4">
        <v>2E-3</v>
      </c>
      <c r="F252" s="4">
        <v>8.9999999999999993E-3</v>
      </c>
      <c r="G252" s="4">
        <v>1.9E-2</v>
      </c>
      <c r="H252" s="4">
        <v>0.121</v>
      </c>
      <c r="I252" s="4">
        <v>0.16200000000000001</v>
      </c>
      <c r="J252" s="4">
        <v>0.17199999999999999</v>
      </c>
    </row>
    <row r="253" spans="1:10" x14ac:dyDescent="0.3">
      <c r="A253" s="1" t="s">
        <v>17</v>
      </c>
      <c r="B253" s="5">
        <v>6.5000000000000002E-2</v>
      </c>
      <c r="C253" s="4">
        <v>5.5E-2</v>
      </c>
      <c r="D253" s="4">
        <v>4.0000000000000001E-3</v>
      </c>
      <c r="E253" s="4">
        <v>5.0000000000000001E-3</v>
      </c>
      <c r="F253" s="4">
        <v>1.6E-2</v>
      </c>
      <c r="G253" s="4">
        <v>5.2999999999999999E-2</v>
      </c>
      <c r="H253" s="4">
        <v>9.9000000000000005E-2</v>
      </c>
      <c r="I253" s="4">
        <v>0.17299999999999999</v>
      </c>
      <c r="J253" s="4">
        <v>0.19600000000000001</v>
      </c>
    </row>
    <row r="254" spans="1:10" x14ac:dyDescent="0.3">
      <c r="A254" s="1" t="s">
        <v>18</v>
      </c>
      <c r="B254" s="7">
        <v>0.13</v>
      </c>
      <c r="C254" s="4">
        <v>0.128</v>
      </c>
      <c r="D254" s="4">
        <v>5.0000000000000001E-3</v>
      </c>
      <c r="E254" s="4">
        <v>8.0000000000000002E-3</v>
      </c>
      <c r="F254" s="4">
        <v>3.1E-2</v>
      </c>
      <c r="G254" s="4">
        <v>5.8000000000000003E-2</v>
      </c>
      <c r="H254" s="4">
        <v>0.27600000000000002</v>
      </c>
      <c r="I254" s="4">
        <v>0.35</v>
      </c>
      <c r="J254" s="4">
        <v>0.36499999999999999</v>
      </c>
    </row>
    <row r="255" spans="1:10" x14ac:dyDescent="0.3">
      <c r="A255" s="1" t="s">
        <v>19</v>
      </c>
      <c r="B255" s="6">
        <v>0.34300000000000003</v>
      </c>
      <c r="C255" s="4">
        <v>0.24399999999999999</v>
      </c>
      <c r="D255" s="4">
        <v>3.0000000000000001E-3</v>
      </c>
      <c r="E255" s="4">
        <v>5.0000000000000001E-3</v>
      </c>
      <c r="F255" s="4">
        <v>0.04</v>
      </c>
      <c r="G255" s="4">
        <v>0.40400000000000003</v>
      </c>
      <c r="H255" s="4">
        <v>0.53800000000000003</v>
      </c>
      <c r="I255" s="4">
        <v>0.69599999999999995</v>
      </c>
      <c r="J255" s="4">
        <v>0.71799999999999997</v>
      </c>
    </row>
    <row r="256" spans="1:10" x14ac:dyDescent="0.3">
      <c r="A256" s="1" t="s">
        <v>20</v>
      </c>
      <c r="B256" s="5">
        <v>8.2000000000000003E-2</v>
      </c>
      <c r="C256" s="4">
        <v>0.11799999999999999</v>
      </c>
      <c r="D256" s="4">
        <v>5.0000000000000001E-3</v>
      </c>
      <c r="E256" s="4">
        <v>5.0000000000000001E-3</v>
      </c>
      <c r="F256" s="4">
        <v>1.2E-2</v>
      </c>
      <c r="G256" s="4">
        <v>2.4E-2</v>
      </c>
      <c r="H256" s="4">
        <v>8.8999999999999996E-2</v>
      </c>
      <c r="I256" s="4">
        <v>0.38</v>
      </c>
      <c r="J256" s="4">
        <v>0.41599999999999998</v>
      </c>
    </row>
    <row r="257" spans="1:10" x14ac:dyDescent="0.3">
      <c r="A257" s="1" t="s">
        <v>21</v>
      </c>
      <c r="B257" s="5">
        <v>0.09</v>
      </c>
      <c r="C257" s="4">
        <v>5.2999999999999999E-2</v>
      </c>
      <c r="D257" s="4">
        <v>1.0999999999999999E-2</v>
      </c>
      <c r="E257" s="4">
        <v>1.6E-2</v>
      </c>
      <c r="F257" s="4">
        <v>4.5999999999999999E-2</v>
      </c>
      <c r="G257" s="4">
        <v>8.1000000000000003E-2</v>
      </c>
      <c r="H257" s="4">
        <v>0.13300000000000001</v>
      </c>
      <c r="I257" s="4">
        <v>0.18099999999999999</v>
      </c>
      <c r="J257" s="4">
        <v>0.191</v>
      </c>
    </row>
    <row r="258" spans="1:10" x14ac:dyDescent="0.3">
      <c r="A258" s="1" t="s">
        <v>22</v>
      </c>
      <c r="B258" s="8">
        <v>0.19800000000000001</v>
      </c>
      <c r="C258" s="4">
        <v>0.156</v>
      </c>
      <c r="D258" s="4">
        <v>8.9999999999999993E-3</v>
      </c>
      <c r="E258" s="4">
        <v>1.4E-2</v>
      </c>
      <c r="F258" s="4">
        <v>4.5999999999999999E-2</v>
      </c>
      <c r="G258" s="4">
        <v>0.157</v>
      </c>
      <c r="H258" s="4">
        <v>0.36099999999999999</v>
      </c>
      <c r="I258" s="4">
        <v>0.45100000000000001</v>
      </c>
      <c r="J258" s="4">
        <v>0.46200000000000002</v>
      </c>
    </row>
    <row r="259" spans="1:10" x14ac:dyDescent="0.3">
      <c r="A259" s="1" t="s">
        <v>35</v>
      </c>
      <c r="B259" s="4">
        <f>SUM(B251:B258)</f>
        <v>1</v>
      </c>
    </row>
    <row r="282" spans="1:1" x14ac:dyDescent="0.3">
      <c r="A282" t="s">
        <v>34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FB0A-7E1E-490D-84D6-168731656FD7}">
  <dimension ref="A1:N185"/>
  <sheetViews>
    <sheetView tabSelected="1" topLeftCell="A13" workbookViewId="0">
      <selection activeCell="F171" sqref="F171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29</v>
      </c>
      <c r="M2" t="s">
        <v>25</v>
      </c>
    </row>
    <row r="3" spans="1:14" x14ac:dyDescent="0.3">
      <c r="A3" t="s">
        <v>28</v>
      </c>
      <c r="J3">
        <v>1361.3869999999999</v>
      </c>
      <c r="M3" t="s">
        <v>27</v>
      </c>
      <c r="N3">
        <v>1.5</v>
      </c>
    </row>
    <row r="4" spans="1:14" x14ac:dyDescent="0.3">
      <c r="A4" t="s">
        <v>24</v>
      </c>
      <c r="M4" t="s">
        <v>26</v>
      </c>
      <c r="N4">
        <v>1.1000000000000001</v>
      </c>
    </row>
    <row r="5" spans="1:14" x14ac:dyDescent="0.3">
      <c r="A5" t="s">
        <v>31</v>
      </c>
    </row>
    <row r="6" spans="1:14" x14ac:dyDescent="0.3">
      <c r="A6" t="s">
        <v>30</v>
      </c>
    </row>
    <row r="7" spans="1:14" x14ac:dyDescent="0.3">
      <c r="A7" t="s">
        <v>9</v>
      </c>
    </row>
    <row r="9" spans="1:14" x14ac:dyDescent="0.3">
      <c r="A9" t="s">
        <v>10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36</v>
      </c>
    </row>
    <row r="84" spans="1:14" x14ac:dyDescent="0.3">
      <c r="A84" s="1" t="s">
        <v>23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15</v>
      </c>
      <c r="B85" s="5">
        <v>2.5999999999999999E-2</v>
      </c>
      <c r="C85" s="4">
        <v>2.9000000000000001E-2</v>
      </c>
      <c r="D85" s="4">
        <v>0</v>
      </c>
      <c r="E85" s="4">
        <v>0</v>
      </c>
      <c r="F85" s="4">
        <v>1E-3</v>
      </c>
      <c r="G85" s="4">
        <v>1.4E-2</v>
      </c>
      <c r="H85" s="4">
        <v>4.2000000000000003E-2</v>
      </c>
      <c r="I85" s="4">
        <v>8.6999999999999994E-2</v>
      </c>
      <c r="J85" s="4">
        <v>9.5000000000000001E-2</v>
      </c>
      <c r="K85" s="4"/>
      <c r="L85" s="1"/>
      <c r="M85" s="5"/>
      <c r="N85" s="5"/>
    </row>
    <row r="86" spans="1:14" x14ac:dyDescent="0.3">
      <c r="A86" s="1" t="s">
        <v>16</v>
      </c>
      <c r="B86" s="5">
        <v>4.9000000000000002E-2</v>
      </c>
      <c r="C86" s="4">
        <v>6.7000000000000004E-2</v>
      </c>
      <c r="D86" s="4">
        <v>0</v>
      </c>
      <c r="E86" s="4">
        <v>0</v>
      </c>
      <c r="F86" s="4">
        <v>3.0000000000000001E-3</v>
      </c>
      <c r="G86" s="4">
        <v>1.6E-2</v>
      </c>
      <c r="H86" s="4">
        <v>7.6999999999999999E-2</v>
      </c>
      <c r="I86" s="4">
        <v>0.20799999999999999</v>
      </c>
      <c r="J86" s="4">
        <v>0.255</v>
      </c>
      <c r="K86" s="4"/>
      <c r="L86" s="1"/>
      <c r="M86" s="5"/>
      <c r="N86" s="5"/>
    </row>
    <row r="87" spans="1:14" x14ac:dyDescent="0.3">
      <c r="A87" s="1" t="s">
        <v>17</v>
      </c>
      <c r="B87" s="7">
        <v>7.8E-2</v>
      </c>
      <c r="C87" s="4">
        <v>0.123</v>
      </c>
      <c r="D87" s="4">
        <v>0</v>
      </c>
      <c r="E87" s="4">
        <v>0</v>
      </c>
      <c r="F87" s="4">
        <v>1E-3</v>
      </c>
      <c r="G87" s="4">
        <v>1.0999999999999999E-2</v>
      </c>
      <c r="H87" s="4">
        <v>9.8000000000000004E-2</v>
      </c>
      <c r="I87" s="4">
        <v>0.35599999999999998</v>
      </c>
      <c r="J87" s="4">
        <v>0.4</v>
      </c>
      <c r="K87" s="4"/>
      <c r="L87" s="1"/>
      <c r="M87" s="5"/>
      <c r="N87" s="5"/>
    </row>
    <row r="88" spans="1:14" x14ac:dyDescent="0.3">
      <c r="A88" s="1" t="s">
        <v>18</v>
      </c>
      <c r="B88" s="5">
        <v>3.3000000000000002E-2</v>
      </c>
      <c r="C88" s="4">
        <v>4.2999999999999997E-2</v>
      </c>
      <c r="D88" s="4">
        <v>0</v>
      </c>
      <c r="E88" s="4">
        <v>0</v>
      </c>
      <c r="F88" s="4">
        <v>1E-3</v>
      </c>
      <c r="G88" s="4">
        <v>8.0000000000000002E-3</v>
      </c>
      <c r="H88" s="4">
        <v>6.4000000000000001E-2</v>
      </c>
      <c r="I88" s="4">
        <v>0.12</v>
      </c>
      <c r="J88" s="4">
        <v>0.129</v>
      </c>
      <c r="K88" s="4"/>
      <c r="L88" s="1"/>
      <c r="M88" s="5"/>
      <c r="N88" s="5"/>
    </row>
    <row r="89" spans="1:14" x14ac:dyDescent="0.3">
      <c r="A89" s="1" t="s">
        <v>19</v>
      </c>
      <c r="B89" s="6">
        <v>0.36399999999999999</v>
      </c>
      <c r="C89" s="4">
        <v>0.40500000000000003</v>
      </c>
      <c r="D89" s="4">
        <v>0</v>
      </c>
      <c r="E89" s="4">
        <v>0</v>
      </c>
      <c r="F89" s="4">
        <v>8.9999999999999993E-3</v>
      </c>
      <c r="G89" s="4">
        <v>0.13500000000000001</v>
      </c>
      <c r="H89" s="4">
        <v>0.88</v>
      </c>
      <c r="I89" s="4">
        <v>0.97499999999999998</v>
      </c>
      <c r="J89" s="4">
        <v>0.98399999999999999</v>
      </c>
      <c r="K89" s="4"/>
      <c r="L89" s="1"/>
      <c r="M89" s="5"/>
      <c r="N89" s="5"/>
    </row>
    <row r="90" spans="1:14" x14ac:dyDescent="0.3">
      <c r="A90" s="1" t="s">
        <v>20</v>
      </c>
      <c r="B90" s="8">
        <v>0.34300000000000003</v>
      </c>
      <c r="C90" s="4">
        <v>0.34399999999999997</v>
      </c>
      <c r="D90" s="4">
        <v>0</v>
      </c>
      <c r="E90" s="4">
        <v>0</v>
      </c>
      <c r="F90" s="4">
        <v>6.0000000000000001E-3</v>
      </c>
      <c r="G90" s="4">
        <v>0.21299999999999999</v>
      </c>
      <c r="H90" s="4">
        <v>0.68899999999999995</v>
      </c>
      <c r="I90" s="4">
        <v>0.89200000000000002</v>
      </c>
      <c r="J90" s="4">
        <v>0.90500000000000003</v>
      </c>
      <c r="K90" s="4"/>
      <c r="L90" s="1"/>
      <c r="M90" s="5"/>
      <c r="N90" s="5"/>
    </row>
    <row r="91" spans="1:14" x14ac:dyDescent="0.3">
      <c r="A91" s="1" t="s">
        <v>21</v>
      </c>
      <c r="B91" s="5">
        <v>6.9000000000000006E-2</v>
      </c>
      <c r="C91" s="4">
        <v>0.10199999999999999</v>
      </c>
      <c r="D91" s="4">
        <v>0</v>
      </c>
      <c r="E91" s="4">
        <v>0</v>
      </c>
      <c r="F91" s="4">
        <v>2E-3</v>
      </c>
      <c r="G91" s="4">
        <v>0.02</v>
      </c>
      <c r="H91" s="4">
        <v>8.6999999999999994E-2</v>
      </c>
      <c r="I91" s="4">
        <v>0.32300000000000001</v>
      </c>
      <c r="J91" s="4">
        <v>0.36399999999999999</v>
      </c>
      <c r="L91" s="1"/>
      <c r="M91" s="5"/>
      <c r="N91" s="5"/>
    </row>
    <row r="92" spans="1:14" x14ac:dyDescent="0.3">
      <c r="A92" s="1" t="s">
        <v>22</v>
      </c>
      <c r="B92" s="5">
        <v>3.7999999999999999E-2</v>
      </c>
      <c r="C92" s="4">
        <v>5.6000000000000001E-2</v>
      </c>
      <c r="D92" s="4">
        <v>0</v>
      </c>
      <c r="E92" s="4">
        <v>0</v>
      </c>
      <c r="F92" s="4">
        <v>2E-3</v>
      </c>
      <c r="G92" s="4">
        <v>1.9E-2</v>
      </c>
      <c r="H92" s="4">
        <v>4.7E-2</v>
      </c>
      <c r="I92" s="4">
        <v>0.153</v>
      </c>
      <c r="J92" s="4">
        <v>0.23400000000000001</v>
      </c>
    </row>
    <row r="93" spans="1:14" x14ac:dyDescent="0.3">
      <c r="A93" s="1" t="s">
        <v>40</v>
      </c>
      <c r="B93" s="4">
        <f>SUM(B85:B92)</f>
        <v>1</v>
      </c>
    </row>
    <row r="117" spans="1:14" x14ac:dyDescent="0.3">
      <c r="A117" t="s">
        <v>37</v>
      </c>
    </row>
    <row r="118" spans="1:14" x14ac:dyDescent="0.3">
      <c r="A118" s="1" t="s">
        <v>23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15</v>
      </c>
      <c r="B119" s="5">
        <v>2.9000000000000001E-2</v>
      </c>
      <c r="C119" s="4">
        <v>3.6999999999999998E-2</v>
      </c>
      <c r="D119" s="4">
        <v>0</v>
      </c>
      <c r="E119" s="4">
        <v>0</v>
      </c>
      <c r="F119" s="4">
        <v>1E-3</v>
      </c>
      <c r="G119" s="4">
        <v>1.2E-2</v>
      </c>
      <c r="H119" s="4">
        <v>0.04</v>
      </c>
      <c r="I119" s="4">
        <v>0.106</v>
      </c>
      <c r="J119" s="4">
        <v>0.122</v>
      </c>
      <c r="K119" s="4"/>
      <c r="L119" s="1"/>
      <c r="M119" s="5"/>
      <c r="N119" s="5"/>
    </row>
    <row r="120" spans="1:14" x14ac:dyDescent="0.3">
      <c r="A120" s="1" t="s">
        <v>16</v>
      </c>
      <c r="B120" s="5">
        <v>1.0999999999999999E-2</v>
      </c>
      <c r="C120" s="4">
        <v>1.2999999999999999E-2</v>
      </c>
      <c r="D120" s="4">
        <v>0</v>
      </c>
      <c r="E120" s="4">
        <v>0</v>
      </c>
      <c r="F120" s="4">
        <v>2E-3</v>
      </c>
      <c r="G120" s="4">
        <v>6.0000000000000001E-3</v>
      </c>
      <c r="H120" s="4">
        <v>1.6E-2</v>
      </c>
      <c r="I120" s="4">
        <v>3.9E-2</v>
      </c>
      <c r="J120" s="4">
        <v>4.7E-2</v>
      </c>
      <c r="K120" s="4"/>
      <c r="L120" s="1"/>
      <c r="M120" s="5"/>
      <c r="N120" s="5"/>
    </row>
    <row r="121" spans="1:14" x14ac:dyDescent="0.3">
      <c r="A121" s="1" t="s">
        <v>17</v>
      </c>
      <c r="B121" s="7">
        <v>0.161</v>
      </c>
      <c r="C121" s="4">
        <v>0.18099999999999999</v>
      </c>
      <c r="D121" s="4">
        <v>0</v>
      </c>
      <c r="E121" s="4">
        <v>0</v>
      </c>
      <c r="F121" s="4">
        <v>6.0000000000000001E-3</v>
      </c>
      <c r="G121" s="4">
        <v>6.3E-2</v>
      </c>
      <c r="H121" s="4">
        <v>0.34599999999999997</v>
      </c>
      <c r="I121" s="4">
        <v>0.49199999999999999</v>
      </c>
      <c r="J121" s="4">
        <v>0.52200000000000002</v>
      </c>
      <c r="K121" s="4"/>
      <c r="L121" s="1"/>
      <c r="M121" s="5"/>
      <c r="N121" s="5"/>
    </row>
    <row r="122" spans="1:14" x14ac:dyDescent="0.3">
      <c r="A122" s="1" t="s">
        <v>18</v>
      </c>
      <c r="B122" s="5">
        <v>8.1000000000000003E-2</v>
      </c>
      <c r="C122" s="4">
        <v>0.108</v>
      </c>
      <c r="D122" s="4">
        <v>0</v>
      </c>
      <c r="E122" s="4">
        <v>0</v>
      </c>
      <c r="F122" s="4">
        <v>1E-3</v>
      </c>
      <c r="G122" s="4">
        <v>6.0000000000000001E-3</v>
      </c>
      <c r="H122" s="4">
        <v>0.214</v>
      </c>
      <c r="I122" s="4">
        <v>0.25800000000000001</v>
      </c>
      <c r="J122" s="4">
        <v>0.26500000000000001</v>
      </c>
      <c r="K122" s="4"/>
      <c r="L122" s="1"/>
      <c r="M122" s="5"/>
      <c r="N122" s="5"/>
    </row>
    <row r="123" spans="1:14" x14ac:dyDescent="0.3">
      <c r="A123" s="1" t="s">
        <v>19</v>
      </c>
      <c r="B123" s="8">
        <v>0.17100000000000001</v>
      </c>
      <c r="C123" s="4">
        <v>0.217</v>
      </c>
      <c r="D123" s="4">
        <v>0</v>
      </c>
      <c r="E123" s="4">
        <v>0</v>
      </c>
      <c r="F123" s="4">
        <v>1E-3</v>
      </c>
      <c r="G123" s="4">
        <v>2.3E-2</v>
      </c>
      <c r="H123" s="4">
        <v>0.41899999999999998</v>
      </c>
      <c r="I123" s="4">
        <v>0.55600000000000005</v>
      </c>
      <c r="J123" s="4">
        <v>0.57899999999999996</v>
      </c>
      <c r="K123" s="4"/>
      <c r="L123" s="1"/>
      <c r="M123" s="5"/>
      <c r="N123" s="5"/>
    </row>
    <row r="124" spans="1:14" x14ac:dyDescent="0.3">
      <c r="A124" s="1" t="s">
        <v>20</v>
      </c>
      <c r="B124" s="6">
        <v>0.32300000000000001</v>
      </c>
      <c r="C124" s="4">
        <v>0.40300000000000002</v>
      </c>
      <c r="D124" s="4">
        <v>8.0000000000000002E-3</v>
      </c>
      <c r="E124" s="4">
        <v>8.9999999999999993E-3</v>
      </c>
      <c r="F124" s="4">
        <v>2.4E-2</v>
      </c>
      <c r="G124" s="4">
        <v>5.5E-2</v>
      </c>
      <c r="H124" s="4">
        <v>0.84299999999999997</v>
      </c>
      <c r="I124" s="4">
        <v>0.98199999999999998</v>
      </c>
      <c r="J124" s="4">
        <v>0.99299999999999999</v>
      </c>
      <c r="K124" s="4"/>
      <c r="L124" s="1"/>
      <c r="M124" s="5"/>
      <c r="N124" s="5"/>
    </row>
    <row r="125" spans="1:14" x14ac:dyDescent="0.3">
      <c r="A125" s="1" t="s">
        <v>21</v>
      </c>
      <c r="B125" s="5">
        <v>0.14799999999999999</v>
      </c>
      <c r="C125" s="4">
        <v>9.0999999999999998E-2</v>
      </c>
      <c r="D125" s="4">
        <v>0</v>
      </c>
      <c r="E125" s="4">
        <v>0</v>
      </c>
      <c r="F125" s="4">
        <v>8.2000000000000003E-2</v>
      </c>
      <c r="G125" s="4">
        <v>0.154</v>
      </c>
      <c r="H125" s="4">
        <v>0.22500000000000001</v>
      </c>
      <c r="I125" s="4">
        <v>0.27800000000000002</v>
      </c>
      <c r="J125" s="4">
        <v>0.29499999999999998</v>
      </c>
      <c r="L125" s="1"/>
      <c r="M125" s="5"/>
      <c r="N125" s="5"/>
    </row>
    <row r="126" spans="1:14" x14ac:dyDescent="0.3">
      <c r="A126" s="1" t="s">
        <v>22</v>
      </c>
      <c r="B126" s="5">
        <v>7.5999999999999998E-2</v>
      </c>
      <c r="C126" s="4">
        <v>9.0999999999999998E-2</v>
      </c>
      <c r="D126" s="4">
        <v>0</v>
      </c>
      <c r="E126" s="4">
        <v>0</v>
      </c>
      <c r="F126" s="4">
        <v>6.0000000000000001E-3</v>
      </c>
      <c r="G126" s="4">
        <v>0.04</v>
      </c>
      <c r="H126" s="4">
        <v>0.11899999999999999</v>
      </c>
      <c r="I126" s="4">
        <v>0.28599999999999998</v>
      </c>
      <c r="J126" s="4">
        <v>0.32100000000000001</v>
      </c>
    </row>
    <row r="127" spans="1:14" x14ac:dyDescent="0.3">
      <c r="A127" s="1" t="s">
        <v>40</v>
      </c>
      <c r="B127" s="4">
        <f>SUM(B119:B126)</f>
        <v>1</v>
      </c>
    </row>
    <row r="152" spans="1:14" x14ac:dyDescent="0.3">
      <c r="A152" t="s">
        <v>38</v>
      </c>
    </row>
    <row r="153" spans="1:14" x14ac:dyDescent="0.3">
      <c r="A153" s="1" t="s">
        <v>23</v>
      </c>
      <c r="B153" s="1" t="s">
        <v>5</v>
      </c>
      <c r="C153" t="s">
        <v>6</v>
      </c>
      <c r="D153" s="2">
        <v>2.5000000000000001E-2</v>
      </c>
      <c r="E153" s="3">
        <v>0.05</v>
      </c>
      <c r="F153" s="3">
        <v>0.25</v>
      </c>
      <c r="G153" s="3">
        <v>0.5</v>
      </c>
      <c r="H153" s="3">
        <v>0.75</v>
      </c>
      <c r="I153" s="3">
        <v>0.95</v>
      </c>
      <c r="J153" s="2">
        <v>0.97499999999999998</v>
      </c>
      <c r="K153" s="2"/>
      <c r="L153" s="1"/>
      <c r="M153" s="1"/>
      <c r="N153" s="1"/>
    </row>
    <row r="154" spans="1:14" x14ac:dyDescent="0.3">
      <c r="A154" s="1" t="s">
        <v>15</v>
      </c>
      <c r="B154" s="5">
        <v>9.8000000000000004E-2</v>
      </c>
      <c r="C154" s="4">
        <v>4.2000000000000003E-2</v>
      </c>
      <c r="D154" s="4">
        <v>0.05</v>
      </c>
      <c r="E154" s="4">
        <v>5.0999999999999997E-2</v>
      </c>
      <c r="F154" s="4">
        <v>7.0999999999999994E-2</v>
      </c>
      <c r="G154" s="4">
        <v>8.2000000000000003E-2</v>
      </c>
      <c r="H154" s="4">
        <v>0.122</v>
      </c>
      <c r="I154" s="4">
        <v>0.183</v>
      </c>
      <c r="J154" s="4">
        <v>0.20799999999999999</v>
      </c>
      <c r="K154" s="4"/>
      <c r="L154" s="1"/>
      <c r="M154" s="5"/>
      <c r="N154" s="5"/>
    </row>
    <row r="155" spans="1:14" x14ac:dyDescent="0.3">
      <c r="A155" s="1" t="s">
        <v>16</v>
      </c>
      <c r="B155" s="6">
        <v>0.24299999999999999</v>
      </c>
      <c r="C155" s="4">
        <v>0.23300000000000001</v>
      </c>
      <c r="D155" s="4">
        <v>1.4E-2</v>
      </c>
      <c r="E155" s="4">
        <v>1.4999999999999999E-2</v>
      </c>
      <c r="F155" s="4">
        <v>3.2000000000000001E-2</v>
      </c>
      <c r="G155" s="4">
        <v>0.14799999999999999</v>
      </c>
      <c r="H155" s="4">
        <v>0.51200000000000001</v>
      </c>
      <c r="I155" s="4">
        <v>0.63500000000000001</v>
      </c>
      <c r="J155" s="4">
        <v>0.65400000000000003</v>
      </c>
      <c r="K155" s="4"/>
      <c r="L155" s="1"/>
      <c r="M155" s="5"/>
      <c r="N155" s="5"/>
    </row>
    <row r="156" spans="1:14" x14ac:dyDescent="0.3">
      <c r="A156" s="1" t="s">
        <v>17</v>
      </c>
      <c r="B156" s="7">
        <v>0.126</v>
      </c>
      <c r="C156" s="4">
        <v>6.6000000000000003E-2</v>
      </c>
      <c r="D156" s="4">
        <v>1.4E-2</v>
      </c>
      <c r="E156" s="4">
        <v>1.4999999999999999E-2</v>
      </c>
      <c r="F156" s="4">
        <v>8.6999999999999994E-2</v>
      </c>
      <c r="G156" s="4">
        <v>0.13900000000000001</v>
      </c>
      <c r="H156" s="4">
        <v>0.17</v>
      </c>
      <c r="I156" s="4">
        <v>0.223</v>
      </c>
      <c r="J156" s="4">
        <v>0.23200000000000001</v>
      </c>
      <c r="K156" s="4"/>
      <c r="L156" s="1"/>
      <c r="M156" s="5"/>
      <c r="N156" s="5"/>
    </row>
    <row r="157" spans="1:14" x14ac:dyDescent="0.3">
      <c r="A157" s="1" t="s">
        <v>18</v>
      </c>
      <c r="B157" s="5">
        <v>9.1999999999999998E-2</v>
      </c>
      <c r="C157" s="4">
        <v>7.8E-2</v>
      </c>
      <c r="D157" s="4">
        <v>0.02</v>
      </c>
      <c r="E157" s="4">
        <v>2.1999999999999999E-2</v>
      </c>
      <c r="F157" s="4">
        <v>3.3000000000000002E-2</v>
      </c>
      <c r="G157" s="4">
        <v>4.4999999999999998E-2</v>
      </c>
      <c r="H157" s="4">
        <v>0.17199999999999999</v>
      </c>
      <c r="I157" s="4">
        <v>0.23899999999999999</v>
      </c>
      <c r="J157" s="4">
        <v>0.253</v>
      </c>
      <c r="K157" s="4"/>
      <c r="L157" s="1"/>
      <c r="M157" s="5"/>
      <c r="N157" s="5"/>
    </row>
    <row r="158" spans="1:14" x14ac:dyDescent="0.3">
      <c r="A158" s="1" t="s">
        <v>19</v>
      </c>
      <c r="B158" s="5">
        <v>0.11600000000000001</v>
      </c>
      <c r="C158" s="4">
        <v>0.115</v>
      </c>
      <c r="D158" s="4">
        <v>7.0000000000000001E-3</v>
      </c>
      <c r="E158" s="4">
        <v>8.9999999999999993E-3</v>
      </c>
      <c r="F158" s="4">
        <v>3.2000000000000001E-2</v>
      </c>
      <c r="G158" s="4">
        <v>4.9000000000000002E-2</v>
      </c>
      <c r="H158" s="4">
        <v>0.24</v>
      </c>
      <c r="I158" s="4">
        <v>0.33600000000000002</v>
      </c>
      <c r="J158" s="4">
        <v>0.34699999999999998</v>
      </c>
      <c r="K158" s="4"/>
      <c r="L158" s="1"/>
      <c r="M158" s="5"/>
      <c r="N158" s="5"/>
    </row>
    <row r="159" spans="1:14" x14ac:dyDescent="0.3">
      <c r="A159" s="1" t="s">
        <v>20</v>
      </c>
      <c r="B159" s="5">
        <v>8.3000000000000004E-2</v>
      </c>
      <c r="C159" s="4">
        <v>4.3999999999999997E-2</v>
      </c>
      <c r="D159" s="4">
        <v>1.7999999999999999E-2</v>
      </c>
      <c r="E159" s="4">
        <v>2.3E-2</v>
      </c>
      <c r="F159" s="4">
        <v>0.04</v>
      </c>
      <c r="G159" s="4">
        <v>8.3000000000000004E-2</v>
      </c>
      <c r="H159" s="4">
        <v>0.124</v>
      </c>
      <c r="I159" s="4">
        <v>0.14899999999999999</v>
      </c>
      <c r="J159" s="4">
        <v>0.154</v>
      </c>
      <c r="K159" s="4"/>
      <c r="L159" s="1"/>
      <c r="M159" s="5"/>
      <c r="N159" s="5"/>
    </row>
    <row r="160" spans="1:14" x14ac:dyDescent="0.3">
      <c r="A160" s="1" t="s">
        <v>21</v>
      </c>
      <c r="B160" s="8">
        <v>0.182</v>
      </c>
      <c r="C160" s="4">
        <v>0.104</v>
      </c>
      <c r="D160" s="4">
        <v>2.4E-2</v>
      </c>
      <c r="E160" s="4">
        <v>2.5999999999999999E-2</v>
      </c>
      <c r="F160" s="4">
        <v>9.6000000000000002E-2</v>
      </c>
      <c r="G160" s="4">
        <v>0.19500000000000001</v>
      </c>
      <c r="H160" s="4">
        <v>0.25700000000000001</v>
      </c>
      <c r="I160" s="4">
        <v>0.35</v>
      </c>
      <c r="J160" s="4">
        <v>0.371</v>
      </c>
      <c r="L160" s="1"/>
      <c r="M160" s="5"/>
      <c r="N160" s="5"/>
    </row>
    <row r="161" spans="1:10" x14ac:dyDescent="0.3">
      <c r="A161" s="1" t="s">
        <v>22</v>
      </c>
      <c r="B161" s="5">
        <v>0.06</v>
      </c>
      <c r="C161" s="4">
        <v>4.2000000000000003E-2</v>
      </c>
      <c r="D161" s="4">
        <v>0.02</v>
      </c>
      <c r="E161" s="4">
        <v>2.1000000000000001E-2</v>
      </c>
      <c r="F161" s="4">
        <v>0.03</v>
      </c>
      <c r="G161" s="4">
        <v>4.2000000000000003E-2</v>
      </c>
      <c r="H161" s="4">
        <v>0.09</v>
      </c>
      <c r="I161" s="4">
        <v>0.157</v>
      </c>
      <c r="J161" s="4">
        <v>0.16</v>
      </c>
    </row>
    <row r="162" spans="1:10" x14ac:dyDescent="0.3">
      <c r="A162" s="1" t="s">
        <v>40</v>
      </c>
      <c r="B162" s="4">
        <f>SUM(B154:B161)</f>
        <v>1</v>
      </c>
    </row>
    <row r="185" spans="1:1" x14ac:dyDescent="0.3">
      <c r="A185" t="s">
        <v>39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DCA6-0D4B-4A97-B3D4-F95BF1886D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ver1</vt:lpstr>
      <vt:lpstr>ver2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2024-09-04T04:25:18Z</dcterms:created>
  <dcterms:modified xsi:type="dcterms:W3CDTF">2024-11-22T15:40:27Z</dcterms:modified>
</cp:coreProperties>
</file>