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4차 분석\결과\"/>
    </mc:Choice>
  </mc:AlternateContent>
  <xr:revisionPtr revIDLastSave="0" documentId="13_ncr:1_{8A2F5190-3C5A-47BA-90A7-FE37E94C7A2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er1" sheetId="14" r:id="rId1"/>
    <sheet name="ver2" sheetId="18" r:id="rId2"/>
    <sheet name="Sheet1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8" i="18" l="1"/>
  <c r="B124" i="18"/>
  <c r="B91" i="18"/>
  <c r="B253" i="14"/>
  <c r="B221" i="14"/>
  <c r="B189" i="14"/>
  <c r="B157" i="14"/>
  <c r="B123" i="14"/>
  <c r="B91" i="14" l="1"/>
</calcChain>
</file>

<file path=xl/sharedStrings.xml><?xml version="1.0" encoding="utf-8"?>
<sst xmlns="http://schemas.openxmlformats.org/spreadsheetml/2006/main" count="133" uniqueCount="38">
  <si>
    <t>* R language MixSIAR package 기반 Bayesian Isotope Mixing Model 적합 결과</t>
    <phoneticPr fontId="3" type="noConversion"/>
  </si>
  <si>
    <t>1) isospace plot</t>
    <phoneticPr fontId="3" type="noConversion"/>
  </si>
  <si>
    <t>2) prior=1</t>
    <phoneticPr fontId="3" type="noConversion"/>
  </si>
  <si>
    <t>`-&gt; 조사 전 모든 오염원에 대한 사전 가능성(사전분포 모수)을 동일하게 설정</t>
    <phoneticPr fontId="3" type="noConversion"/>
  </si>
  <si>
    <t>3) Model 실행 결과(오염원 기여율 추정 결과)</t>
    <phoneticPr fontId="3" type="noConversion"/>
  </si>
  <si>
    <t>평균</t>
    <phoneticPr fontId="3" type="noConversion"/>
  </si>
  <si>
    <t>표준편차</t>
    <phoneticPr fontId="3" type="noConversion"/>
  </si>
  <si>
    <t>`-&gt; 각 오염원 별 추정 기여율에 대한 신뢰구간 포함</t>
    <phoneticPr fontId="3" type="noConversion"/>
  </si>
  <si>
    <t>4. 공변인: 월(month)</t>
    <phoneticPr fontId="3" type="noConversion"/>
  </si>
  <si>
    <t>6. Model 적합 결과</t>
    <phoneticPr fontId="3" type="noConversion"/>
  </si>
  <si>
    <t>1] 4월</t>
    <phoneticPr fontId="3" type="noConversion"/>
  </si>
  <si>
    <t>2] 5월</t>
    <phoneticPr fontId="3" type="noConversion"/>
  </si>
  <si>
    <t>3] 6월</t>
    <phoneticPr fontId="3" type="noConversion"/>
  </si>
  <si>
    <t>4] 7월</t>
    <phoneticPr fontId="3" type="noConversion"/>
  </si>
  <si>
    <t>오염원</t>
    <phoneticPr fontId="3" type="noConversion"/>
  </si>
  <si>
    <t xml:space="preserve">2. 조사하천: 지석천 </t>
    <phoneticPr fontId="3" type="noConversion"/>
  </si>
  <si>
    <t>median of xi</t>
    <phoneticPr fontId="3" type="noConversion"/>
  </si>
  <si>
    <t>DIC</t>
    <phoneticPr fontId="3" type="noConversion"/>
  </si>
  <si>
    <t>4. 공변인: 강우 여부(rain)</t>
    <phoneticPr fontId="3" type="noConversion"/>
  </si>
  <si>
    <t xml:space="preserve">3. 조사기간: 2024년 4~9월 </t>
    <phoneticPr fontId="3" type="noConversion"/>
  </si>
  <si>
    <t>5] 8월</t>
    <phoneticPr fontId="3" type="noConversion"/>
  </si>
  <si>
    <t>6] 9월</t>
    <phoneticPr fontId="3" type="noConversion"/>
  </si>
  <si>
    <t>7] 각 오염원 별 correlation</t>
    <phoneticPr fontId="3" type="noConversion"/>
  </si>
  <si>
    <t>합계</t>
    <phoneticPr fontId="3" type="noConversion"/>
  </si>
  <si>
    <t>1] 강우(rain)</t>
    <phoneticPr fontId="3" type="noConversion"/>
  </si>
  <si>
    <t>2] 비강우(non_rain)</t>
    <phoneticPr fontId="3" type="noConversion"/>
  </si>
  <si>
    <t>3] 전체(overall)</t>
    <phoneticPr fontId="3" type="noConversion"/>
  </si>
  <si>
    <t>4] 각 오염원 별 correlation</t>
    <phoneticPr fontId="3" type="noConversion"/>
  </si>
  <si>
    <t>1. 사용 데이터: 2024 환경기초조사사업 결과(d15N, d18O)</t>
    <phoneticPr fontId="3" type="noConversion"/>
  </si>
  <si>
    <t>퇴비(compost)</t>
    <phoneticPr fontId="3" type="noConversion"/>
  </si>
  <si>
    <t>화학비료(fertilizer)</t>
    <phoneticPr fontId="3" type="noConversion"/>
  </si>
  <si>
    <t>토양(soil)</t>
    <phoneticPr fontId="3" type="noConversion"/>
  </si>
  <si>
    <t>하수(sewage)</t>
    <phoneticPr fontId="3" type="noConversion"/>
  </si>
  <si>
    <t>지하수(groundwater)</t>
    <phoneticPr fontId="3" type="noConversion"/>
  </si>
  <si>
    <t>강우(precipitation)</t>
    <phoneticPr fontId="3" type="noConversion"/>
  </si>
  <si>
    <t>d15N</t>
    <phoneticPr fontId="3" type="noConversion"/>
  </si>
  <si>
    <t>d18O</t>
    <phoneticPr fontId="3" type="noConversion"/>
  </si>
  <si>
    <t xml:space="preserve">5. 설정 오염원: 퇴비(compost), 화학비료(fertilizer), 토양(soil), 하수(sewage), 지하수(groundwater), 강우(precipitation)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</si>
</sst>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6" fillId="2" borderId="0" xfId="0" applyNumberFormat="1" applyFont="1" applyFill="1">
      <alignment vertical="center"/>
    </xf>
    <xf numFmtId="176" fontId="6" fillId="3" borderId="0" xfId="0" applyNumberFormat="1" applyFont="1" applyFill="1">
      <alignment vertical="center"/>
    </xf>
    <xf numFmtId="176" fontId="6" fillId="4" borderId="0" xfId="0" applyNumberFormat="1" applyFont="1" applyFill="1">
      <alignment vertical="center"/>
    </xf>
  </cellXfs>
  <cellStyles count="7">
    <cellStyle name="제목 3 3" xfId="1" xr:uid="{00000000-0005-0000-0000-000000000000}"/>
    <cellStyle name="표준" xfId="0" builtinId="0"/>
    <cellStyle name="표준 2" xfId="3" xr:uid="{00000000-0005-0000-0000-000002000000}"/>
    <cellStyle name="표준 2 2" xfId="4" xr:uid="{00000000-0005-0000-0000-000003000000}"/>
    <cellStyle name="표준 3" xfId="5" xr:uid="{00000000-0005-0000-0000-000004000000}"/>
    <cellStyle name="표준 3 2" xfId="6" xr:uid="{00000000-0005-0000-0000-000005000000}"/>
    <cellStyle name="표준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10</xdr:row>
      <xdr:rowOff>142875</xdr:rowOff>
    </xdr:from>
    <xdr:to>
      <xdr:col>10</xdr:col>
      <xdr:colOff>323850</xdr:colOff>
      <xdr:row>38</xdr:row>
      <xdr:rowOff>147324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25D7384-4687-7D74-E450-6F58F4EB0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238375"/>
          <a:ext cx="7772400" cy="5871849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44</xdr:row>
      <xdr:rowOff>123825</xdr:rowOff>
    </xdr:from>
    <xdr:to>
      <xdr:col>8</xdr:col>
      <xdr:colOff>219075</xdr:colOff>
      <xdr:row>74</xdr:row>
      <xdr:rowOff>161925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1E1C307-088F-BA28-A543-0DDBDAFA0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93440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20</xdr:col>
      <xdr:colOff>152400</xdr:colOff>
      <xdr:row>113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FE5AE01-108C-F476-70A0-958E06187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17392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20</xdr:col>
      <xdr:colOff>152400</xdr:colOff>
      <xdr:row>145</xdr:row>
      <xdr:rowOff>38100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DFDD464-7369-DF05-DB3A-58CAFAA30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40982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149</xdr:row>
      <xdr:rowOff>0</xdr:rowOff>
    </xdr:from>
    <xdr:to>
      <xdr:col>20</xdr:col>
      <xdr:colOff>152400</xdr:colOff>
      <xdr:row>179</xdr:row>
      <xdr:rowOff>38100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A9C1122-B9ED-C1AC-785D-1BA672DE7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12229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181</xdr:row>
      <xdr:rowOff>0</xdr:rowOff>
    </xdr:from>
    <xdr:to>
      <xdr:col>20</xdr:col>
      <xdr:colOff>152400</xdr:colOff>
      <xdr:row>211</xdr:row>
      <xdr:rowOff>38100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78C99C64-3E93-8D3D-B40D-5746254E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79285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213</xdr:row>
      <xdr:rowOff>0</xdr:rowOff>
    </xdr:from>
    <xdr:to>
      <xdr:col>20</xdr:col>
      <xdr:colOff>152400</xdr:colOff>
      <xdr:row>243</xdr:row>
      <xdr:rowOff>38100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3952864-FF1C-C74D-53FC-68848FA0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446341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245</xdr:row>
      <xdr:rowOff>0</xdr:rowOff>
    </xdr:from>
    <xdr:to>
      <xdr:col>20</xdr:col>
      <xdr:colOff>152400</xdr:colOff>
      <xdr:row>275</xdr:row>
      <xdr:rowOff>38100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BA9AB85-54C1-EBDD-6AC6-10588E345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513397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277</xdr:row>
      <xdr:rowOff>114300</xdr:rowOff>
    </xdr:from>
    <xdr:to>
      <xdr:col>8</xdr:col>
      <xdr:colOff>161925</xdr:colOff>
      <xdr:row>307</xdr:row>
      <xdr:rowOff>152400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D8FBB48-B344-0DB0-77FF-BA36BF13F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8159650"/>
          <a:ext cx="6324600" cy="632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10</xdr:row>
      <xdr:rowOff>171450</xdr:rowOff>
    </xdr:from>
    <xdr:to>
      <xdr:col>10</xdr:col>
      <xdr:colOff>257175</xdr:colOff>
      <xdr:row>38</xdr:row>
      <xdr:rowOff>175899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B30DD13-BED4-1D5A-E376-BFC81B8D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2266950"/>
          <a:ext cx="7772400" cy="5871849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44</xdr:row>
      <xdr:rowOff>171450</xdr:rowOff>
    </xdr:from>
    <xdr:to>
      <xdr:col>8</xdr:col>
      <xdr:colOff>447675</xdr:colOff>
      <xdr:row>75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108B7F3-ACAF-6D1C-2C1E-B8C88137E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9391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20</xdr:col>
      <xdr:colOff>152400</xdr:colOff>
      <xdr:row>113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ECE63F7-2E08-2827-DDAE-AFFC3D47B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17392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20</xdr:col>
      <xdr:colOff>152400</xdr:colOff>
      <xdr:row>146</xdr:row>
      <xdr:rowOff>38100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EAF9C66-F455-C034-0E3A-D59B3476E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43078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150</xdr:row>
      <xdr:rowOff>0</xdr:rowOff>
    </xdr:from>
    <xdr:to>
      <xdr:col>20</xdr:col>
      <xdr:colOff>152400</xdr:colOff>
      <xdr:row>180</xdr:row>
      <xdr:rowOff>38100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4EE61B3-C588-6E14-B9B6-E60390164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14325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182</xdr:row>
      <xdr:rowOff>57150</xdr:rowOff>
    </xdr:from>
    <xdr:to>
      <xdr:col>8</xdr:col>
      <xdr:colOff>114300</xdr:colOff>
      <xdr:row>212</xdr:row>
      <xdr:rowOff>95250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9ACE5D80-9EEA-57E1-C923-322A82EA7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8195250"/>
          <a:ext cx="6324600" cy="632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5A4B-D60D-4FBA-926F-8F370307F74C}">
  <dimension ref="A1:N277"/>
  <sheetViews>
    <sheetView topLeftCell="A274" workbookViewId="0">
      <selection activeCell="G264" sqref="G264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17</v>
      </c>
      <c r="M2" t="s">
        <v>16</v>
      </c>
    </row>
    <row r="3" spans="1:14" x14ac:dyDescent="0.3">
      <c r="A3" t="s">
        <v>28</v>
      </c>
      <c r="J3">
        <v>2027.4949999999999</v>
      </c>
      <c r="M3" t="s">
        <v>35</v>
      </c>
      <c r="N3">
        <v>0.8</v>
      </c>
    </row>
    <row r="4" spans="1:14" x14ac:dyDescent="0.3">
      <c r="A4" t="s">
        <v>15</v>
      </c>
      <c r="M4" t="s">
        <v>36</v>
      </c>
      <c r="N4">
        <v>0.2</v>
      </c>
    </row>
    <row r="5" spans="1:14" x14ac:dyDescent="0.3">
      <c r="A5" t="s">
        <v>19</v>
      </c>
    </row>
    <row r="6" spans="1:14" x14ac:dyDescent="0.3">
      <c r="A6" t="s">
        <v>8</v>
      </c>
    </row>
    <row r="7" spans="1:14" x14ac:dyDescent="0.3">
      <c r="A7" t="s">
        <v>37</v>
      </c>
    </row>
    <row r="9" spans="1:14" x14ac:dyDescent="0.3">
      <c r="A9" t="s">
        <v>9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10</v>
      </c>
    </row>
    <row r="84" spans="1:14" x14ac:dyDescent="0.3">
      <c r="A84" s="1" t="s">
        <v>14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29</v>
      </c>
      <c r="B85" s="5">
        <v>7.1999999999999995E-2</v>
      </c>
      <c r="C85" s="4">
        <v>5.3999999999999999E-2</v>
      </c>
      <c r="D85" s="4">
        <v>1.4E-2</v>
      </c>
      <c r="E85" s="4">
        <v>1.6E-2</v>
      </c>
      <c r="F85" s="4">
        <v>3.2000000000000001E-2</v>
      </c>
      <c r="G85" s="4">
        <v>4.8000000000000001E-2</v>
      </c>
      <c r="H85" s="4">
        <v>0.114</v>
      </c>
      <c r="I85" s="4">
        <v>0.17599999999999999</v>
      </c>
      <c r="J85" s="4">
        <v>0.19500000000000001</v>
      </c>
      <c r="K85" s="4"/>
      <c r="L85" s="1"/>
      <c r="M85" s="5"/>
      <c r="N85" s="5"/>
    </row>
    <row r="86" spans="1:14" x14ac:dyDescent="0.3">
      <c r="A86" s="1" t="s">
        <v>30</v>
      </c>
      <c r="B86" s="5">
        <v>0.14899999999999999</v>
      </c>
      <c r="C86" s="4">
        <v>0.11799999999999999</v>
      </c>
      <c r="D86" s="4">
        <v>1.0999999999999999E-2</v>
      </c>
      <c r="E86" s="4">
        <v>1.6E-2</v>
      </c>
      <c r="F86" s="4">
        <v>7.1999999999999995E-2</v>
      </c>
      <c r="G86" s="4">
        <v>9.1999999999999998E-2</v>
      </c>
      <c r="H86" s="4">
        <v>0.27</v>
      </c>
      <c r="I86" s="4">
        <v>0.375</v>
      </c>
      <c r="J86" s="4">
        <v>0.38900000000000001</v>
      </c>
      <c r="K86" s="4"/>
      <c r="L86" s="1"/>
      <c r="M86" s="5"/>
      <c r="N86" s="5"/>
    </row>
    <row r="87" spans="1:14" x14ac:dyDescent="0.3">
      <c r="A87" s="1" t="s">
        <v>31</v>
      </c>
      <c r="B87" s="7">
        <v>0.25</v>
      </c>
      <c r="C87" s="4">
        <v>0.14899999999999999</v>
      </c>
      <c r="D87" s="4">
        <v>8.4000000000000005E-2</v>
      </c>
      <c r="E87" s="4">
        <v>9.0999999999999998E-2</v>
      </c>
      <c r="F87" s="4">
        <v>0.121</v>
      </c>
      <c r="G87" s="4">
        <v>0.192</v>
      </c>
      <c r="H87" s="4">
        <v>0.40300000000000002</v>
      </c>
      <c r="I87" s="4">
        <v>0.52800000000000002</v>
      </c>
      <c r="J87" s="4">
        <v>0.55600000000000005</v>
      </c>
      <c r="K87" s="4"/>
      <c r="L87" s="1"/>
      <c r="M87" s="5"/>
      <c r="N87" s="5"/>
    </row>
    <row r="88" spans="1:14" x14ac:dyDescent="0.3">
      <c r="A88" s="1" t="s">
        <v>32</v>
      </c>
      <c r="B88" s="5">
        <v>4.9000000000000002E-2</v>
      </c>
      <c r="C88" s="4">
        <v>4.2000000000000003E-2</v>
      </c>
      <c r="D88" s="4">
        <v>5.0000000000000001E-3</v>
      </c>
      <c r="E88" s="4">
        <v>6.0000000000000001E-3</v>
      </c>
      <c r="F88" s="4">
        <v>1.2999999999999999E-2</v>
      </c>
      <c r="G88" s="4">
        <v>4.1000000000000002E-2</v>
      </c>
      <c r="H88" s="4">
        <v>6.4000000000000001E-2</v>
      </c>
      <c r="I88" s="4">
        <v>0.13400000000000001</v>
      </c>
      <c r="J88" s="4">
        <v>0.16700000000000001</v>
      </c>
      <c r="K88" s="4"/>
      <c r="L88" s="1"/>
      <c r="M88" s="5"/>
      <c r="N88" s="5"/>
    </row>
    <row r="89" spans="1:14" x14ac:dyDescent="0.3">
      <c r="A89" s="1" t="s">
        <v>33</v>
      </c>
      <c r="B89" s="6">
        <v>0.28100000000000003</v>
      </c>
      <c r="C89" s="4">
        <v>0.21</v>
      </c>
      <c r="D89" s="4">
        <v>0</v>
      </c>
      <c r="E89" s="4">
        <v>0</v>
      </c>
      <c r="F89" s="4">
        <v>0.02</v>
      </c>
      <c r="G89" s="4">
        <v>0.30299999999999999</v>
      </c>
      <c r="H89" s="4">
        <v>0.47199999999999998</v>
      </c>
      <c r="I89" s="4">
        <v>0.59099999999999997</v>
      </c>
      <c r="J89" s="4">
        <v>0.60799999999999998</v>
      </c>
      <c r="K89" s="4"/>
      <c r="L89" s="1"/>
      <c r="M89" s="5"/>
      <c r="N89" s="5"/>
    </row>
    <row r="90" spans="1:14" x14ac:dyDescent="0.3">
      <c r="A90" s="1" t="s">
        <v>34</v>
      </c>
      <c r="B90" s="8">
        <v>0.19900000000000001</v>
      </c>
      <c r="C90" s="4">
        <v>0.184</v>
      </c>
      <c r="D90" s="4">
        <v>8.9999999999999993E-3</v>
      </c>
      <c r="E90" s="4">
        <v>1.0999999999999999E-2</v>
      </c>
      <c r="F90" s="4">
        <v>3.4000000000000002E-2</v>
      </c>
      <c r="G90" s="4">
        <v>0.11799999999999999</v>
      </c>
      <c r="H90" s="4">
        <v>0.43099999999999999</v>
      </c>
      <c r="I90" s="4">
        <v>0.48499999999999999</v>
      </c>
      <c r="J90" s="4">
        <v>0.505</v>
      </c>
      <c r="L90" s="1"/>
      <c r="M90" s="5"/>
      <c r="N90" s="5"/>
    </row>
    <row r="91" spans="1:14" x14ac:dyDescent="0.3">
      <c r="A91" s="1" t="s">
        <v>23</v>
      </c>
      <c r="B91" s="4">
        <f>SUM(B85:B90)</f>
        <v>1</v>
      </c>
    </row>
    <row r="115" spans="1:14" x14ac:dyDescent="0.3">
      <c r="A115" t="s">
        <v>11</v>
      </c>
    </row>
    <row r="116" spans="1:14" x14ac:dyDescent="0.3">
      <c r="A116" s="1" t="s">
        <v>14</v>
      </c>
      <c r="B116" s="1" t="s">
        <v>5</v>
      </c>
      <c r="C116" t="s">
        <v>6</v>
      </c>
      <c r="D116" s="2">
        <v>2.5000000000000001E-2</v>
      </c>
      <c r="E116" s="3">
        <v>0.05</v>
      </c>
      <c r="F116" s="3">
        <v>0.25</v>
      </c>
      <c r="G116" s="3">
        <v>0.5</v>
      </c>
      <c r="H116" s="3">
        <v>0.75</v>
      </c>
      <c r="I116" s="3">
        <v>0.95</v>
      </c>
      <c r="J116" s="2">
        <v>0.97499999999999998</v>
      </c>
      <c r="K116" s="2"/>
      <c r="L116" s="1"/>
      <c r="M116" s="1"/>
      <c r="N116" s="1"/>
    </row>
    <row r="117" spans="1:14" x14ac:dyDescent="0.3">
      <c r="A117" s="1" t="s">
        <v>29</v>
      </c>
      <c r="B117" s="5">
        <v>3.1E-2</v>
      </c>
      <c r="C117" s="4">
        <v>2.9000000000000001E-2</v>
      </c>
      <c r="D117" s="4">
        <v>3.0000000000000001E-3</v>
      </c>
      <c r="E117" s="4">
        <v>4.0000000000000001E-3</v>
      </c>
      <c r="F117" s="4">
        <v>1.0999999999999999E-2</v>
      </c>
      <c r="G117" s="4">
        <v>2.1000000000000001E-2</v>
      </c>
      <c r="H117" s="4">
        <v>4.2999999999999997E-2</v>
      </c>
      <c r="I117" s="4">
        <v>0.09</v>
      </c>
      <c r="J117" s="4">
        <v>0.11600000000000001</v>
      </c>
      <c r="K117" s="4"/>
      <c r="L117" s="1"/>
      <c r="M117" s="5"/>
      <c r="N117" s="5"/>
    </row>
    <row r="118" spans="1:14" x14ac:dyDescent="0.3">
      <c r="A118" s="1" t="s">
        <v>30</v>
      </c>
      <c r="B118" s="5">
        <v>0.158</v>
      </c>
      <c r="C118" s="4">
        <v>0.125</v>
      </c>
      <c r="D118" s="4">
        <v>2E-3</v>
      </c>
      <c r="E118" s="4">
        <v>3.0000000000000001E-3</v>
      </c>
      <c r="F118" s="4">
        <v>7.6999999999999999E-2</v>
      </c>
      <c r="G118" s="4">
        <v>0.123</v>
      </c>
      <c r="H118" s="4">
        <v>0.24</v>
      </c>
      <c r="I118" s="4">
        <v>0.40899999999999997</v>
      </c>
      <c r="J118" s="4">
        <v>0.45300000000000001</v>
      </c>
      <c r="K118" s="4"/>
      <c r="L118" s="1"/>
      <c r="M118" s="5"/>
      <c r="N118" s="5"/>
    </row>
    <row r="119" spans="1:14" x14ac:dyDescent="0.3">
      <c r="A119" s="1" t="s">
        <v>31</v>
      </c>
      <c r="B119" s="8">
        <v>0.19800000000000001</v>
      </c>
      <c r="C119" s="4">
        <v>0.17499999999999999</v>
      </c>
      <c r="D119" s="4">
        <v>0.01</v>
      </c>
      <c r="E119" s="4">
        <v>1.2999999999999999E-2</v>
      </c>
      <c r="F119" s="4">
        <v>4.4999999999999998E-2</v>
      </c>
      <c r="G119" s="4">
        <v>0.13</v>
      </c>
      <c r="H119" s="4">
        <v>0.35399999999999998</v>
      </c>
      <c r="I119" s="4">
        <v>0.52</v>
      </c>
      <c r="J119" s="4">
        <v>0.55300000000000005</v>
      </c>
      <c r="K119" s="4"/>
      <c r="L119" s="1"/>
      <c r="M119" s="5"/>
      <c r="N119" s="5"/>
    </row>
    <row r="120" spans="1:14" x14ac:dyDescent="0.3">
      <c r="A120" s="1" t="s">
        <v>32</v>
      </c>
      <c r="B120" s="5">
        <v>0.06</v>
      </c>
      <c r="C120" s="4">
        <v>8.3000000000000004E-2</v>
      </c>
      <c r="D120" s="4">
        <v>1E-3</v>
      </c>
      <c r="E120" s="4">
        <v>1E-3</v>
      </c>
      <c r="F120" s="4">
        <v>7.0000000000000001E-3</v>
      </c>
      <c r="G120" s="4">
        <v>2.4E-2</v>
      </c>
      <c r="H120" s="4">
        <v>8.3000000000000004E-2</v>
      </c>
      <c r="I120" s="4">
        <v>0.26</v>
      </c>
      <c r="J120" s="4">
        <v>0.32300000000000001</v>
      </c>
      <c r="K120" s="4"/>
      <c r="L120" s="1"/>
      <c r="M120" s="5"/>
      <c r="N120" s="5"/>
    </row>
    <row r="121" spans="1:14" x14ac:dyDescent="0.3">
      <c r="A121" s="1" t="s">
        <v>33</v>
      </c>
      <c r="B121" s="6">
        <v>0.32400000000000001</v>
      </c>
      <c r="C121" s="4">
        <v>0.28599999999999998</v>
      </c>
      <c r="D121" s="4">
        <v>0</v>
      </c>
      <c r="E121" s="4">
        <v>0</v>
      </c>
      <c r="F121" s="4">
        <v>8.0000000000000002E-3</v>
      </c>
      <c r="G121" s="4">
        <v>0.32500000000000001</v>
      </c>
      <c r="H121" s="4">
        <v>0.60599999999999998</v>
      </c>
      <c r="I121" s="4">
        <v>0.76900000000000002</v>
      </c>
      <c r="J121" s="4">
        <v>0.8</v>
      </c>
      <c r="K121" s="4"/>
      <c r="L121" s="1"/>
      <c r="M121" s="5"/>
      <c r="N121" s="5"/>
    </row>
    <row r="122" spans="1:14" x14ac:dyDescent="0.3">
      <c r="A122" s="1" t="s">
        <v>34</v>
      </c>
      <c r="B122" s="7">
        <v>0.22900000000000001</v>
      </c>
      <c r="C122" s="4">
        <v>0.23100000000000001</v>
      </c>
      <c r="D122" s="4">
        <v>3.0000000000000001E-3</v>
      </c>
      <c r="E122" s="4">
        <v>4.0000000000000001E-3</v>
      </c>
      <c r="F122" s="4">
        <v>2.4E-2</v>
      </c>
      <c r="G122" s="4">
        <v>0.126</v>
      </c>
      <c r="H122" s="4">
        <v>0.48</v>
      </c>
      <c r="I122" s="4">
        <v>0.629</v>
      </c>
      <c r="J122" s="4">
        <v>0.65800000000000003</v>
      </c>
      <c r="L122" s="1"/>
      <c r="M122" s="5"/>
      <c r="N122" s="5"/>
    </row>
    <row r="123" spans="1:14" x14ac:dyDescent="0.3">
      <c r="A123" s="1" t="s">
        <v>23</v>
      </c>
      <c r="B123" s="4">
        <f>SUM(B117:B122)</f>
        <v>1</v>
      </c>
    </row>
    <row r="124" spans="1:14" x14ac:dyDescent="0.3">
      <c r="A124" s="1"/>
      <c r="B124" s="4"/>
    </row>
    <row r="149" spans="1:14" x14ac:dyDescent="0.3">
      <c r="A149" t="s">
        <v>12</v>
      </c>
    </row>
    <row r="150" spans="1:14" x14ac:dyDescent="0.3">
      <c r="A150" s="1" t="s">
        <v>14</v>
      </c>
      <c r="B150" s="1" t="s">
        <v>5</v>
      </c>
      <c r="C150" t="s">
        <v>6</v>
      </c>
      <c r="D150" s="2">
        <v>2.5000000000000001E-2</v>
      </c>
      <c r="E150" s="3">
        <v>0.05</v>
      </c>
      <c r="F150" s="3">
        <v>0.25</v>
      </c>
      <c r="G150" s="3">
        <v>0.5</v>
      </c>
      <c r="H150" s="3">
        <v>0.75</v>
      </c>
      <c r="I150" s="3">
        <v>0.95</v>
      </c>
      <c r="J150" s="2">
        <v>0.97499999999999998</v>
      </c>
      <c r="K150" s="2"/>
      <c r="L150" s="1"/>
      <c r="M150" s="1"/>
      <c r="N150" s="1"/>
    </row>
    <row r="151" spans="1:14" x14ac:dyDescent="0.3">
      <c r="A151" s="1" t="s">
        <v>29</v>
      </c>
      <c r="B151" s="5">
        <v>0.10299999999999999</v>
      </c>
      <c r="C151" s="4">
        <v>0.104</v>
      </c>
      <c r="D151" s="4">
        <v>4.0000000000000001E-3</v>
      </c>
      <c r="E151" s="4">
        <v>7.0000000000000001E-3</v>
      </c>
      <c r="F151" s="4">
        <v>2.9000000000000001E-2</v>
      </c>
      <c r="G151" s="4">
        <v>6.4000000000000001E-2</v>
      </c>
      <c r="H151" s="4">
        <v>0.14199999999999999</v>
      </c>
      <c r="I151" s="4">
        <v>0.33900000000000002</v>
      </c>
      <c r="J151" s="4">
        <v>0.38400000000000001</v>
      </c>
      <c r="K151" s="4"/>
      <c r="L151" s="1"/>
      <c r="M151" s="5"/>
      <c r="N151" s="5"/>
    </row>
    <row r="152" spans="1:14" x14ac:dyDescent="0.3">
      <c r="A152" s="1" t="s">
        <v>30</v>
      </c>
      <c r="B152" s="5">
        <v>0.104</v>
      </c>
      <c r="C152" s="4">
        <v>7.6999999999999999E-2</v>
      </c>
      <c r="D152" s="4">
        <v>6.0000000000000001E-3</v>
      </c>
      <c r="E152" s="4">
        <v>8.0000000000000002E-3</v>
      </c>
      <c r="F152" s="4">
        <v>3.5999999999999997E-2</v>
      </c>
      <c r="G152" s="4">
        <v>9.8000000000000004E-2</v>
      </c>
      <c r="H152" s="4">
        <v>0.14399999999999999</v>
      </c>
      <c r="I152" s="4">
        <v>0.254</v>
      </c>
      <c r="J152" s="4">
        <v>0.29799999999999999</v>
      </c>
      <c r="K152" s="4"/>
      <c r="L152" s="1"/>
      <c r="M152" s="5"/>
      <c r="N152" s="5"/>
    </row>
    <row r="153" spans="1:14" x14ac:dyDescent="0.3">
      <c r="A153" s="1" t="s">
        <v>31</v>
      </c>
      <c r="B153" s="8">
        <v>0.14799999999999999</v>
      </c>
      <c r="C153" s="4">
        <v>0.128</v>
      </c>
      <c r="D153" s="4">
        <v>1.0999999999999999E-2</v>
      </c>
      <c r="E153" s="4">
        <v>1.7000000000000001E-2</v>
      </c>
      <c r="F153" s="4">
        <v>4.5999999999999999E-2</v>
      </c>
      <c r="G153" s="4">
        <v>9.9000000000000005E-2</v>
      </c>
      <c r="H153" s="4">
        <v>0.23599999999999999</v>
      </c>
      <c r="I153" s="4">
        <v>0.39200000000000002</v>
      </c>
      <c r="J153" s="4">
        <v>0.436</v>
      </c>
      <c r="K153" s="4"/>
      <c r="L153" s="1"/>
      <c r="M153" s="5"/>
      <c r="N153" s="5"/>
    </row>
    <row r="154" spans="1:14" x14ac:dyDescent="0.3">
      <c r="A154" s="1" t="s">
        <v>32</v>
      </c>
      <c r="B154" s="5">
        <v>6.8000000000000005E-2</v>
      </c>
      <c r="C154" s="4">
        <v>7.4999999999999997E-2</v>
      </c>
      <c r="D154" s="4">
        <v>1E-3</v>
      </c>
      <c r="E154" s="4">
        <v>1E-3</v>
      </c>
      <c r="F154" s="4">
        <v>8.9999999999999993E-3</v>
      </c>
      <c r="G154" s="4">
        <v>3.5999999999999997E-2</v>
      </c>
      <c r="H154" s="4">
        <v>0.105</v>
      </c>
      <c r="I154" s="4">
        <v>0.22</v>
      </c>
      <c r="J154" s="4">
        <v>0.26200000000000001</v>
      </c>
      <c r="K154" s="4"/>
      <c r="L154" s="1"/>
      <c r="M154" s="5"/>
      <c r="N154" s="5"/>
    </row>
    <row r="155" spans="1:14" x14ac:dyDescent="0.3">
      <c r="A155" s="1" t="s">
        <v>33</v>
      </c>
      <c r="B155" s="7">
        <v>0.27</v>
      </c>
      <c r="C155" s="4">
        <v>0.22800000000000001</v>
      </c>
      <c r="D155" s="4">
        <v>0</v>
      </c>
      <c r="E155" s="4">
        <v>0</v>
      </c>
      <c r="F155" s="4">
        <v>1.0999999999999999E-2</v>
      </c>
      <c r="G155" s="4">
        <v>0.28899999999999998</v>
      </c>
      <c r="H155" s="4">
        <v>0.45300000000000001</v>
      </c>
      <c r="I155" s="4">
        <v>0.64400000000000002</v>
      </c>
      <c r="J155" s="4">
        <v>0.68100000000000005</v>
      </c>
      <c r="K155" s="4"/>
      <c r="L155" s="1"/>
      <c r="M155" s="5"/>
      <c r="N155" s="5"/>
    </row>
    <row r="156" spans="1:14" x14ac:dyDescent="0.3">
      <c r="A156" s="1" t="s">
        <v>34</v>
      </c>
      <c r="B156" s="6">
        <v>0.307</v>
      </c>
      <c r="C156" s="4">
        <v>0.27500000000000002</v>
      </c>
      <c r="D156" s="4">
        <v>2.4E-2</v>
      </c>
      <c r="E156" s="4">
        <v>2.9000000000000001E-2</v>
      </c>
      <c r="F156" s="4">
        <v>6.3E-2</v>
      </c>
      <c r="G156" s="4">
        <v>0.187</v>
      </c>
      <c r="H156" s="4">
        <v>0.622</v>
      </c>
      <c r="I156" s="4">
        <v>0.77600000000000002</v>
      </c>
      <c r="J156" s="4">
        <v>0.79700000000000004</v>
      </c>
      <c r="L156" s="1"/>
      <c r="M156" s="5"/>
      <c r="N156" s="5"/>
    </row>
    <row r="157" spans="1:14" x14ac:dyDescent="0.3">
      <c r="A157" s="1" t="s">
        <v>23</v>
      </c>
      <c r="B157" s="4">
        <f>SUM(B151:B156)</f>
        <v>1</v>
      </c>
    </row>
    <row r="158" spans="1:14" x14ac:dyDescent="0.3">
      <c r="A158" s="1"/>
      <c r="B158" s="4"/>
    </row>
    <row r="181" spans="1:10" x14ac:dyDescent="0.3">
      <c r="A181" t="s">
        <v>13</v>
      </c>
    </row>
    <row r="182" spans="1:10" x14ac:dyDescent="0.3">
      <c r="A182" s="1" t="s">
        <v>14</v>
      </c>
      <c r="B182" s="1" t="s">
        <v>5</v>
      </c>
      <c r="C182" t="s">
        <v>6</v>
      </c>
      <c r="D182" s="2">
        <v>2.5000000000000001E-2</v>
      </c>
      <c r="E182" s="3">
        <v>0.05</v>
      </c>
      <c r="F182" s="3">
        <v>0.25</v>
      </c>
      <c r="G182" s="3">
        <v>0.5</v>
      </c>
      <c r="H182" s="3">
        <v>0.75</v>
      </c>
      <c r="I182" s="3">
        <v>0.95</v>
      </c>
      <c r="J182" s="2">
        <v>0.97499999999999998</v>
      </c>
    </row>
    <row r="183" spans="1:10" x14ac:dyDescent="0.3">
      <c r="A183" s="1" t="s">
        <v>29</v>
      </c>
      <c r="B183" s="5">
        <v>2.3E-2</v>
      </c>
      <c r="C183" s="4">
        <v>0.02</v>
      </c>
      <c r="D183" s="4">
        <v>2E-3</v>
      </c>
      <c r="E183" s="4">
        <v>3.0000000000000001E-3</v>
      </c>
      <c r="F183" s="4">
        <v>8.0000000000000002E-3</v>
      </c>
      <c r="G183" s="4">
        <v>1.7000000000000001E-2</v>
      </c>
      <c r="H183" s="4">
        <v>3.3000000000000002E-2</v>
      </c>
      <c r="I183" s="4">
        <v>6.7000000000000004E-2</v>
      </c>
      <c r="J183" s="4">
        <v>7.8E-2</v>
      </c>
    </row>
    <row r="184" spans="1:10" x14ac:dyDescent="0.3">
      <c r="A184" s="1" t="s">
        <v>30</v>
      </c>
      <c r="B184" s="8">
        <v>0.11</v>
      </c>
      <c r="C184" s="4">
        <v>0.121</v>
      </c>
      <c r="D184" s="4">
        <v>3.0000000000000001E-3</v>
      </c>
      <c r="E184" s="4">
        <v>5.0000000000000001E-3</v>
      </c>
      <c r="F184" s="4">
        <v>1.6E-2</v>
      </c>
      <c r="G184" s="4">
        <v>4.4999999999999998E-2</v>
      </c>
      <c r="H184" s="4">
        <v>0.21</v>
      </c>
      <c r="I184" s="4">
        <v>0.35</v>
      </c>
      <c r="J184" s="4">
        <v>0.36899999999999999</v>
      </c>
    </row>
    <row r="185" spans="1:10" x14ac:dyDescent="0.3">
      <c r="A185" s="1" t="s">
        <v>31</v>
      </c>
      <c r="B185" s="6">
        <v>0.48199999999999998</v>
      </c>
      <c r="C185" s="4">
        <v>0.11700000000000001</v>
      </c>
      <c r="D185" s="4">
        <v>0.248</v>
      </c>
      <c r="E185" s="4">
        <v>0.29099999999999998</v>
      </c>
      <c r="F185" s="4">
        <v>0.40300000000000002</v>
      </c>
      <c r="G185" s="4">
        <v>0.48199999999999998</v>
      </c>
      <c r="H185" s="4">
        <v>0.56200000000000006</v>
      </c>
      <c r="I185" s="4">
        <v>0.67500000000000004</v>
      </c>
      <c r="J185" s="4">
        <v>0.7</v>
      </c>
    </row>
    <row r="186" spans="1:10" x14ac:dyDescent="0.3">
      <c r="A186" s="1" t="s">
        <v>32</v>
      </c>
      <c r="B186" s="5">
        <v>0.05</v>
      </c>
      <c r="C186" s="4">
        <v>5.8000000000000003E-2</v>
      </c>
      <c r="D186" s="4">
        <v>1E-3</v>
      </c>
      <c r="E186" s="4">
        <v>2E-3</v>
      </c>
      <c r="F186" s="4">
        <v>0.01</v>
      </c>
      <c r="G186" s="4">
        <v>2.7E-2</v>
      </c>
      <c r="H186" s="4">
        <v>7.0999999999999994E-2</v>
      </c>
      <c r="I186" s="4">
        <v>0.18099999999999999</v>
      </c>
      <c r="J186" s="4">
        <v>0.214</v>
      </c>
    </row>
    <row r="187" spans="1:10" x14ac:dyDescent="0.3">
      <c r="A187" s="1" t="s">
        <v>33</v>
      </c>
      <c r="B187" s="7">
        <v>0.24199999999999999</v>
      </c>
      <c r="C187" s="4">
        <v>0.19600000000000001</v>
      </c>
      <c r="D187" s="4">
        <v>0</v>
      </c>
      <c r="E187" s="4">
        <v>0</v>
      </c>
      <c r="F187" s="4">
        <v>1.9E-2</v>
      </c>
      <c r="G187" s="4">
        <v>0.26800000000000002</v>
      </c>
      <c r="H187" s="4">
        <v>0.4</v>
      </c>
      <c r="I187" s="4">
        <v>0.55900000000000005</v>
      </c>
      <c r="J187" s="4">
        <v>0.61199999999999999</v>
      </c>
    </row>
    <row r="188" spans="1:10" x14ac:dyDescent="0.3">
      <c r="A188" s="1" t="s">
        <v>34</v>
      </c>
      <c r="B188" s="5">
        <v>9.2999999999999999E-2</v>
      </c>
      <c r="C188" s="4">
        <v>0.10299999999999999</v>
      </c>
      <c r="D188" s="4">
        <v>1E-3</v>
      </c>
      <c r="E188" s="4">
        <v>2E-3</v>
      </c>
      <c r="F188" s="4">
        <v>7.0000000000000001E-3</v>
      </c>
      <c r="G188" s="4">
        <v>4.3999999999999997E-2</v>
      </c>
      <c r="H188" s="4">
        <v>0.20100000000000001</v>
      </c>
      <c r="I188" s="4">
        <v>0.28000000000000003</v>
      </c>
      <c r="J188" s="4">
        <v>0.29899999999999999</v>
      </c>
    </row>
    <row r="189" spans="1:10" x14ac:dyDescent="0.3">
      <c r="A189" s="1" t="s">
        <v>23</v>
      </c>
      <c r="B189" s="4">
        <f>SUM(B183:B188)</f>
        <v>1</v>
      </c>
    </row>
    <row r="190" spans="1:10" x14ac:dyDescent="0.3">
      <c r="A190" s="1"/>
      <c r="B190" s="4"/>
    </row>
    <row r="213" spans="1:10" x14ac:dyDescent="0.3">
      <c r="A213" t="s">
        <v>20</v>
      </c>
    </row>
    <row r="214" spans="1:10" x14ac:dyDescent="0.3">
      <c r="A214" s="1" t="s">
        <v>14</v>
      </c>
      <c r="B214" s="1" t="s">
        <v>5</v>
      </c>
      <c r="C214" t="s">
        <v>6</v>
      </c>
      <c r="D214" s="2">
        <v>2.5000000000000001E-2</v>
      </c>
      <c r="E214" s="3">
        <v>0.05</v>
      </c>
      <c r="F214" s="3">
        <v>0.25</v>
      </c>
      <c r="G214" s="3">
        <v>0.5</v>
      </c>
      <c r="H214" s="3">
        <v>0.75</v>
      </c>
      <c r="I214" s="3">
        <v>0.95</v>
      </c>
      <c r="J214" s="2">
        <v>0.97499999999999998</v>
      </c>
    </row>
    <row r="215" spans="1:10" x14ac:dyDescent="0.3">
      <c r="A215" s="1" t="s">
        <v>29</v>
      </c>
      <c r="B215" s="5">
        <v>0.16300000000000001</v>
      </c>
      <c r="C215" s="4">
        <v>8.3000000000000004E-2</v>
      </c>
      <c r="D215" s="4">
        <v>2.1000000000000001E-2</v>
      </c>
      <c r="E215" s="4">
        <v>0.03</v>
      </c>
      <c r="F215" s="4">
        <v>0.107</v>
      </c>
      <c r="G215" s="4">
        <v>0.155</v>
      </c>
      <c r="H215" s="4">
        <v>0.222</v>
      </c>
      <c r="I215" s="4">
        <v>0.309</v>
      </c>
      <c r="J215" s="4">
        <v>0.32900000000000001</v>
      </c>
    </row>
    <row r="216" spans="1:10" x14ac:dyDescent="0.3">
      <c r="A216" s="1" t="s">
        <v>30</v>
      </c>
      <c r="B216" s="5">
        <v>0.129</v>
      </c>
      <c r="C216" s="4">
        <v>0.13700000000000001</v>
      </c>
      <c r="D216" s="4">
        <v>2E-3</v>
      </c>
      <c r="E216" s="4">
        <v>4.0000000000000001E-3</v>
      </c>
      <c r="F216" s="4">
        <v>2.7E-2</v>
      </c>
      <c r="G216" s="4">
        <v>5.3999999999999999E-2</v>
      </c>
      <c r="H216" s="4">
        <v>0.247</v>
      </c>
      <c r="I216" s="4">
        <v>0.39700000000000002</v>
      </c>
      <c r="J216" s="4">
        <v>0.42899999999999999</v>
      </c>
    </row>
    <row r="217" spans="1:10" x14ac:dyDescent="0.3">
      <c r="A217" s="1" t="s">
        <v>31</v>
      </c>
      <c r="B217" s="6">
        <v>0.247</v>
      </c>
      <c r="C217" s="4">
        <v>0.16</v>
      </c>
      <c r="D217" s="4">
        <v>3.1E-2</v>
      </c>
      <c r="E217" s="4">
        <v>4.1000000000000002E-2</v>
      </c>
      <c r="F217" s="4">
        <v>0.112</v>
      </c>
      <c r="G217" s="4">
        <v>0.20799999999999999</v>
      </c>
      <c r="H217" s="4">
        <v>0.36399999999999999</v>
      </c>
      <c r="I217" s="4">
        <v>0.54400000000000004</v>
      </c>
      <c r="J217" s="4">
        <v>0.57599999999999996</v>
      </c>
    </row>
    <row r="218" spans="1:10" x14ac:dyDescent="0.3">
      <c r="A218" s="1" t="s">
        <v>32</v>
      </c>
      <c r="B218" s="5">
        <v>6.9000000000000006E-2</v>
      </c>
      <c r="C218" s="4">
        <v>7.0000000000000007E-2</v>
      </c>
      <c r="D218" s="4">
        <v>2E-3</v>
      </c>
      <c r="E218" s="4">
        <v>3.0000000000000001E-3</v>
      </c>
      <c r="F218" s="4">
        <v>1.4E-2</v>
      </c>
      <c r="G218" s="4">
        <v>3.9E-2</v>
      </c>
      <c r="H218" s="4">
        <v>0.109</v>
      </c>
      <c r="I218" s="4">
        <v>0.22</v>
      </c>
      <c r="J218" s="4">
        <v>0.249</v>
      </c>
    </row>
    <row r="219" spans="1:10" x14ac:dyDescent="0.3">
      <c r="A219" s="1" t="s">
        <v>33</v>
      </c>
      <c r="B219" s="7">
        <v>0.20899999999999999</v>
      </c>
      <c r="C219" s="4">
        <v>0.16900000000000001</v>
      </c>
      <c r="D219" s="4">
        <v>0</v>
      </c>
      <c r="E219" s="4">
        <v>0</v>
      </c>
      <c r="F219" s="4">
        <v>1.9E-2</v>
      </c>
      <c r="G219" s="4">
        <v>0.22500000000000001</v>
      </c>
      <c r="H219" s="4">
        <v>0.33700000000000002</v>
      </c>
      <c r="I219" s="4">
        <v>0.49299999999999999</v>
      </c>
      <c r="J219" s="4">
        <v>0.54600000000000004</v>
      </c>
    </row>
    <row r="220" spans="1:10" x14ac:dyDescent="0.3">
      <c r="A220" s="1" t="s">
        <v>34</v>
      </c>
      <c r="B220" s="8">
        <v>0.183</v>
      </c>
      <c r="C220" s="4">
        <v>0.16600000000000001</v>
      </c>
      <c r="D220" s="4">
        <v>1.2999999999999999E-2</v>
      </c>
      <c r="E220" s="4">
        <v>1.7999999999999999E-2</v>
      </c>
      <c r="F220" s="4">
        <v>4.8000000000000001E-2</v>
      </c>
      <c r="G220" s="4">
        <v>0.10299999999999999</v>
      </c>
      <c r="H220" s="4">
        <v>0.36399999999999999</v>
      </c>
      <c r="I220" s="4">
        <v>0.47799999999999998</v>
      </c>
      <c r="J220" s="4">
        <v>0.505</v>
      </c>
    </row>
    <row r="221" spans="1:10" x14ac:dyDescent="0.3">
      <c r="A221" s="1" t="s">
        <v>23</v>
      </c>
      <c r="B221" s="4">
        <f>SUM(B215:B220)</f>
        <v>1</v>
      </c>
    </row>
    <row r="222" spans="1:10" x14ac:dyDescent="0.3">
      <c r="A222" s="1"/>
      <c r="B222" s="4"/>
    </row>
    <row r="245" spans="1:10" x14ac:dyDescent="0.3">
      <c r="A245" t="s">
        <v>21</v>
      </c>
    </row>
    <row r="246" spans="1:10" x14ac:dyDescent="0.3">
      <c r="A246" s="1" t="s">
        <v>14</v>
      </c>
      <c r="B246" s="1" t="s">
        <v>5</v>
      </c>
      <c r="C246" t="s">
        <v>6</v>
      </c>
      <c r="D246" s="2">
        <v>2.5000000000000001E-2</v>
      </c>
      <c r="E246" s="3">
        <v>0.05</v>
      </c>
      <c r="F246" s="3">
        <v>0.25</v>
      </c>
      <c r="G246" s="3">
        <v>0.5</v>
      </c>
      <c r="H246" s="3">
        <v>0.75</v>
      </c>
      <c r="I246" s="3">
        <v>0.95</v>
      </c>
      <c r="J246" s="2">
        <v>0.97499999999999998</v>
      </c>
    </row>
    <row r="247" spans="1:10" x14ac:dyDescent="0.3">
      <c r="A247" s="1" t="s">
        <v>29</v>
      </c>
      <c r="B247" s="5">
        <v>0.04</v>
      </c>
      <c r="C247" s="4">
        <v>3.9E-2</v>
      </c>
      <c r="D247" s="4">
        <v>3.0000000000000001E-3</v>
      </c>
      <c r="E247" s="4">
        <v>5.0000000000000001E-3</v>
      </c>
      <c r="F247" s="4">
        <v>1.2999999999999999E-2</v>
      </c>
      <c r="G247" s="4">
        <v>2.7E-2</v>
      </c>
      <c r="H247" s="4">
        <v>5.6000000000000001E-2</v>
      </c>
      <c r="I247" s="4">
        <v>0.123</v>
      </c>
      <c r="J247" s="4">
        <v>0.14799999999999999</v>
      </c>
    </row>
    <row r="248" spans="1:10" x14ac:dyDescent="0.3">
      <c r="A248" s="1" t="s">
        <v>30</v>
      </c>
      <c r="B248" s="5">
        <v>8.7999999999999995E-2</v>
      </c>
      <c r="C248" s="4">
        <v>5.8000000000000003E-2</v>
      </c>
      <c r="D248" s="4">
        <v>3.0000000000000001E-3</v>
      </c>
      <c r="E248" s="4">
        <v>6.0000000000000001E-3</v>
      </c>
      <c r="F248" s="4">
        <v>3.5999999999999997E-2</v>
      </c>
      <c r="G248" s="4">
        <v>8.8999999999999996E-2</v>
      </c>
      <c r="H248" s="4">
        <v>0.126</v>
      </c>
      <c r="I248" s="4">
        <v>0.185</v>
      </c>
      <c r="J248" s="4">
        <v>0.21199999999999999</v>
      </c>
    </row>
    <row r="249" spans="1:10" x14ac:dyDescent="0.3">
      <c r="A249" s="1" t="s">
        <v>31</v>
      </c>
      <c r="B249" s="7">
        <v>0.23599999999999999</v>
      </c>
      <c r="C249" s="4">
        <v>0.128</v>
      </c>
      <c r="D249" s="4">
        <v>2.1999999999999999E-2</v>
      </c>
      <c r="E249" s="4">
        <v>3.4000000000000002E-2</v>
      </c>
      <c r="F249" s="4">
        <v>0.13700000000000001</v>
      </c>
      <c r="G249" s="4">
        <v>0.23400000000000001</v>
      </c>
      <c r="H249" s="4">
        <v>0.32300000000000001</v>
      </c>
      <c r="I249" s="4">
        <v>0.45700000000000002</v>
      </c>
      <c r="J249" s="4">
        <v>0.495</v>
      </c>
    </row>
    <row r="250" spans="1:10" x14ac:dyDescent="0.3">
      <c r="A250" s="1" t="s">
        <v>32</v>
      </c>
      <c r="B250" s="5">
        <v>6.4000000000000001E-2</v>
      </c>
      <c r="C250" s="4">
        <v>7.8E-2</v>
      </c>
      <c r="D250" s="4">
        <v>1E-3</v>
      </c>
      <c r="E250" s="4">
        <v>2E-3</v>
      </c>
      <c r="F250" s="4">
        <v>8.9999999999999993E-3</v>
      </c>
      <c r="G250" s="4">
        <v>0.03</v>
      </c>
      <c r="H250" s="4">
        <v>0.09</v>
      </c>
      <c r="I250" s="4">
        <v>0.248</v>
      </c>
      <c r="J250" s="4">
        <v>0.27600000000000002</v>
      </c>
    </row>
    <row r="251" spans="1:10" x14ac:dyDescent="0.3">
      <c r="A251" s="1" t="s">
        <v>33</v>
      </c>
      <c r="B251" s="6">
        <v>0.34200000000000003</v>
      </c>
      <c r="C251" s="4">
        <v>0.27</v>
      </c>
      <c r="D251" s="4">
        <v>0</v>
      </c>
      <c r="E251" s="4">
        <v>0</v>
      </c>
      <c r="F251" s="4">
        <v>1.4999999999999999E-2</v>
      </c>
      <c r="G251" s="4">
        <v>0.378</v>
      </c>
      <c r="H251" s="4">
        <v>0.58099999999999996</v>
      </c>
      <c r="I251" s="4">
        <v>0.72099999999999997</v>
      </c>
      <c r="J251" s="4">
        <v>0.75600000000000001</v>
      </c>
    </row>
    <row r="252" spans="1:10" x14ac:dyDescent="0.3">
      <c r="A252" s="1" t="s">
        <v>34</v>
      </c>
      <c r="B252" s="8">
        <v>0.23</v>
      </c>
      <c r="C252" s="4">
        <v>0.22900000000000001</v>
      </c>
      <c r="D252" s="4">
        <v>2E-3</v>
      </c>
      <c r="E252" s="4">
        <v>3.0000000000000001E-3</v>
      </c>
      <c r="F252" s="4">
        <v>0.02</v>
      </c>
      <c r="G252" s="4">
        <v>0.13200000000000001</v>
      </c>
      <c r="H252" s="4">
        <v>0.48499999999999999</v>
      </c>
      <c r="I252" s="4">
        <v>0.61799999999999999</v>
      </c>
      <c r="J252" s="4">
        <v>0.64400000000000002</v>
      </c>
    </row>
    <row r="253" spans="1:10" x14ac:dyDescent="0.3">
      <c r="A253" s="1" t="s">
        <v>23</v>
      </c>
      <c r="B253" s="4">
        <f>SUM(B247:B252)</f>
        <v>1</v>
      </c>
    </row>
    <row r="254" spans="1:10" x14ac:dyDescent="0.3">
      <c r="A254" s="1"/>
      <c r="B254" s="4"/>
    </row>
    <row r="277" spans="1:1" x14ac:dyDescent="0.3">
      <c r="A277" t="s">
        <v>22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FB0A-7E1E-490D-84D6-168731656FD7}">
  <dimension ref="A1:N182"/>
  <sheetViews>
    <sheetView tabSelected="1" workbookViewId="0">
      <selection activeCell="G94" sqref="G94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17</v>
      </c>
      <c r="M2" t="s">
        <v>16</v>
      </c>
    </row>
    <row r="3" spans="1:14" x14ac:dyDescent="0.3">
      <c r="A3" t="s">
        <v>28</v>
      </c>
      <c r="J3">
        <v>1950.4649999999999</v>
      </c>
      <c r="M3" t="s">
        <v>35</v>
      </c>
      <c r="N3">
        <v>0.4</v>
      </c>
    </row>
    <row r="4" spans="1:14" x14ac:dyDescent="0.3">
      <c r="A4" t="s">
        <v>15</v>
      </c>
      <c r="M4" t="s">
        <v>36</v>
      </c>
      <c r="N4">
        <v>0.2</v>
      </c>
    </row>
    <row r="5" spans="1:14" x14ac:dyDescent="0.3">
      <c r="A5" t="s">
        <v>19</v>
      </c>
    </row>
    <row r="6" spans="1:14" x14ac:dyDescent="0.3">
      <c r="A6" t="s">
        <v>18</v>
      </c>
    </row>
    <row r="7" spans="1:14" x14ac:dyDescent="0.3">
      <c r="A7" t="s">
        <v>37</v>
      </c>
    </row>
    <row r="9" spans="1:14" x14ac:dyDescent="0.3">
      <c r="A9" t="s">
        <v>9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24</v>
      </c>
    </row>
    <row r="84" spans="1:14" x14ac:dyDescent="0.3">
      <c r="A84" s="1" t="s">
        <v>14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29</v>
      </c>
      <c r="B85" s="5">
        <v>2.3E-2</v>
      </c>
      <c r="C85" s="4">
        <v>3.6999999999999998E-2</v>
      </c>
      <c r="D85" s="4">
        <v>0</v>
      </c>
      <c r="E85" s="4">
        <v>0</v>
      </c>
      <c r="F85" s="4">
        <v>0</v>
      </c>
      <c r="G85" s="4">
        <v>2E-3</v>
      </c>
      <c r="H85" s="4">
        <v>3.5000000000000003E-2</v>
      </c>
      <c r="I85" s="4">
        <v>0.107</v>
      </c>
      <c r="J85" s="4">
        <v>0.14099999999999999</v>
      </c>
      <c r="K85" s="4"/>
      <c r="L85" s="1"/>
      <c r="M85" s="5"/>
      <c r="N85" s="5"/>
    </row>
    <row r="86" spans="1:14" x14ac:dyDescent="0.3">
      <c r="A86" s="1" t="s">
        <v>30</v>
      </c>
      <c r="B86" s="5">
        <v>0.125</v>
      </c>
      <c r="C86" s="4">
        <v>9.0999999999999998E-2</v>
      </c>
      <c r="D86" s="4">
        <v>1E-3</v>
      </c>
      <c r="E86" s="4">
        <v>2E-3</v>
      </c>
      <c r="F86" s="4">
        <v>4.5999999999999999E-2</v>
      </c>
      <c r="G86" s="4">
        <v>0.11</v>
      </c>
      <c r="H86" s="4">
        <v>0.17599999999999999</v>
      </c>
      <c r="I86" s="4">
        <v>0.28799999999999998</v>
      </c>
      <c r="J86" s="4">
        <v>0.308</v>
      </c>
      <c r="K86" s="4"/>
      <c r="L86" s="1"/>
      <c r="M86" s="5"/>
      <c r="N86" s="5"/>
    </row>
    <row r="87" spans="1:14" x14ac:dyDescent="0.3">
      <c r="A87" s="1" t="s">
        <v>31</v>
      </c>
      <c r="B87" s="7">
        <v>0.22600000000000001</v>
      </c>
      <c r="C87" s="4">
        <v>0.26300000000000001</v>
      </c>
      <c r="D87" s="4">
        <v>0</v>
      </c>
      <c r="E87" s="4">
        <v>0</v>
      </c>
      <c r="F87" s="4">
        <v>8.9999999999999993E-3</v>
      </c>
      <c r="G87" s="4">
        <v>9.8000000000000004E-2</v>
      </c>
      <c r="H87" s="4">
        <v>0.35599999999999998</v>
      </c>
      <c r="I87" s="4">
        <v>0.75800000000000001</v>
      </c>
      <c r="J87" s="4">
        <v>0.79400000000000004</v>
      </c>
      <c r="K87" s="4"/>
      <c r="L87" s="1"/>
      <c r="M87" s="5"/>
      <c r="N87" s="5"/>
    </row>
    <row r="88" spans="1:14" x14ac:dyDescent="0.3">
      <c r="A88" s="1" t="s">
        <v>32</v>
      </c>
      <c r="B88" s="8">
        <v>0.14299999999999999</v>
      </c>
      <c r="C88" s="4">
        <v>0.154</v>
      </c>
      <c r="D88" s="4">
        <v>0</v>
      </c>
      <c r="E88" s="4">
        <v>0</v>
      </c>
      <c r="F88" s="4">
        <v>0.01</v>
      </c>
      <c r="G88" s="4">
        <v>7.2999999999999995E-2</v>
      </c>
      <c r="H88" s="4">
        <v>0.251</v>
      </c>
      <c r="I88" s="4">
        <v>0.45700000000000002</v>
      </c>
      <c r="J88" s="4">
        <v>0.51500000000000001</v>
      </c>
      <c r="K88" s="4"/>
      <c r="L88" s="1"/>
      <c r="M88" s="5"/>
      <c r="N88" s="5"/>
    </row>
    <row r="89" spans="1:14" x14ac:dyDescent="0.3">
      <c r="A89" s="1" t="s">
        <v>33</v>
      </c>
      <c r="B89" s="6">
        <v>0.45100000000000001</v>
      </c>
      <c r="C89" s="4">
        <v>0.247</v>
      </c>
      <c r="D89" s="4">
        <v>9.2999999999999999E-2</v>
      </c>
      <c r="E89" s="4">
        <v>0.105</v>
      </c>
      <c r="F89" s="4">
        <v>0.20799999999999999</v>
      </c>
      <c r="G89" s="4">
        <v>0.47299999999999998</v>
      </c>
      <c r="H89" s="4">
        <v>0.66200000000000003</v>
      </c>
      <c r="I89" s="4">
        <v>0.83299999999999996</v>
      </c>
      <c r="J89" s="4">
        <v>0.86499999999999999</v>
      </c>
      <c r="K89" s="4"/>
      <c r="L89" s="1"/>
      <c r="M89" s="5"/>
      <c r="N89" s="5"/>
    </row>
    <row r="90" spans="1:14" x14ac:dyDescent="0.3">
      <c r="A90" s="1" t="s">
        <v>34</v>
      </c>
      <c r="B90" s="5">
        <v>3.2000000000000001E-2</v>
      </c>
      <c r="C90" s="4">
        <v>2.5999999999999999E-2</v>
      </c>
      <c r="D90" s="4">
        <v>0</v>
      </c>
      <c r="E90" s="4">
        <v>0</v>
      </c>
      <c r="F90" s="4">
        <v>7.0000000000000001E-3</v>
      </c>
      <c r="G90" s="4">
        <v>3.4000000000000002E-2</v>
      </c>
      <c r="H90" s="4">
        <v>4.9000000000000002E-2</v>
      </c>
      <c r="I90" s="4">
        <v>7.4999999999999997E-2</v>
      </c>
      <c r="J90" s="4">
        <v>9.8000000000000004E-2</v>
      </c>
      <c r="L90" s="1"/>
      <c r="M90" s="5"/>
      <c r="N90" s="5"/>
    </row>
    <row r="91" spans="1:14" x14ac:dyDescent="0.3">
      <c r="A91" s="1" t="s">
        <v>23</v>
      </c>
      <c r="B91" s="4">
        <f>SUM(B85:B90)</f>
        <v>1</v>
      </c>
    </row>
    <row r="92" spans="1:14" x14ac:dyDescent="0.3">
      <c r="A92" s="1"/>
      <c r="B92" s="4"/>
    </row>
    <row r="116" spans="1:14" x14ac:dyDescent="0.3">
      <c r="A116" t="s">
        <v>25</v>
      </c>
    </row>
    <row r="117" spans="1:14" x14ac:dyDescent="0.3">
      <c r="A117" s="1" t="s">
        <v>14</v>
      </c>
      <c r="B117" s="1" t="s">
        <v>5</v>
      </c>
      <c r="C117" t="s">
        <v>6</v>
      </c>
      <c r="D117" s="2">
        <v>2.5000000000000001E-2</v>
      </c>
      <c r="E117" s="3">
        <v>0.05</v>
      </c>
      <c r="F117" s="3">
        <v>0.25</v>
      </c>
      <c r="G117" s="3">
        <v>0.5</v>
      </c>
      <c r="H117" s="3">
        <v>0.75</v>
      </c>
      <c r="I117" s="3">
        <v>0.95</v>
      </c>
      <c r="J117" s="2">
        <v>0.97499999999999998</v>
      </c>
      <c r="K117" s="2"/>
      <c r="L117" s="1"/>
      <c r="M117" s="1"/>
      <c r="N117" s="1"/>
    </row>
    <row r="118" spans="1:14" x14ac:dyDescent="0.3">
      <c r="A118" s="1" t="s">
        <v>29</v>
      </c>
      <c r="B118" s="7">
        <v>0.25600000000000001</v>
      </c>
      <c r="C118" s="4">
        <v>0.15</v>
      </c>
      <c r="D118" s="4">
        <v>5.2999999999999999E-2</v>
      </c>
      <c r="E118" s="4">
        <v>6.3E-2</v>
      </c>
      <c r="F118" s="4">
        <v>0.122</v>
      </c>
      <c r="G118" s="4">
        <v>0.22500000000000001</v>
      </c>
      <c r="H118" s="4">
        <v>0.39200000000000002</v>
      </c>
      <c r="I118" s="4">
        <v>0.51300000000000001</v>
      </c>
      <c r="J118" s="4">
        <v>0.54200000000000004</v>
      </c>
      <c r="K118" s="4"/>
      <c r="L118" s="1"/>
      <c r="M118" s="5"/>
      <c r="N118" s="5"/>
    </row>
    <row r="119" spans="1:14" x14ac:dyDescent="0.3">
      <c r="A119" s="1" t="s">
        <v>30</v>
      </c>
      <c r="B119" s="8">
        <v>0.20599999999999999</v>
      </c>
      <c r="C119" s="4">
        <v>0.09</v>
      </c>
      <c r="D119" s="4">
        <v>8.3000000000000004E-2</v>
      </c>
      <c r="E119" s="4">
        <v>9.0999999999999998E-2</v>
      </c>
      <c r="F119" s="4">
        <v>0.125</v>
      </c>
      <c r="G119" s="4">
        <v>0.19800000000000001</v>
      </c>
      <c r="H119" s="4">
        <v>0.26300000000000001</v>
      </c>
      <c r="I119" s="4">
        <v>0.36799999999999999</v>
      </c>
      <c r="J119" s="4">
        <v>0.38400000000000001</v>
      </c>
      <c r="K119" s="4"/>
      <c r="L119" s="1"/>
      <c r="M119" s="5"/>
      <c r="N119" s="5"/>
    </row>
    <row r="120" spans="1:14" x14ac:dyDescent="0.3">
      <c r="A120" s="1" t="s">
        <v>31</v>
      </c>
      <c r="B120" s="5">
        <v>5.6000000000000001E-2</v>
      </c>
      <c r="C120" s="4">
        <v>8.5000000000000006E-2</v>
      </c>
      <c r="D120" s="4">
        <v>0</v>
      </c>
      <c r="E120" s="4">
        <v>0</v>
      </c>
      <c r="F120" s="4">
        <v>3.0000000000000001E-3</v>
      </c>
      <c r="G120" s="4">
        <v>1.4E-2</v>
      </c>
      <c r="H120" s="4">
        <v>7.0999999999999994E-2</v>
      </c>
      <c r="I120" s="4">
        <v>0.25</v>
      </c>
      <c r="J120" s="4">
        <v>0.32</v>
      </c>
      <c r="K120" s="4"/>
      <c r="L120" s="1"/>
      <c r="M120" s="5"/>
      <c r="N120" s="5"/>
    </row>
    <row r="121" spans="1:14" x14ac:dyDescent="0.3">
      <c r="A121" s="1" t="s">
        <v>32</v>
      </c>
      <c r="B121" s="6">
        <v>0.26400000000000001</v>
      </c>
      <c r="C121" s="4">
        <v>0.251</v>
      </c>
      <c r="D121" s="4">
        <v>0</v>
      </c>
      <c r="E121" s="4">
        <v>0</v>
      </c>
      <c r="F121" s="4">
        <v>1.9E-2</v>
      </c>
      <c r="G121" s="4">
        <v>0.18099999999999999</v>
      </c>
      <c r="H121" s="4">
        <v>0.55200000000000005</v>
      </c>
      <c r="I121" s="4">
        <v>0.66800000000000004</v>
      </c>
      <c r="J121" s="4">
        <v>0.69299999999999995</v>
      </c>
      <c r="K121" s="4"/>
      <c r="L121" s="1"/>
      <c r="M121" s="5"/>
      <c r="N121" s="5"/>
    </row>
    <row r="122" spans="1:14" x14ac:dyDescent="0.3">
      <c r="A122" s="1" t="s">
        <v>33</v>
      </c>
      <c r="B122" s="5">
        <v>0.184</v>
      </c>
      <c r="C122" s="4">
        <v>0.25900000000000001</v>
      </c>
      <c r="D122" s="4">
        <v>4.0000000000000001E-3</v>
      </c>
      <c r="E122" s="4">
        <v>4.0000000000000001E-3</v>
      </c>
      <c r="F122" s="4">
        <v>0.01</v>
      </c>
      <c r="G122" s="4">
        <v>2.5000000000000001E-2</v>
      </c>
      <c r="H122" s="4">
        <v>0.307</v>
      </c>
      <c r="I122" s="4">
        <v>0.70499999999999996</v>
      </c>
      <c r="J122" s="4">
        <v>0.73599999999999999</v>
      </c>
      <c r="K122" s="4"/>
      <c r="L122" s="1"/>
      <c r="M122" s="5"/>
      <c r="N122" s="5"/>
    </row>
    <row r="123" spans="1:14" x14ac:dyDescent="0.3">
      <c r="A123" s="1" t="s">
        <v>34</v>
      </c>
      <c r="B123" s="5">
        <v>3.4000000000000002E-2</v>
      </c>
      <c r="C123" s="4">
        <v>2.5999999999999999E-2</v>
      </c>
      <c r="D123" s="4">
        <v>1E-3</v>
      </c>
      <c r="E123" s="4">
        <v>2E-3</v>
      </c>
      <c r="F123" s="4">
        <v>1.0999999999999999E-2</v>
      </c>
      <c r="G123" s="4">
        <v>3.2000000000000001E-2</v>
      </c>
      <c r="H123" s="4">
        <v>5.2999999999999999E-2</v>
      </c>
      <c r="I123" s="4">
        <v>7.4999999999999997E-2</v>
      </c>
      <c r="J123" s="4">
        <v>8.8999999999999996E-2</v>
      </c>
      <c r="L123" s="1"/>
      <c r="M123" s="5"/>
      <c r="N123" s="5"/>
    </row>
    <row r="124" spans="1:14" x14ac:dyDescent="0.3">
      <c r="A124" s="1" t="s">
        <v>23</v>
      </c>
      <c r="B124" s="4">
        <f>SUM(B118:B123)</f>
        <v>1</v>
      </c>
    </row>
    <row r="125" spans="1:14" x14ac:dyDescent="0.3">
      <c r="A125" s="1"/>
      <c r="B125" s="4"/>
    </row>
    <row r="150" spans="1:14" x14ac:dyDescent="0.3">
      <c r="A150" t="s">
        <v>26</v>
      </c>
    </row>
    <row r="151" spans="1:14" x14ac:dyDescent="0.3">
      <c r="A151" s="1" t="s">
        <v>14</v>
      </c>
      <c r="B151" s="1" t="s">
        <v>5</v>
      </c>
      <c r="C151" t="s">
        <v>6</v>
      </c>
      <c r="D151" s="2">
        <v>2.5000000000000001E-2</v>
      </c>
      <c r="E151" s="3">
        <v>0.05</v>
      </c>
      <c r="F151" s="3">
        <v>0.25</v>
      </c>
      <c r="G151" s="3">
        <v>0.5</v>
      </c>
      <c r="H151" s="3">
        <v>0.75</v>
      </c>
      <c r="I151" s="3">
        <v>0.95</v>
      </c>
      <c r="J151" s="2">
        <v>0.97499999999999998</v>
      </c>
      <c r="K151" s="2"/>
      <c r="L151" s="1"/>
      <c r="M151" s="1"/>
      <c r="N151" s="1"/>
    </row>
    <row r="152" spans="1:14" x14ac:dyDescent="0.3">
      <c r="A152" s="1" t="s">
        <v>29</v>
      </c>
      <c r="B152" s="5">
        <v>6.8000000000000005E-2</v>
      </c>
      <c r="C152" s="4">
        <v>5.8999999999999997E-2</v>
      </c>
      <c r="D152" s="4">
        <v>8.0000000000000002E-3</v>
      </c>
      <c r="E152" s="4">
        <v>8.9999999999999993E-3</v>
      </c>
      <c r="F152" s="4">
        <v>1.4999999999999999E-2</v>
      </c>
      <c r="G152" s="4">
        <v>4.2000000000000003E-2</v>
      </c>
      <c r="H152" s="4">
        <v>0.123</v>
      </c>
      <c r="I152" s="4">
        <v>0.16800000000000001</v>
      </c>
      <c r="J152" s="4">
        <v>0.17499999999999999</v>
      </c>
      <c r="K152" s="4"/>
      <c r="L152" s="1"/>
      <c r="M152" s="5"/>
      <c r="N152" s="5"/>
    </row>
    <row r="153" spans="1:14" x14ac:dyDescent="0.3">
      <c r="A153" s="1" t="s">
        <v>30</v>
      </c>
      <c r="B153" s="7">
        <v>0.27400000000000002</v>
      </c>
      <c r="C153" s="4">
        <v>0.13200000000000001</v>
      </c>
      <c r="D153" s="4">
        <v>8.7999999999999995E-2</v>
      </c>
      <c r="E153" s="4">
        <v>9.0999999999999998E-2</v>
      </c>
      <c r="F153" s="4">
        <v>0.109</v>
      </c>
      <c r="G153" s="4">
        <v>0.32400000000000001</v>
      </c>
      <c r="H153" s="4">
        <v>0.39500000000000002</v>
      </c>
      <c r="I153" s="4">
        <v>0.41899999999999998</v>
      </c>
      <c r="J153" s="4">
        <v>0.44400000000000001</v>
      </c>
      <c r="K153" s="4"/>
      <c r="L153" s="1"/>
      <c r="M153" s="5"/>
      <c r="N153" s="5"/>
    </row>
    <row r="154" spans="1:14" x14ac:dyDescent="0.3">
      <c r="A154" s="1" t="s">
        <v>31</v>
      </c>
      <c r="B154" s="8">
        <v>0.184</v>
      </c>
      <c r="C154" s="4">
        <v>0.16700000000000001</v>
      </c>
      <c r="D154" s="4">
        <v>8.9999999999999993E-3</v>
      </c>
      <c r="E154" s="4">
        <v>8.9999999999999993E-3</v>
      </c>
      <c r="F154" s="4">
        <v>1.0999999999999999E-2</v>
      </c>
      <c r="G154" s="4">
        <v>0.14099999999999999</v>
      </c>
      <c r="H154" s="4">
        <v>0.37</v>
      </c>
      <c r="I154" s="4">
        <v>0.47399999999999998</v>
      </c>
      <c r="J154" s="4">
        <v>0.48899999999999999</v>
      </c>
      <c r="K154" s="4"/>
      <c r="L154" s="1"/>
      <c r="M154" s="5"/>
      <c r="N154" s="5"/>
    </row>
    <row r="155" spans="1:14" x14ac:dyDescent="0.3">
      <c r="A155" s="1" t="s">
        <v>32</v>
      </c>
      <c r="B155" s="5">
        <v>0.11</v>
      </c>
      <c r="C155" s="4">
        <v>8.4000000000000005E-2</v>
      </c>
      <c r="D155" s="4">
        <v>1.2999999999999999E-2</v>
      </c>
      <c r="E155" s="4">
        <v>1.4E-2</v>
      </c>
      <c r="F155" s="4">
        <v>4.5999999999999999E-2</v>
      </c>
      <c r="G155" s="4">
        <v>7.5999999999999998E-2</v>
      </c>
      <c r="H155" s="4">
        <v>0.20799999999999999</v>
      </c>
      <c r="I155" s="4">
        <v>0.24</v>
      </c>
      <c r="J155" s="4">
        <v>0.25800000000000001</v>
      </c>
      <c r="K155" s="4"/>
      <c r="L155" s="1"/>
      <c r="M155" s="5"/>
      <c r="N155" s="5"/>
    </row>
    <row r="156" spans="1:14" x14ac:dyDescent="0.3">
      <c r="A156" s="1" t="s">
        <v>33</v>
      </c>
      <c r="B156" s="5">
        <v>8.6999999999999994E-2</v>
      </c>
      <c r="C156" s="4">
        <v>0.02</v>
      </c>
      <c r="D156" s="4">
        <v>0.05</v>
      </c>
      <c r="E156" s="4">
        <v>5.2999999999999999E-2</v>
      </c>
      <c r="F156" s="4">
        <v>7.3999999999999996E-2</v>
      </c>
      <c r="G156" s="4">
        <v>8.7999999999999995E-2</v>
      </c>
      <c r="H156" s="4">
        <v>9.9000000000000005E-2</v>
      </c>
      <c r="I156" s="4">
        <v>0.11899999999999999</v>
      </c>
      <c r="J156" s="4">
        <v>0.128</v>
      </c>
      <c r="K156" s="4"/>
      <c r="L156" s="1"/>
      <c r="M156" s="5"/>
      <c r="N156" s="5"/>
    </row>
    <row r="157" spans="1:14" x14ac:dyDescent="0.3">
      <c r="A157" s="1" t="s">
        <v>34</v>
      </c>
      <c r="B157" s="6">
        <v>0.27700000000000002</v>
      </c>
      <c r="C157" s="4">
        <v>0.22600000000000001</v>
      </c>
      <c r="D157" s="4">
        <v>8.5000000000000006E-2</v>
      </c>
      <c r="E157" s="4">
        <v>8.8999999999999996E-2</v>
      </c>
      <c r="F157" s="4">
        <v>0.111</v>
      </c>
      <c r="G157" s="4">
        <v>0.13800000000000001</v>
      </c>
      <c r="H157" s="4">
        <v>0.56599999999999995</v>
      </c>
      <c r="I157" s="4">
        <v>0.63700000000000001</v>
      </c>
      <c r="J157" s="4">
        <v>0.66500000000000004</v>
      </c>
      <c r="L157" s="1"/>
      <c r="M157" s="5"/>
      <c r="N157" s="5"/>
    </row>
    <row r="158" spans="1:14" x14ac:dyDescent="0.3">
      <c r="A158" s="1" t="s">
        <v>23</v>
      </c>
      <c r="B158" s="4">
        <f>SUM(B152:B157)</f>
        <v>1</v>
      </c>
    </row>
    <row r="159" spans="1:14" x14ac:dyDescent="0.3">
      <c r="A159" s="1"/>
      <c r="B159" s="4"/>
    </row>
    <row r="182" spans="1:1" x14ac:dyDescent="0.3">
      <c r="A182" t="s">
        <v>27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DCA6-0D4B-4A97-B3D4-F95BF1886D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ver1</vt:lpstr>
      <vt:lpstr>ver2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2024-09-04T04:25:18Z</dcterms:created>
  <dcterms:modified xsi:type="dcterms:W3CDTF">2024-11-24T04:30:15Z</dcterms:modified>
</cp:coreProperties>
</file>