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SY\Desktop\FW_ SOM 분석용 자료(3부) 송부\"/>
    </mc:Choice>
  </mc:AlternateContent>
  <bookViews>
    <workbookView xWindow="-105" yWindow="-105" windowWidth="23250" windowHeight="1257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" i="1"/>
</calcChain>
</file>

<file path=xl/sharedStrings.xml><?xml version="1.0" encoding="utf-8"?>
<sst xmlns="http://schemas.openxmlformats.org/spreadsheetml/2006/main" count="84" uniqueCount="63">
  <si>
    <t>MC-LR</t>
    <phoneticPr fontId="3" type="noConversion"/>
  </si>
  <si>
    <t>MC-RR</t>
    <phoneticPr fontId="3" type="noConversion"/>
  </si>
  <si>
    <t>Chl-a</t>
    <phoneticPr fontId="3" type="noConversion"/>
  </si>
  <si>
    <t>TOC</t>
    <phoneticPr fontId="3" type="noConversion"/>
  </si>
  <si>
    <t>TN</t>
  </si>
  <si>
    <t>TP</t>
  </si>
  <si>
    <t>NO2+NO3-N</t>
    <phoneticPr fontId="3" type="noConversion"/>
  </si>
  <si>
    <t>PO4-P</t>
    <phoneticPr fontId="3" type="noConversion"/>
  </si>
  <si>
    <t>NH3-N</t>
    <phoneticPr fontId="3" type="noConversion"/>
  </si>
  <si>
    <t>pH</t>
  </si>
  <si>
    <t>MIC</t>
  </si>
  <si>
    <t>MIC</t>
    <phoneticPr fontId="3" type="noConversion"/>
  </si>
  <si>
    <t>TMC</t>
  </si>
  <si>
    <t>TMC</t>
    <phoneticPr fontId="3" type="noConversion"/>
  </si>
  <si>
    <t>WT</t>
  </si>
  <si>
    <t>WT</t>
    <phoneticPr fontId="3" type="noConversion"/>
  </si>
  <si>
    <t>NH3-N</t>
  </si>
  <si>
    <t>DO</t>
    <phoneticPr fontId="3" type="noConversion"/>
  </si>
  <si>
    <t>EC</t>
  </si>
  <si>
    <t>EC</t>
    <phoneticPr fontId="3" type="noConversion"/>
  </si>
  <si>
    <t>Turb</t>
    <phoneticPr fontId="3" type="noConversion"/>
  </si>
  <si>
    <t xml:space="preserve">Light </t>
  </si>
  <si>
    <t xml:space="preserve">Light </t>
    <phoneticPr fontId="3" type="noConversion"/>
  </si>
  <si>
    <t>DIN</t>
    <phoneticPr fontId="3" type="noConversion"/>
  </si>
  <si>
    <t xml:space="preserve">P1-Aug1 </t>
  </si>
  <si>
    <t xml:space="preserve">P1-Aug1 </t>
    <phoneticPr fontId="3" type="noConversion"/>
  </si>
  <si>
    <t>P1-Aug3</t>
  </si>
  <si>
    <t>P1-Aug4</t>
  </si>
  <si>
    <t>P1-Aug5</t>
  </si>
  <si>
    <t>P1-Aug6</t>
  </si>
  <si>
    <t>P1-Aug7</t>
  </si>
  <si>
    <t xml:space="preserve">P1-Aug2 </t>
  </si>
  <si>
    <t xml:space="preserve">P1-Aug2 </t>
    <phoneticPr fontId="3" type="noConversion"/>
  </si>
  <si>
    <t>P1-Sep1</t>
  </si>
  <si>
    <t>P1-Sep1</t>
    <phoneticPr fontId="3" type="noConversion"/>
  </si>
  <si>
    <t>P1-Sep2</t>
  </si>
  <si>
    <t>P1-Sep3</t>
  </si>
  <si>
    <t>P1-Sep4</t>
  </si>
  <si>
    <t>P1-Sep5</t>
  </si>
  <si>
    <t>P1-Sep6</t>
  </si>
  <si>
    <t>P1-Sep7</t>
  </si>
  <si>
    <t>P1-Sep8</t>
  </si>
  <si>
    <t>P1-Sep9</t>
  </si>
  <si>
    <t>P1-Sep10</t>
  </si>
  <si>
    <t>P1-Sep11</t>
  </si>
  <si>
    <t>P1-Oct1</t>
  </si>
  <si>
    <t>P1-Oct1</t>
    <phoneticPr fontId="3" type="noConversion"/>
  </si>
  <si>
    <t>P1-Oct2</t>
  </si>
  <si>
    <t>P1-Oct3</t>
  </si>
  <si>
    <t>P1-Oct4</t>
  </si>
  <si>
    <t>P1-Oct5</t>
  </si>
  <si>
    <t>P1-Nov1</t>
  </si>
  <si>
    <t>P1-Nov1</t>
    <phoneticPr fontId="3" type="noConversion"/>
  </si>
  <si>
    <t>MC-LR</t>
  </si>
  <si>
    <t>MC-RR</t>
  </si>
  <si>
    <t>Chl-a</t>
  </si>
  <si>
    <t>TOC</t>
  </si>
  <si>
    <t>NO2+NO3-N</t>
  </si>
  <si>
    <t>PO4-P</t>
  </si>
  <si>
    <t>Code</t>
    <phoneticPr fontId="3" type="noConversion"/>
  </si>
  <si>
    <t>No</t>
    <phoneticPr fontId="3" type="noConversion"/>
  </si>
  <si>
    <t>P1-Nov2</t>
    <phoneticPr fontId="3" type="noConversion"/>
  </si>
  <si>
    <t>P1-Nov2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</si>
</sst>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0.000_);[Red]\(0.000\)"/>
    <numFmt numFmtId="177" formatCode="0.0_);[Red]\(0.0\)"/>
    <numFmt numFmtId="178" formatCode="0_);[Red]\(0\)"/>
    <numFmt numFmtId="179" formatCode="m&quot;/&quot;d;@"/>
    <numFmt numFmtId="180" formatCode="0.0"/>
    <numFmt numFmtId="181" formatCode="0.000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27">
    <xf numFmtId="0" fontId="0" fillId="0" borderId="0" xfId="0">
      <alignment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3" xfId="2" applyNumberFormat="1" applyFont="1" applyFill="1" applyBorder="1" applyAlignment="1">
      <alignment horizontal="center" vertical="center"/>
    </xf>
    <xf numFmtId="176" fontId="2" fillId="2" borderId="2" xfId="2" applyNumberFormat="1" applyFont="1" applyFill="1" applyBorder="1" applyAlignment="1">
      <alignment horizontal="center" vertical="center"/>
    </xf>
    <xf numFmtId="177" fontId="2" fillId="2" borderId="3" xfId="3" applyNumberFormat="1" applyFont="1" applyFill="1" applyBorder="1" applyAlignment="1">
      <alignment horizontal="center" vertical="center"/>
    </xf>
    <xf numFmtId="177" fontId="2" fillId="2" borderId="3" xfId="3" applyNumberFormat="1" applyFont="1" applyFill="1" applyBorder="1" applyAlignment="1">
      <alignment horizontal="center" vertical="center" wrapText="1"/>
    </xf>
    <xf numFmtId="178" fontId="2" fillId="2" borderId="3" xfId="3" applyNumberFormat="1" applyFont="1" applyFill="1" applyBorder="1" applyAlignment="1">
      <alignment horizontal="center" vertical="center" wrapText="1"/>
    </xf>
    <xf numFmtId="177" fontId="2" fillId="2" borderId="4" xfId="3" applyNumberFormat="1" applyFont="1" applyFill="1" applyBorder="1" applyAlignment="1">
      <alignment horizontal="center" vertical="center" wrapText="1"/>
    </xf>
    <xf numFmtId="179" fontId="6" fillId="3" borderId="1" xfId="0" applyNumberFormat="1" applyFont="1" applyFill="1" applyBorder="1" applyAlignment="1">
      <alignment horizontal="center" vertical="center"/>
    </xf>
    <xf numFmtId="41" fontId="6" fillId="0" borderId="1" xfId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176" fontId="6" fillId="4" borderId="1" xfId="1" applyNumberFormat="1" applyFont="1" applyFill="1" applyBorder="1" applyAlignment="1">
      <alignment horizontal="center" vertical="center"/>
    </xf>
    <xf numFmtId="177" fontId="7" fillId="4" borderId="1" xfId="3" applyNumberFormat="1" applyFont="1" applyFill="1" applyBorder="1" applyAlignment="1">
      <alignment horizontal="center" vertical="center"/>
    </xf>
    <xf numFmtId="177" fontId="7" fillId="0" borderId="1" xfId="3" applyNumberFormat="1" applyFont="1" applyBorder="1" applyAlignment="1">
      <alignment horizontal="center" vertical="center"/>
    </xf>
    <xf numFmtId="178" fontId="7" fillId="0" borderId="1" xfId="3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4">
    <cellStyle name="쉼표 [0]" xfId="1" builtinId="6"/>
    <cellStyle name="표준" xfId="0" builtinId="0"/>
    <cellStyle name="표준 2" xfId="3"/>
    <cellStyle name="표준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tabSelected="1" workbookViewId="0">
      <selection activeCell="A26" sqref="A26"/>
    </sheetView>
  </sheetViews>
  <sheetFormatPr defaultRowHeight="16.5" x14ac:dyDescent="0.3"/>
  <cols>
    <col min="1" max="1" width="8.75" style="17"/>
    <col min="2" max="2" width="10.25" style="17" customWidth="1"/>
    <col min="3" max="7" width="8.75" style="17"/>
    <col min="8" max="13" width="8.75" style="19"/>
    <col min="14" max="16" width="9.125" style="20" bestFit="1" customWidth="1"/>
    <col min="17" max="17" width="9.875" style="21" bestFit="1" customWidth="1"/>
    <col min="18" max="18" width="9.125" style="20" bestFit="1" customWidth="1"/>
    <col min="19" max="19" width="9.875" style="20" bestFit="1" customWidth="1"/>
  </cols>
  <sheetData>
    <row r="1" spans="1:19" x14ac:dyDescent="0.3">
      <c r="A1" s="3"/>
      <c r="B1" s="3" t="s">
        <v>11</v>
      </c>
      <c r="C1" s="3" t="s">
        <v>13</v>
      </c>
      <c r="D1" s="3" t="s">
        <v>0</v>
      </c>
      <c r="E1" s="3" t="s">
        <v>1</v>
      </c>
      <c r="F1" s="3" t="s">
        <v>2</v>
      </c>
      <c r="G1" s="3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5" t="s">
        <v>23</v>
      </c>
      <c r="N1" s="6" t="s">
        <v>15</v>
      </c>
      <c r="O1" s="7" t="s">
        <v>17</v>
      </c>
      <c r="P1" s="6" t="s">
        <v>9</v>
      </c>
      <c r="Q1" s="8" t="s">
        <v>19</v>
      </c>
      <c r="R1" s="7" t="s">
        <v>20</v>
      </c>
      <c r="S1" s="9" t="s">
        <v>22</v>
      </c>
    </row>
    <row r="2" spans="1:19" x14ac:dyDescent="0.3">
      <c r="A2" s="10" t="s">
        <v>25</v>
      </c>
      <c r="B2" s="11">
        <v>7897.5</v>
      </c>
      <c r="C2" s="12">
        <v>0</v>
      </c>
      <c r="D2" s="12">
        <v>0</v>
      </c>
      <c r="E2" s="12">
        <v>0</v>
      </c>
      <c r="F2" s="12">
        <v>11.543150000000001</v>
      </c>
      <c r="G2" s="12">
        <v>3.3948499999999999</v>
      </c>
      <c r="H2" s="13">
        <v>2.1890000000000001</v>
      </c>
      <c r="I2" s="13">
        <v>9.8000000000000004E-2</v>
      </c>
      <c r="J2" s="13">
        <v>1.6080000000000001</v>
      </c>
      <c r="K2" s="13">
        <v>8.299999999999999E-2</v>
      </c>
      <c r="L2" s="13">
        <v>6.4000000000000001E-2</v>
      </c>
      <c r="M2" s="13">
        <f>SUM(J2,L2)</f>
        <v>1.6720000000000002</v>
      </c>
      <c r="N2" s="14">
        <v>33.020000000000003</v>
      </c>
      <c r="O2" s="14">
        <v>9.16</v>
      </c>
      <c r="P2" s="15">
        <v>7.98</v>
      </c>
      <c r="Q2" s="16">
        <v>267</v>
      </c>
      <c r="R2" s="15">
        <v>28.2</v>
      </c>
      <c r="S2" s="15">
        <v>313.60000000000002</v>
      </c>
    </row>
    <row r="3" spans="1:19" x14ac:dyDescent="0.3">
      <c r="A3" s="10" t="s">
        <v>32</v>
      </c>
      <c r="B3" s="11">
        <v>11025</v>
      </c>
      <c r="C3" s="12">
        <v>0</v>
      </c>
      <c r="D3" s="12">
        <v>0</v>
      </c>
      <c r="E3" s="12">
        <v>0</v>
      </c>
      <c r="F3" s="12">
        <v>9.4113500000000005</v>
      </c>
      <c r="G3" s="12">
        <v>1.8872499999999999</v>
      </c>
      <c r="H3" s="13">
        <v>2.2075</v>
      </c>
      <c r="I3" s="13">
        <v>6.9500000000000006E-2</v>
      </c>
      <c r="J3" s="13">
        <v>1.673</v>
      </c>
      <c r="K3" s="13">
        <v>5.6000000000000008E-2</v>
      </c>
      <c r="L3" s="13">
        <v>1.9E-2</v>
      </c>
      <c r="M3" s="13">
        <f t="shared" ref="M3:M26" si="0">SUM(J3,L3)</f>
        <v>1.6919999999999999</v>
      </c>
      <c r="N3" s="14">
        <v>33.409999999999997</v>
      </c>
      <c r="O3" s="14">
        <v>8.34</v>
      </c>
      <c r="P3" s="15">
        <v>7.93</v>
      </c>
      <c r="Q3" s="16">
        <v>268</v>
      </c>
      <c r="R3" s="15">
        <v>6.2</v>
      </c>
      <c r="S3" s="15">
        <v>328.1</v>
      </c>
    </row>
    <row r="4" spans="1:19" x14ac:dyDescent="0.3">
      <c r="A4" s="10" t="s">
        <v>26</v>
      </c>
      <c r="B4" s="11">
        <v>10500</v>
      </c>
      <c r="C4" s="12">
        <v>0</v>
      </c>
      <c r="D4" s="12">
        <v>0</v>
      </c>
      <c r="E4" s="12">
        <v>0</v>
      </c>
      <c r="F4" s="12">
        <v>21.257949999999997</v>
      </c>
      <c r="G4" s="12">
        <v>3.7747000000000002</v>
      </c>
      <c r="H4" s="13">
        <v>1.6719999999999999</v>
      </c>
      <c r="I4" s="13">
        <v>6.1499999999999999E-2</v>
      </c>
      <c r="J4" s="13">
        <v>1.3465</v>
      </c>
      <c r="K4" s="13">
        <v>4.9500000000000002E-2</v>
      </c>
      <c r="L4" s="13">
        <v>9.4999999999999998E-3</v>
      </c>
      <c r="M4" s="13">
        <f t="shared" si="0"/>
        <v>1.3560000000000001</v>
      </c>
      <c r="N4" s="14">
        <v>31.81</v>
      </c>
      <c r="O4" s="14">
        <v>6.9</v>
      </c>
      <c r="P4" s="15">
        <v>7.55</v>
      </c>
      <c r="Q4" s="16">
        <v>251</v>
      </c>
      <c r="R4" s="15">
        <v>3.2</v>
      </c>
      <c r="S4" s="15">
        <v>443.4</v>
      </c>
    </row>
    <row r="5" spans="1:19" x14ac:dyDescent="0.3">
      <c r="A5" s="10" t="s">
        <v>27</v>
      </c>
      <c r="B5" s="11">
        <v>21800</v>
      </c>
      <c r="C5" s="12">
        <v>0</v>
      </c>
      <c r="D5" s="12">
        <v>0</v>
      </c>
      <c r="E5" s="12">
        <v>0</v>
      </c>
      <c r="F5" s="12">
        <v>29.8931</v>
      </c>
      <c r="G5" s="12">
        <v>3.7787500000000001</v>
      </c>
      <c r="H5" s="13">
        <v>2.073</v>
      </c>
      <c r="I5" s="13">
        <v>5.9000000000000004E-2</v>
      </c>
      <c r="J5" s="13">
        <v>1.4165000000000001</v>
      </c>
      <c r="K5" s="13">
        <v>3.4500000000000003E-2</v>
      </c>
      <c r="L5" s="13">
        <v>9.4999999999999998E-3</v>
      </c>
      <c r="M5" s="13">
        <f t="shared" si="0"/>
        <v>1.4260000000000002</v>
      </c>
      <c r="N5" s="14">
        <v>31.61</v>
      </c>
      <c r="O5" s="14">
        <v>11.58</v>
      </c>
      <c r="P5" s="15">
        <v>8.81</v>
      </c>
      <c r="Q5" s="16">
        <v>248</v>
      </c>
      <c r="R5" s="15">
        <v>3</v>
      </c>
      <c r="S5" s="15">
        <v>188.81</v>
      </c>
    </row>
    <row r="6" spans="1:19" x14ac:dyDescent="0.3">
      <c r="A6" s="10" t="s">
        <v>28</v>
      </c>
      <c r="B6" s="11">
        <v>79000</v>
      </c>
      <c r="C6" s="12">
        <v>0.33545000000000003</v>
      </c>
      <c r="D6" s="12">
        <v>0</v>
      </c>
      <c r="E6" s="12">
        <v>0.33545000000000003</v>
      </c>
      <c r="F6" s="12">
        <v>34.302649999999993</v>
      </c>
      <c r="G6" s="12">
        <v>5.1067499999999999</v>
      </c>
      <c r="H6" s="13">
        <v>2.0294999999999996</v>
      </c>
      <c r="I6" s="13">
        <v>8.6999999999999994E-2</v>
      </c>
      <c r="J6" s="13">
        <v>1.2765</v>
      </c>
      <c r="K6" s="13">
        <v>4.9000000000000002E-2</v>
      </c>
      <c r="L6" s="13">
        <v>1.2E-2</v>
      </c>
      <c r="M6" s="13">
        <f t="shared" si="0"/>
        <v>1.2885</v>
      </c>
      <c r="N6" s="14">
        <v>28.99</v>
      </c>
      <c r="O6" s="14">
        <v>11.74</v>
      </c>
      <c r="P6" s="15">
        <v>8.8699999999999992</v>
      </c>
      <c r="Q6" s="16">
        <v>248</v>
      </c>
      <c r="R6" s="15">
        <v>1.7</v>
      </c>
      <c r="S6" s="15">
        <v>365.7</v>
      </c>
    </row>
    <row r="7" spans="1:19" x14ac:dyDescent="0.3">
      <c r="A7" s="10" t="s">
        <v>29</v>
      </c>
      <c r="B7" s="11">
        <v>49750</v>
      </c>
      <c r="C7" s="12">
        <v>0.2077</v>
      </c>
      <c r="D7" s="12">
        <v>0</v>
      </c>
      <c r="E7" s="12">
        <v>0.2077</v>
      </c>
      <c r="F7" s="12">
        <v>17.4785</v>
      </c>
      <c r="G7" s="12">
        <v>4.2325999999999997</v>
      </c>
      <c r="H7" s="13">
        <v>1.9249999999999998</v>
      </c>
      <c r="I7" s="13">
        <v>5.6500000000000009E-2</v>
      </c>
      <c r="J7" s="13">
        <v>1.2795000000000001</v>
      </c>
      <c r="K7" s="13">
        <v>3.5500000000000004E-2</v>
      </c>
      <c r="L7" s="13">
        <v>1.9999999999999992E-3</v>
      </c>
      <c r="M7" s="13">
        <f t="shared" si="0"/>
        <v>1.2815000000000001</v>
      </c>
      <c r="N7" s="14">
        <v>27.77</v>
      </c>
      <c r="O7" s="14">
        <v>13.31</v>
      </c>
      <c r="P7" s="15">
        <v>9.09</v>
      </c>
      <c r="Q7" s="16">
        <v>249</v>
      </c>
      <c r="R7" s="15">
        <v>2.9</v>
      </c>
      <c r="S7" s="15">
        <v>169.4</v>
      </c>
    </row>
    <row r="8" spans="1:19" x14ac:dyDescent="0.3">
      <c r="A8" s="10" t="s">
        <v>30</v>
      </c>
      <c r="B8" s="11">
        <v>23148.529411764706</v>
      </c>
      <c r="C8" s="12">
        <v>0.14745</v>
      </c>
      <c r="D8" s="12">
        <v>0</v>
      </c>
      <c r="E8" s="12">
        <v>0.14745</v>
      </c>
      <c r="F8" s="12">
        <v>7.3059000000000012</v>
      </c>
      <c r="G8" s="12">
        <v>2.9395499999999997</v>
      </c>
      <c r="H8" s="13">
        <v>1.7324999999999999</v>
      </c>
      <c r="I8" s="13">
        <v>3.5999999999999997E-2</v>
      </c>
      <c r="J8" s="13">
        <v>1.323</v>
      </c>
      <c r="K8" s="13">
        <v>2.1999999999999999E-2</v>
      </c>
      <c r="L8" s="13">
        <v>2.1499999999999998E-2</v>
      </c>
      <c r="M8" s="13">
        <f t="shared" si="0"/>
        <v>1.3445</v>
      </c>
      <c r="N8" s="14">
        <v>24.89</v>
      </c>
      <c r="O8" s="14">
        <v>9.1199999999999992</v>
      </c>
      <c r="P8" s="15">
        <v>8.75</v>
      </c>
      <c r="Q8" s="16">
        <v>249</v>
      </c>
      <c r="R8" s="15">
        <v>1.6</v>
      </c>
      <c r="S8" s="15">
        <v>51.62</v>
      </c>
    </row>
    <row r="9" spans="1:19" x14ac:dyDescent="0.3">
      <c r="A9" s="10" t="s">
        <v>34</v>
      </c>
      <c r="B9" s="11">
        <v>135650</v>
      </c>
      <c r="C9" s="12">
        <v>4.5575500000000009</v>
      </c>
      <c r="D9" s="12">
        <v>0.97470000000000001</v>
      </c>
      <c r="E9" s="12">
        <v>3.4838500000000003</v>
      </c>
      <c r="F9" s="12">
        <v>59.556100000000008</v>
      </c>
      <c r="G9" s="12">
        <v>4.0716999999999999</v>
      </c>
      <c r="H9" s="13">
        <v>1.8409999999999997</v>
      </c>
      <c r="I9" s="13">
        <v>6.8000000000000005E-2</v>
      </c>
      <c r="J9" s="13">
        <v>1.0145</v>
      </c>
      <c r="K9" s="13">
        <v>3.85E-2</v>
      </c>
      <c r="L9" s="13">
        <v>1.6999999999999998E-2</v>
      </c>
      <c r="M9" s="13">
        <f t="shared" si="0"/>
        <v>1.0314999999999999</v>
      </c>
      <c r="N9" s="14">
        <v>27.33</v>
      </c>
      <c r="O9" s="14">
        <v>15.34</v>
      </c>
      <c r="P9" s="15">
        <v>9.4700000000000006</v>
      </c>
      <c r="Q9" s="16">
        <v>243</v>
      </c>
      <c r="R9" s="15">
        <v>3.2</v>
      </c>
      <c r="S9" s="15">
        <v>108.54</v>
      </c>
    </row>
    <row r="10" spans="1:19" x14ac:dyDescent="0.3">
      <c r="A10" s="10" t="s">
        <v>35</v>
      </c>
      <c r="B10" s="11">
        <v>190500</v>
      </c>
      <c r="C10" s="12">
        <v>2.7428999999999997</v>
      </c>
      <c r="D10" s="12">
        <v>0.53190000000000004</v>
      </c>
      <c r="E10" s="12">
        <v>2.06785</v>
      </c>
      <c r="F10" s="12">
        <v>39.803799999999995</v>
      </c>
      <c r="G10" s="12">
        <v>6.1499500000000005</v>
      </c>
      <c r="H10" s="13">
        <v>1.8239999999999998</v>
      </c>
      <c r="I10" s="13">
        <v>7.85E-2</v>
      </c>
      <c r="J10" s="13">
        <v>0.84399999999999997</v>
      </c>
      <c r="K10" s="13">
        <v>4.8000000000000001E-2</v>
      </c>
      <c r="L10" s="13">
        <v>4.4999999999999971E-3</v>
      </c>
      <c r="M10" s="13">
        <f t="shared" si="0"/>
        <v>0.84849999999999992</v>
      </c>
      <c r="N10" s="14">
        <v>26.86</v>
      </c>
      <c r="O10" s="14">
        <v>17.09</v>
      </c>
      <c r="P10" s="15">
        <v>9.6</v>
      </c>
      <c r="Q10" s="16">
        <v>238</v>
      </c>
      <c r="R10" s="15">
        <v>3.6</v>
      </c>
      <c r="S10" s="15">
        <v>351.3</v>
      </c>
    </row>
    <row r="11" spans="1:19" x14ac:dyDescent="0.3">
      <c r="A11" s="10" t="s">
        <v>36</v>
      </c>
      <c r="B11" s="11">
        <v>26150</v>
      </c>
      <c r="C11" s="12">
        <v>0.31489999999999996</v>
      </c>
      <c r="D11" s="12">
        <v>0</v>
      </c>
      <c r="E11" s="12">
        <v>0.31489999999999996</v>
      </c>
      <c r="F11" s="12">
        <v>9.1751000000000005</v>
      </c>
      <c r="G11" s="12">
        <v>3.4313000000000002</v>
      </c>
      <c r="H11" s="13">
        <v>1.2235</v>
      </c>
      <c r="I11" s="13">
        <v>2.6000000000000002E-2</v>
      </c>
      <c r="J11" s="13">
        <v>0.73150000000000004</v>
      </c>
      <c r="K11" s="13">
        <v>1.7500000000000002E-2</v>
      </c>
      <c r="L11" s="13">
        <v>2.5000000000000001E-3</v>
      </c>
      <c r="M11" s="13">
        <f t="shared" si="0"/>
        <v>0.73399999999999999</v>
      </c>
      <c r="N11" s="14">
        <v>27.82</v>
      </c>
      <c r="O11" s="14">
        <v>18.66</v>
      </c>
      <c r="P11" s="15">
        <v>9.76</v>
      </c>
      <c r="Q11" s="16">
        <v>238</v>
      </c>
      <c r="R11" s="15">
        <v>2.2999999999999998</v>
      </c>
      <c r="S11" s="15">
        <v>315.10000000000002</v>
      </c>
    </row>
    <row r="12" spans="1:19" x14ac:dyDescent="0.3">
      <c r="A12" s="10" t="s">
        <v>37</v>
      </c>
      <c r="B12" s="11">
        <v>14844.041450777202</v>
      </c>
      <c r="C12" s="12">
        <v>0.43025000000000002</v>
      </c>
      <c r="D12" s="12">
        <v>9.2549999999999993E-2</v>
      </c>
      <c r="E12" s="12">
        <v>0.3377</v>
      </c>
      <c r="F12" s="12">
        <v>9.5640000000000001</v>
      </c>
      <c r="G12" s="12">
        <v>4.2129500000000002</v>
      </c>
      <c r="H12" s="13">
        <v>1.0885</v>
      </c>
      <c r="I12" s="13">
        <v>2.5500000000000002E-2</v>
      </c>
      <c r="J12" s="13">
        <v>0.629</v>
      </c>
      <c r="K12" s="13">
        <v>1.7500000000000002E-2</v>
      </c>
      <c r="L12" s="13">
        <v>8.5000000000000006E-3</v>
      </c>
      <c r="M12" s="13">
        <f t="shared" si="0"/>
        <v>0.63749999999999996</v>
      </c>
      <c r="N12" s="14">
        <v>26.99</v>
      </c>
      <c r="O12" s="14">
        <v>17.86</v>
      </c>
      <c r="P12" s="15">
        <v>9.75</v>
      </c>
      <c r="Q12" s="16">
        <v>235</v>
      </c>
      <c r="R12" s="15">
        <v>3.7</v>
      </c>
      <c r="S12" s="15">
        <v>83.9</v>
      </c>
    </row>
    <row r="13" spans="1:19" x14ac:dyDescent="0.3">
      <c r="A13" s="10" t="s">
        <v>38</v>
      </c>
      <c r="B13" s="11">
        <v>6608.3333333333339</v>
      </c>
      <c r="C13" s="12">
        <v>0.42854999999999999</v>
      </c>
      <c r="D13" s="12">
        <v>8.2600000000000007E-2</v>
      </c>
      <c r="E13" s="12">
        <v>0.34594999999999998</v>
      </c>
      <c r="F13" s="12">
        <v>13.19075</v>
      </c>
      <c r="G13" s="12">
        <v>3.6963499999999998</v>
      </c>
      <c r="H13" s="13">
        <v>1.1324999999999998</v>
      </c>
      <c r="I13" s="13">
        <v>2.4E-2</v>
      </c>
      <c r="J13" s="13">
        <v>0.84699999999999998</v>
      </c>
      <c r="K13" s="13">
        <v>1.9000000000000003E-2</v>
      </c>
      <c r="L13" s="13">
        <v>5.9999999999999984E-3</v>
      </c>
      <c r="M13" s="13">
        <f t="shared" si="0"/>
        <v>0.85299999999999998</v>
      </c>
      <c r="N13" s="14">
        <v>27.98</v>
      </c>
      <c r="O13" s="14">
        <v>18.02</v>
      </c>
      <c r="P13" s="15">
        <v>9.64</v>
      </c>
      <c r="Q13" s="16">
        <v>232</v>
      </c>
      <c r="R13" s="15">
        <v>3.2</v>
      </c>
      <c r="S13" s="15">
        <v>98.78</v>
      </c>
    </row>
    <row r="14" spans="1:19" x14ac:dyDescent="0.3">
      <c r="A14" s="10" t="s">
        <v>39</v>
      </c>
      <c r="B14" s="11">
        <v>10837.5</v>
      </c>
      <c r="C14" s="12">
        <v>0.17609999999999998</v>
      </c>
      <c r="D14" s="12">
        <v>0</v>
      </c>
      <c r="E14" s="12">
        <v>0.17609999999999998</v>
      </c>
      <c r="F14" s="12">
        <v>4.8614500000000005</v>
      </c>
      <c r="G14" s="12">
        <v>4.0266999999999999</v>
      </c>
      <c r="H14" s="13">
        <v>0.89864999999999995</v>
      </c>
      <c r="I14" s="13">
        <v>3.5000000000000003E-2</v>
      </c>
      <c r="J14" s="13">
        <v>0.43350000000000005</v>
      </c>
      <c r="K14" s="13">
        <v>1.7000000000000001E-2</v>
      </c>
      <c r="L14" s="13">
        <v>4.4999999999999988E-3</v>
      </c>
      <c r="M14" s="13">
        <f t="shared" si="0"/>
        <v>0.43800000000000006</v>
      </c>
      <c r="N14" s="14">
        <v>29.38</v>
      </c>
      <c r="O14" s="14">
        <v>22.96</v>
      </c>
      <c r="P14" s="15">
        <v>10.02</v>
      </c>
      <c r="Q14" s="16">
        <v>244</v>
      </c>
      <c r="R14" s="15">
        <v>2.6</v>
      </c>
      <c r="S14" s="15">
        <v>222.3</v>
      </c>
    </row>
    <row r="15" spans="1:19" x14ac:dyDescent="0.3">
      <c r="A15" s="10" t="s">
        <v>40</v>
      </c>
      <c r="B15" s="11">
        <v>10939.5</v>
      </c>
      <c r="C15" s="12">
        <v>0.1807</v>
      </c>
      <c r="D15" s="12">
        <v>0</v>
      </c>
      <c r="E15" s="12">
        <v>0.1807</v>
      </c>
      <c r="F15" s="12">
        <v>6.2935499999999998</v>
      </c>
      <c r="G15" s="12">
        <v>3.4539</v>
      </c>
      <c r="H15" s="13">
        <v>0.4773</v>
      </c>
      <c r="I15" s="13">
        <v>1.5050000000000001E-2</v>
      </c>
      <c r="J15" s="13">
        <v>0.3745</v>
      </c>
      <c r="K15" s="13">
        <v>1.15E-2</v>
      </c>
      <c r="L15" s="13">
        <v>5.4999999999999979E-3</v>
      </c>
      <c r="M15" s="13">
        <f t="shared" si="0"/>
        <v>0.38</v>
      </c>
      <c r="N15" s="14">
        <v>27.79</v>
      </c>
      <c r="O15" s="14">
        <v>19.739999999999998</v>
      </c>
      <c r="P15" s="15">
        <v>9.7200000000000006</v>
      </c>
      <c r="Q15" s="16">
        <v>228</v>
      </c>
      <c r="R15" s="15">
        <v>1.4</v>
      </c>
      <c r="S15" s="15">
        <v>163.25</v>
      </c>
    </row>
    <row r="16" spans="1:19" x14ac:dyDescent="0.3">
      <c r="A16" s="10" t="s">
        <v>41</v>
      </c>
      <c r="B16" s="11">
        <v>9817.5</v>
      </c>
      <c r="C16" s="12">
        <v>0.76995000000000002</v>
      </c>
      <c r="D16" s="12">
        <v>0.1837</v>
      </c>
      <c r="E16" s="12">
        <v>0.58624999999999994</v>
      </c>
      <c r="F16" s="12">
        <v>30.748499999999996</v>
      </c>
      <c r="G16" s="12">
        <v>2.8670999999999998</v>
      </c>
      <c r="H16" s="13">
        <v>0.4587</v>
      </c>
      <c r="I16" s="13">
        <v>2.81E-2</v>
      </c>
      <c r="J16" s="13">
        <v>0.3745</v>
      </c>
      <c r="K16" s="13">
        <v>0.02</v>
      </c>
      <c r="L16" s="13">
        <v>7.0000000000000001E-3</v>
      </c>
      <c r="M16" s="13">
        <f t="shared" si="0"/>
        <v>0.38150000000000001</v>
      </c>
      <c r="N16" s="14">
        <v>28.5</v>
      </c>
      <c r="O16" s="14">
        <v>22.94</v>
      </c>
      <c r="P16" s="15">
        <v>10.050000000000001</v>
      </c>
      <c r="Q16" s="16">
        <v>233</v>
      </c>
      <c r="R16" s="15">
        <v>6.8</v>
      </c>
      <c r="S16" s="15">
        <v>251.9</v>
      </c>
    </row>
    <row r="17" spans="1:19" x14ac:dyDescent="0.3">
      <c r="A17" s="10" t="s">
        <v>42</v>
      </c>
      <c r="B17" s="11">
        <v>6987</v>
      </c>
      <c r="C17" s="12">
        <v>0.79499999999999993</v>
      </c>
      <c r="D17" s="12">
        <v>0.21550000000000002</v>
      </c>
      <c r="E17" s="12">
        <v>0.57950000000000002</v>
      </c>
      <c r="F17" s="12">
        <v>29.632900000000003</v>
      </c>
      <c r="G17" s="12">
        <v>4.3484999999999996</v>
      </c>
      <c r="H17" s="13">
        <v>0.63779999999999992</v>
      </c>
      <c r="I17" s="13">
        <v>2.4E-2</v>
      </c>
      <c r="J17" s="13">
        <v>0.41100000000000003</v>
      </c>
      <c r="K17" s="13">
        <v>2.4500000000000001E-2</v>
      </c>
      <c r="L17" s="13">
        <v>5.4999999999999997E-3</v>
      </c>
      <c r="M17" s="13">
        <f t="shared" si="0"/>
        <v>0.41650000000000004</v>
      </c>
      <c r="N17" s="14">
        <v>26.5</v>
      </c>
      <c r="O17" s="14">
        <v>19.37</v>
      </c>
      <c r="P17" s="15">
        <v>9.73</v>
      </c>
      <c r="Q17" s="16">
        <v>226</v>
      </c>
      <c r="R17" s="15">
        <v>2.1</v>
      </c>
      <c r="S17" s="15">
        <v>336.4</v>
      </c>
    </row>
    <row r="18" spans="1:19" x14ac:dyDescent="0.3">
      <c r="A18" s="10" t="s">
        <v>43</v>
      </c>
      <c r="B18" s="11">
        <v>14152.5</v>
      </c>
      <c r="C18" s="12">
        <v>0.66625000000000001</v>
      </c>
      <c r="D18" s="12">
        <v>0.12090000000000001</v>
      </c>
      <c r="E18" s="12">
        <v>0.54535</v>
      </c>
      <c r="F18" s="12">
        <v>167.20864999999998</v>
      </c>
      <c r="G18" s="12">
        <v>4.7795000000000005</v>
      </c>
      <c r="H18" s="13">
        <v>0.64840000000000009</v>
      </c>
      <c r="I18" s="13">
        <v>3.2050000000000002E-2</v>
      </c>
      <c r="J18" s="13">
        <v>0.27100000000000002</v>
      </c>
      <c r="K18" s="13">
        <v>2.6500000000000003E-2</v>
      </c>
      <c r="L18" s="13">
        <v>4.5000000000000005E-3</v>
      </c>
      <c r="M18" s="13">
        <f t="shared" si="0"/>
        <v>0.27550000000000002</v>
      </c>
      <c r="N18" s="14">
        <v>27.21</v>
      </c>
      <c r="O18" s="14">
        <v>20.87</v>
      </c>
      <c r="P18" s="15">
        <v>9.86</v>
      </c>
      <c r="Q18" s="16">
        <v>226</v>
      </c>
      <c r="R18" s="15">
        <v>2.2999999999999998</v>
      </c>
      <c r="S18" s="15">
        <v>179.73</v>
      </c>
    </row>
    <row r="19" spans="1:19" x14ac:dyDescent="0.3">
      <c r="A19" s="10" t="s">
        <v>44</v>
      </c>
      <c r="B19" s="11">
        <v>6783</v>
      </c>
      <c r="C19" s="12">
        <v>0.45029999999999998</v>
      </c>
      <c r="D19" s="12">
        <v>0.13450000000000001</v>
      </c>
      <c r="E19" s="12">
        <v>0.31579999999999997</v>
      </c>
      <c r="F19" s="12">
        <v>8.5217500000000008</v>
      </c>
      <c r="G19" s="12">
        <v>4.1273999999999997</v>
      </c>
      <c r="H19" s="13">
        <v>0.66405000000000003</v>
      </c>
      <c r="I19" s="13">
        <v>1.5800000000000002E-2</v>
      </c>
      <c r="J19" s="13">
        <v>0.32299999999999995</v>
      </c>
      <c r="K19" s="13">
        <v>1.4999999999999999E-2</v>
      </c>
      <c r="L19" s="13">
        <v>8.4999999999999971E-3</v>
      </c>
      <c r="M19" s="13">
        <f t="shared" si="0"/>
        <v>0.33149999999999996</v>
      </c>
      <c r="N19" s="14">
        <v>25.18</v>
      </c>
      <c r="O19" s="14">
        <v>16.399999999999999</v>
      </c>
      <c r="P19" s="15">
        <v>9.68</v>
      </c>
      <c r="Q19" s="16">
        <v>222</v>
      </c>
      <c r="R19" s="15">
        <v>1.1000000000000001</v>
      </c>
      <c r="S19" s="15">
        <v>126.81</v>
      </c>
    </row>
    <row r="20" spans="1:19" x14ac:dyDescent="0.3">
      <c r="A20" s="10" t="s">
        <v>46</v>
      </c>
      <c r="B20" s="11">
        <v>3978</v>
      </c>
      <c r="C20" s="12">
        <v>0.40125</v>
      </c>
      <c r="D20" s="12">
        <v>5.3400000000000003E-2</v>
      </c>
      <c r="E20" s="12">
        <v>0.34784999999999999</v>
      </c>
      <c r="F20" s="12">
        <v>3.4461999999999993</v>
      </c>
      <c r="G20" s="12">
        <v>3.6182999999999996</v>
      </c>
      <c r="H20" s="13">
        <v>0.61709999999999998</v>
      </c>
      <c r="I20" s="13">
        <v>1.985E-2</v>
      </c>
      <c r="J20" s="13">
        <v>0.23850000000000002</v>
      </c>
      <c r="K20" s="13">
        <v>1.8000000000000002E-2</v>
      </c>
      <c r="L20" s="13">
        <v>6.5000000000000006E-3</v>
      </c>
      <c r="M20" s="13">
        <f t="shared" si="0"/>
        <v>0.24500000000000002</v>
      </c>
      <c r="N20" s="14">
        <v>26.07</v>
      </c>
      <c r="O20" s="14">
        <v>20.32</v>
      </c>
      <c r="P20" s="15">
        <v>9.64</v>
      </c>
      <c r="Q20" s="16">
        <v>224</v>
      </c>
      <c r="R20" s="15">
        <v>0.8</v>
      </c>
      <c r="S20" s="15">
        <v>562.20000000000005</v>
      </c>
    </row>
    <row r="21" spans="1:19" x14ac:dyDescent="0.3">
      <c r="A21" s="10" t="s">
        <v>47</v>
      </c>
      <c r="B21" s="11">
        <v>14356.5</v>
      </c>
      <c r="C21" s="12">
        <v>0.56295000000000006</v>
      </c>
      <c r="D21" s="12">
        <v>0.12895000000000001</v>
      </c>
      <c r="E21" s="12">
        <v>0.434</v>
      </c>
      <c r="F21" s="12">
        <v>8.2477499999999999</v>
      </c>
      <c r="G21" s="12">
        <v>4.4425999999999997</v>
      </c>
      <c r="H21" s="13">
        <v>0.73275000000000001</v>
      </c>
      <c r="I21" s="13">
        <v>2.4099999999999996E-2</v>
      </c>
      <c r="J21" s="13">
        <v>0.2175</v>
      </c>
      <c r="K21" s="13">
        <v>1.4999999999999999E-2</v>
      </c>
      <c r="L21" s="13">
        <v>1.4E-2</v>
      </c>
      <c r="M21" s="13">
        <f t="shared" si="0"/>
        <v>0.23150000000000001</v>
      </c>
      <c r="N21" s="14">
        <v>23.79</v>
      </c>
      <c r="O21" s="14">
        <v>12.93</v>
      </c>
      <c r="P21" s="15">
        <v>9.51</v>
      </c>
      <c r="Q21" s="16">
        <v>220</v>
      </c>
      <c r="R21" s="15">
        <v>0.8</v>
      </c>
      <c r="S21" s="15">
        <v>98.57</v>
      </c>
    </row>
    <row r="22" spans="1:19" x14ac:dyDescent="0.3">
      <c r="A22" s="10" t="s">
        <v>48</v>
      </c>
      <c r="B22" s="11">
        <v>18487.5</v>
      </c>
      <c r="C22" s="12">
        <v>0.21654999999999999</v>
      </c>
      <c r="D22" s="12">
        <v>0</v>
      </c>
      <c r="E22" s="12">
        <v>0.21654999999999999</v>
      </c>
      <c r="F22" s="12">
        <v>5.5612999999999992</v>
      </c>
      <c r="G22" s="12">
        <v>4.3807499999999999</v>
      </c>
      <c r="H22" s="13">
        <v>0.36609999999999998</v>
      </c>
      <c r="I22" s="13">
        <v>2.3449999999999999E-2</v>
      </c>
      <c r="J22" s="13">
        <v>0.121</v>
      </c>
      <c r="K22" s="13">
        <v>1.55E-2</v>
      </c>
      <c r="L22" s="13">
        <v>8.9999999999999993E-3</v>
      </c>
      <c r="M22" s="13">
        <f t="shared" si="0"/>
        <v>0.13</v>
      </c>
      <c r="N22" s="14">
        <v>23.33</v>
      </c>
      <c r="O22" s="14">
        <v>15.28</v>
      </c>
      <c r="P22" s="15">
        <v>9.75</v>
      </c>
      <c r="Q22" s="16">
        <v>223</v>
      </c>
      <c r="R22" s="15">
        <v>1.1000000000000001</v>
      </c>
      <c r="S22" s="15">
        <v>212.7</v>
      </c>
    </row>
    <row r="23" spans="1:19" x14ac:dyDescent="0.3">
      <c r="A23" s="10" t="s">
        <v>49</v>
      </c>
      <c r="B23" s="11">
        <v>32946</v>
      </c>
      <c r="C23" s="12">
        <v>2.18255</v>
      </c>
      <c r="D23" s="12">
        <v>0.46499999999999997</v>
      </c>
      <c r="E23" s="12">
        <v>1.7175500000000001</v>
      </c>
      <c r="F23" s="12">
        <v>16.07235</v>
      </c>
      <c r="G23" s="12">
        <v>4.7463999999999995</v>
      </c>
      <c r="H23" s="13">
        <v>0.36510000000000004</v>
      </c>
      <c r="I23" s="13">
        <v>2.1249999999999998E-2</v>
      </c>
      <c r="J23" s="13">
        <v>3.9E-2</v>
      </c>
      <c r="K23" s="13">
        <v>1.0999999999999999E-2</v>
      </c>
      <c r="L23" s="13">
        <v>6.4999999999999988E-3</v>
      </c>
      <c r="M23" s="13">
        <f t="shared" si="0"/>
        <v>4.5499999999999999E-2</v>
      </c>
      <c r="N23" s="14">
        <v>22.78</v>
      </c>
      <c r="O23" s="14">
        <v>12.05</v>
      </c>
      <c r="P23" s="15">
        <v>9.9600000000000009</v>
      </c>
      <c r="Q23" s="16">
        <v>225</v>
      </c>
      <c r="R23" s="15">
        <v>1.3</v>
      </c>
      <c r="S23" s="15">
        <v>131.26</v>
      </c>
    </row>
    <row r="24" spans="1:19" x14ac:dyDescent="0.3">
      <c r="A24" s="10" t="s">
        <v>50</v>
      </c>
      <c r="B24" s="11">
        <v>16524</v>
      </c>
      <c r="C24" s="12">
        <v>0.19805</v>
      </c>
      <c r="D24" s="12">
        <v>0</v>
      </c>
      <c r="E24" s="12">
        <v>0.19805</v>
      </c>
      <c r="F24" s="12">
        <v>2.9277999999999995</v>
      </c>
      <c r="G24" s="12">
        <v>4.2800500000000001</v>
      </c>
      <c r="H24" s="13">
        <v>0.13195000000000001</v>
      </c>
      <c r="I24" s="13">
        <v>1.8000000000000002E-2</v>
      </c>
      <c r="J24" s="13">
        <v>3.9E-2</v>
      </c>
      <c r="K24" s="13">
        <v>9.0000000000000011E-3</v>
      </c>
      <c r="L24" s="13">
        <v>8.9999999999999993E-3</v>
      </c>
      <c r="M24" s="13">
        <f t="shared" si="0"/>
        <v>4.8000000000000001E-2</v>
      </c>
      <c r="N24" s="14">
        <v>21.3</v>
      </c>
      <c r="O24" s="14">
        <v>12.87</v>
      </c>
      <c r="P24" s="15">
        <v>9.8800000000000008</v>
      </c>
      <c r="Q24" s="16">
        <v>222</v>
      </c>
      <c r="R24" s="15">
        <v>0.4</v>
      </c>
      <c r="S24" s="15">
        <v>83.93</v>
      </c>
    </row>
    <row r="25" spans="1:19" x14ac:dyDescent="0.3">
      <c r="A25" s="10" t="s">
        <v>52</v>
      </c>
      <c r="B25" s="11">
        <v>20323.5</v>
      </c>
      <c r="C25" s="12">
        <v>1.0681500000000002</v>
      </c>
      <c r="D25" s="12">
        <v>0.42569999999999997</v>
      </c>
      <c r="E25" s="12">
        <v>0.64244999999999997</v>
      </c>
      <c r="F25" s="12">
        <v>7.6135000000000002</v>
      </c>
      <c r="G25" s="12">
        <v>4.4880999999999993</v>
      </c>
      <c r="H25" s="13">
        <v>0.52245000000000008</v>
      </c>
      <c r="I25" s="13">
        <v>3.585E-2</v>
      </c>
      <c r="J25" s="13">
        <v>3.3999999999999996E-2</v>
      </c>
      <c r="K25" s="13">
        <v>6.5000000000000006E-3</v>
      </c>
      <c r="L25" s="13">
        <v>3.0000000000000001E-3</v>
      </c>
      <c r="M25" s="13">
        <f t="shared" si="0"/>
        <v>3.6999999999999998E-2</v>
      </c>
      <c r="N25" s="14">
        <v>19.32</v>
      </c>
      <c r="O25" s="14">
        <v>14.87</v>
      </c>
      <c r="P25" s="15">
        <v>9.6999999999999993</v>
      </c>
      <c r="Q25" s="16">
        <v>222</v>
      </c>
      <c r="R25" s="15">
        <v>1.3</v>
      </c>
      <c r="S25" s="15">
        <v>89.23</v>
      </c>
    </row>
    <row r="26" spans="1:19" x14ac:dyDescent="0.3">
      <c r="A26" s="10" t="s">
        <v>62</v>
      </c>
      <c r="B26" s="11">
        <v>8670</v>
      </c>
      <c r="C26" s="12">
        <v>0.44345000000000001</v>
      </c>
      <c r="D26" s="12">
        <v>0.1981</v>
      </c>
      <c r="E26" s="12">
        <v>0.24535000000000001</v>
      </c>
      <c r="F26" s="12">
        <v>3.9515000000000002</v>
      </c>
      <c r="G26" s="12">
        <v>4.5215999999999994</v>
      </c>
      <c r="H26" s="13">
        <v>0.37235000000000001</v>
      </c>
      <c r="I26" s="13">
        <v>1.2750000000000001E-2</v>
      </c>
      <c r="J26" s="13">
        <v>1.8000000000000002E-2</v>
      </c>
      <c r="K26" s="13">
        <v>4.5000000000000005E-3</v>
      </c>
      <c r="L26" s="13">
        <v>2.9999999999999983E-3</v>
      </c>
      <c r="M26" s="13">
        <f t="shared" si="0"/>
        <v>2.1000000000000001E-2</v>
      </c>
      <c r="N26" s="14">
        <v>20.32</v>
      </c>
      <c r="O26" s="14">
        <v>17.12</v>
      </c>
      <c r="P26" s="15">
        <v>9.82</v>
      </c>
      <c r="Q26" s="16">
        <v>224</v>
      </c>
      <c r="R26" s="15">
        <v>0.6</v>
      </c>
      <c r="S26" s="15">
        <v>87.5</v>
      </c>
    </row>
    <row r="27" spans="1:19" x14ac:dyDescent="0.3">
      <c r="B27" s="18"/>
    </row>
    <row r="28" spans="1:19" x14ac:dyDescent="0.3">
      <c r="B28" s="18"/>
    </row>
    <row r="29" spans="1:19" x14ac:dyDescent="0.3">
      <c r="B29" s="18"/>
    </row>
    <row r="30" spans="1:19" x14ac:dyDescent="0.3">
      <c r="B30" s="18"/>
    </row>
    <row r="31" spans="1:19" x14ac:dyDescent="0.3">
      <c r="B31" s="18"/>
    </row>
    <row r="32" spans="1:19" x14ac:dyDescent="0.3">
      <c r="B32" s="18"/>
    </row>
    <row r="33" spans="2:2" x14ac:dyDescent="0.3">
      <c r="B33" s="18"/>
    </row>
    <row r="34" spans="2:2" x14ac:dyDescent="0.3">
      <c r="B34" s="18"/>
    </row>
    <row r="35" spans="2:2" x14ac:dyDescent="0.3">
      <c r="B35" s="18"/>
    </row>
    <row r="36" spans="2:2" x14ac:dyDescent="0.3">
      <c r="B36" s="18"/>
    </row>
    <row r="37" spans="2:2" x14ac:dyDescent="0.3">
      <c r="B37" s="18"/>
    </row>
    <row r="38" spans="2:2" x14ac:dyDescent="0.3">
      <c r="B38" s="18"/>
    </row>
    <row r="39" spans="2:2" x14ac:dyDescent="0.3">
      <c r="B39" s="18"/>
    </row>
    <row r="40" spans="2:2" x14ac:dyDescent="0.3">
      <c r="B40" s="18"/>
    </row>
    <row r="41" spans="2:2" x14ac:dyDescent="0.3">
      <c r="B41" s="18"/>
    </row>
    <row r="42" spans="2:2" x14ac:dyDescent="0.3">
      <c r="B42" s="18"/>
    </row>
    <row r="43" spans="2:2" x14ac:dyDescent="0.3">
      <c r="B43" s="18"/>
    </row>
    <row r="44" spans="2:2" x14ac:dyDescent="0.3">
      <c r="B44" s="18"/>
    </row>
    <row r="45" spans="2:2" x14ac:dyDescent="0.3">
      <c r="B45" s="18"/>
    </row>
    <row r="46" spans="2:2" x14ac:dyDescent="0.3">
      <c r="B46" s="18"/>
    </row>
    <row r="47" spans="2:2" x14ac:dyDescent="0.3">
      <c r="B47" s="18"/>
    </row>
    <row r="48" spans="2:2" x14ac:dyDescent="0.3">
      <c r="B48" s="18"/>
    </row>
    <row r="49" spans="2:2" x14ac:dyDescent="0.3">
      <c r="B49" s="18"/>
    </row>
    <row r="50" spans="2:2" x14ac:dyDescent="0.3">
      <c r="B50" s="18"/>
    </row>
    <row r="51" spans="2:2" x14ac:dyDescent="0.3">
      <c r="B51" s="18"/>
    </row>
    <row r="52" spans="2:2" x14ac:dyDescent="0.3">
      <c r="B52" s="18"/>
    </row>
    <row r="53" spans="2:2" x14ac:dyDescent="0.3">
      <c r="B53" s="18"/>
    </row>
    <row r="54" spans="2:2" x14ac:dyDescent="0.3">
      <c r="B54" s="18"/>
    </row>
    <row r="55" spans="2:2" x14ac:dyDescent="0.3">
      <c r="B55" s="18"/>
    </row>
    <row r="56" spans="2:2" x14ac:dyDescent="0.3">
      <c r="B56" s="18"/>
    </row>
    <row r="57" spans="2:2" x14ac:dyDescent="0.3">
      <c r="B57" s="18"/>
    </row>
    <row r="58" spans="2:2" x14ac:dyDescent="0.3">
      <c r="B58" s="18"/>
    </row>
    <row r="59" spans="2:2" x14ac:dyDescent="0.3">
      <c r="B59" s="18"/>
    </row>
    <row r="60" spans="2:2" x14ac:dyDescent="0.3">
      <c r="B60" s="18"/>
    </row>
    <row r="61" spans="2:2" x14ac:dyDescent="0.3">
      <c r="B61" s="18"/>
    </row>
    <row r="62" spans="2:2" x14ac:dyDescent="0.3">
      <c r="B62" s="18"/>
    </row>
    <row r="63" spans="2:2" x14ac:dyDescent="0.3">
      <c r="B63" s="18"/>
    </row>
    <row r="64" spans="2:2" x14ac:dyDescent="0.3">
      <c r="B64" s="18"/>
    </row>
    <row r="65" spans="2:2" x14ac:dyDescent="0.3">
      <c r="B65" s="18"/>
    </row>
    <row r="66" spans="2:2" x14ac:dyDescent="0.3">
      <c r="B66" s="18"/>
    </row>
    <row r="67" spans="2:2" x14ac:dyDescent="0.3">
      <c r="B67" s="18"/>
    </row>
    <row r="68" spans="2:2" x14ac:dyDescent="0.3">
      <c r="B68" s="18"/>
    </row>
    <row r="69" spans="2:2" x14ac:dyDescent="0.3">
      <c r="B69" s="18"/>
    </row>
    <row r="70" spans="2:2" x14ac:dyDescent="0.3">
      <c r="B70" s="18"/>
    </row>
    <row r="71" spans="2:2" x14ac:dyDescent="0.3">
      <c r="B71" s="18"/>
    </row>
    <row r="72" spans="2:2" x14ac:dyDescent="0.3">
      <c r="B72" s="18"/>
    </row>
    <row r="73" spans="2:2" x14ac:dyDescent="0.3">
      <c r="B73" s="18"/>
    </row>
    <row r="74" spans="2:2" x14ac:dyDescent="0.3">
      <c r="B74" s="18"/>
    </row>
    <row r="75" spans="2:2" x14ac:dyDescent="0.3">
      <c r="B75" s="18"/>
    </row>
    <row r="76" spans="2:2" x14ac:dyDescent="0.3">
      <c r="B76" s="18"/>
    </row>
    <row r="77" spans="2:2" x14ac:dyDescent="0.3">
      <c r="B77" s="18"/>
    </row>
    <row r="78" spans="2:2" x14ac:dyDescent="0.3">
      <c r="B78" s="18"/>
    </row>
    <row r="79" spans="2:2" x14ac:dyDescent="0.3">
      <c r="B79" s="18"/>
    </row>
    <row r="80" spans="2:2" x14ac:dyDescent="0.3">
      <c r="B80" s="18"/>
    </row>
    <row r="81" spans="2:2" x14ac:dyDescent="0.3">
      <c r="B81" s="18"/>
    </row>
    <row r="82" spans="2:2" x14ac:dyDescent="0.3">
      <c r="B82" s="18"/>
    </row>
    <row r="83" spans="2:2" x14ac:dyDescent="0.3">
      <c r="B83" s="18"/>
    </row>
    <row r="84" spans="2:2" x14ac:dyDescent="0.3">
      <c r="B84" s="18"/>
    </row>
    <row r="85" spans="2:2" x14ac:dyDescent="0.3">
      <c r="B85" s="18"/>
    </row>
    <row r="86" spans="2:2" x14ac:dyDescent="0.3">
      <c r="B86" s="18"/>
    </row>
    <row r="87" spans="2:2" x14ac:dyDescent="0.3">
      <c r="B87" s="18"/>
    </row>
    <row r="88" spans="2:2" x14ac:dyDescent="0.3">
      <c r="B88" s="18"/>
    </row>
    <row r="89" spans="2:2" x14ac:dyDescent="0.3">
      <c r="B89" s="18"/>
    </row>
    <row r="90" spans="2:2" x14ac:dyDescent="0.3">
      <c r="B90" s="18"/>
    </row>
    <row r="91" spans="2:2" x14ac:dyDescent="0.3">
      <c r="B91" s="18"/>
    </row>
    <row r="92" spans="2:2" x14ac:dyDescent="0.3">
      <c r="B92" s="18"/>
    </row>
    <row r="93" spans="2:2" x14ac:dyDescent="0.3">
      <c r="B93" s="18"/>
    </row>
    <row r="94" spans="2:2" x14ac:dyDescent="0.3">
      <c r="B94" s="18"/>
    </row>
    <row r="95" spans="2:2" x14ac:dyDescent="0.3">
      <c r="B95" s="18"/>
    </row>
    <row r="96" spans="2:2" x14ac:dyDescent="0.3">
      <c r="B96" s="18"/>
    </row>
    <row r="97" spans="2:2" x14ac:dyDescent="0.3">
      <c r="B97" s="18"/>
    </row>
    <row r="98" spans="2:2" x14ac:dyDescent="0.3">
      <c r="B98" s="18"/>
    </row>
    <row r="99" spans="2:2" x14ac:dyDescent="0.3">
      <c r="B99" s="18"/>
    </row>
    <row r="100" spans="2:2" x14ac:dyDescent="0.3">
      <c r="B100" s="18"/>
    </row>
    <row r="101" spans="2:2" x14ac:dyDescent="0.3">
      <c r="B101" s="18"/>
    </row>
    <row r="102" spans="2:2" x14ac:dyDescent="0.3">
      <c r="B102" s="18"/>
    </row>
    <row r="103" spans="2:2" x14ac:dyDescent="0.3">
      <c r="B103" s="18"/>
    </row>
    <row r="104" spans="2:2" x14ac:dyDescent="0.3">
      <c r="B104" s="18"/>
    </row>
    <row r="105" spans="2:2" x14ac:dyDescent="0.3">
      <c r="B105" s="18"/>
    </row>
    <row r="106" spans="2:2" x14ac:dyDescent="0.3">
      <c r="B106" s="18"/>
    </row>
    <row r="107" spans="2:2" x14ac:dyDescent="0.3">
      <c r="B107" s="18"/>
    </row>
    <row r="108" spans="2:2" x14ac:dyDescent="0.3">
      <c r="B108" s="18"/>
    </row>
    <row r="109" spans="2:2" x14ac:dyDescent="0.3">
      <c r="B109" s="18"/>
    </row>
    <row r="110" spans="2:2" x14ac:dyDescent="0.3">
      <c r="B110" s="18"/>
    </row>
    <row r="111" spans="2:2" x14ac:dyDescent="0.3">
      <c r="B111" s="18"/>
    </row>
    <row r="112" spans="2:2" x14ac:dyDescent="0.3">
      <c r="B112" s="18"/>
    </row>
    <row r="113" spans="2:2" x14ac:dyDescent="0.3">
      <c r="B113" s="18"/>
    </row>
    <row r="114" spans="2:2" x14ac:dyDescent="0.3">
      <c r="B114" s="18"/>
    </row>
    <row r="115" spans="2:2" x14ac:dyDescent="0.3">
      <c r="B115" s="18"/>
    </row>
    <row r="116" spans="2:2" x14ac:dyDescent="0.3">
      <c r="B116" s="18"/>
    </row>
    <row r="117" spans="2:2" x14ac:dyDescent="0.3">
      <c r="B117" s="18"/>
    </row>
    <row r="118" spans="2:2" x14ac:dyDescent="0.3">
      <c r="B118" s="18"/>
    </row>
    <row r="119" spans="2:2" x14ac:dyDescent="0.3">
      <c r="B119" s="18"/>
    </row>
    <row r="120" spans="2:2" x14ac:dyDescent="0.3">
      <c r="B120" s="18"/>
    </row>
    <row r="121" spans="2:2" x14ac:dyDescent="0.3">
      <c r="B121" s="18"/>
    </row>
    <row r="122" spans="2:2" x14ac:dyDescent="0.3">
      <c r="B122" s="18"/>
    </row>
    <row r="123" spans="2:2" x14ac:dyDescent="0.3">
      <c r="B123" s="18"/>
    </row>
    <row r="124" spans="2:2" x14ac:dyDescent="0.3">
      <c r="B124" s="18"/>
    </row>
    <row r="125" spans="2:2" x14ac:dyDescent="0.3">
      <c r="B125" s="18"/>
    </row>
    <row r="126" spans="2:2" x14ac:dyDescent="0.3">
      <c r="B126" s="18"/>
    </row>
    <row r="127" spans="2:2" x14ac:dyDescent="0.3">
      <c r="B127" s="18"/>
    </row>
    <row r="128" spans="2:2" x14ac:dyDescent="0.3">
      <c r="B128" s="18"/>
    </row>
    <row r="129" spans="2:2" x14ac:dyDescent="0.3">
      <c r="B129" s="18"/>
    </row>
    <row r="130" spans="2:2" x14ac:dyDescent="0.3">
      <c r="B130" s="18"/>
    </row>
    <row r="131" spans="2:2" x14ac:dyDescent="0.3">
      <c r="B131" s="18"/>
    </row>
    <row r="132" spans="2:2" x14ac:dyDescent="0.3">
      <c r="B132" s="18"/>
    </row>
    <row r="133" spans="2:2" x14ac:dyDescent="0.3">
      <c r="B133" s="18"/>
    </row>
    <row r="134" spans="2:2" x14ac:dyDescent="0.3">
      <c r="B134" s="18"/>
    </row>
    <row r="135" spans="2:2" x14ac:dyDescent="0.3">
      <c r="B135" s="18"/>
    </row>
    <row r="136" spans="2:2" x14ac:dyDescent="0.3">
      <c r="B136" s="18"/>
    </row>
    <row r="137" spans="2:2" x14ac:dyDescent="0.3">
      <c r="B137" s="18"/>
    </row>
    <row r="138" spans="2:2" x14ac:dyDescent="0.3">
      <c r="B138" s="18"/>
    </row>
    <row r="139" spans="2:2" x14ac:dyDescent="0.3">
      <c r="B139" s="18"/>
    </row>
    <row r="140" spans="2:2" x14ac:dyDescent="0.3">
      <c r="B140" s="18"/>
    </row>
    <row r="141" spans="2:2" x14ac:dyDescent="0.3">
      <c r="B141" s="18"/>
    </row>
    <row r="142" spans="2:2" x14ac:dyDescent="0.3">
      <c r="B142" s="18"/>
    </row>
    <row r="143" spans="2:2" x14ac:dyDescent="0.3">
      <c r="B143" s="18"/>
    </row>
    <row r="144" spans="2:2" x14ac:dyDescent="0.3">
      <c r="B144" s="18"/>
    </row>
    <row r="145" spans="2:2" x14ac:dyDescent="0.3">
      <c r="B145" s="18"/>
    </row>
    <row r="146" spans="2:2" x14ac:dyDescent="0.3">
      <c r="B146" s="18"/>
    </row>
    <row r="147" spans="2:2" x14ac:dyDescent="0.3">
      <c r="B147" s="18"/>
    </row>
    <row r="148" spans="2:2" x14ac:dyDescent="0.3">
      <c r="B148" s="18"/>
    </row>
    <row r="149" spans="2:2" x14ac:dyDescent="0.3">
      <c r="B149" s="18"/>
    </row>
    <row r="150" spans="2:2" x14ac:dyDescent="0.3">
      <c r="B150" s="18"/>
    </row>
    <row r="151" spans="2:2" x14ac:dyDescent="0.3">
      <c r="B151" s="18"/>
    </row>
    <row r="152" spans="2:2" x14ac:dyDescent="0.3">
      <c r="B152" s="18"/>
    </row>
    <row r="153" spans="2:2" x14ac:dyDescent="0.3">
      <c r="B153" s="18"/>
    </row>
    <row r="154" spans="2:2" x14ac:dyDescent="0.3">
      <c r="B154" s="18"/>
    </row>
    <row r="155" spans="2:2" x14ac:dyDescent="0.3">
      <c r="B155" s="18"/>
    </row>
    <row r="156" spans="2:2" x14ac:dyDescent="0.3">
      <c r="B156" s="18"/>
    </row>
    <row r="157" spans="2:2" x14ac:dyDescent="0.3">
      <c r="B157" s="18"/>
    </row>
    <row r="158" spans="2:2" x14ac:dyDescent="0.3">
      <c r="B158" s="18"/>
    </row>
    <row r="159" spans="2:2" x14ac:dyDescent="0.3">
      <c r="B159" s="18"/>
    </row>
    <row r="160" spans="2:2" x14ac:dyDescent="0.3">
      <c r="B160" s="18"/>
    </row>
    <row r="161" spans="2:2" x14ac:dyDescent="0.3">
      <c r="B161" s="18"/>
    </row>
    <row r="162" spans="2:2" x14ac:dyDescent="0.3">
      <c r="B162" s="18"/>
    </row>
    <row r="163" spans="2:2" x14ac:dyDescent="0.3">
      <c r="B163" s="18"/>
    </row>
    <row r="164" spans="2:2" x14ac:dyDescent="0.3">
      <c r="B164" s="1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16" workbookViewId="0">
      <selection activeCell="D28" sqref="D28"/>
    </sheetView>
  </sheetViews>
  <sheetFormatPr defaultRowHeight="16.5" x14ac:dyDescent="0.3"/>
  <cols>
    <col min="3" max="16" width="8.75" style="2"/>
  </cols>
  <sheetData>
    <row r="1" spans="1:16" x14ac:dyDescent="0.3">
      <c r="A1" s="2" t="s">
        <v>60</v>
      </c>
      <c r="B1" s="17" t="s">
        <v>59</v>
      </c>
      <c r="C1" s="26" t="s">
        <v>10</v>
      </c>
      <c r="D1" s="26" t="s">
        <v>12</v>
      </c>
      <c r="E1" s="26" t="s">
        <v>53</v>
      </c>
      <c r="F1" s="26" t="s">
        <v>54</v>
      </c>
      <c r="G1" s="23" t="s">
        <v>55</v>
      </c>
      <c r="H1" s="23" t="s">
        <v>56</v>
      </c>
      <c r="I1" s="23" t="s">
        <v>4</v>
      </c>
      <c r="J1" s="23" t="s">
        <v>5</v>
      </c>
      <c r="K1" s="23" t="s">
        <v>57</v>
      </c>
      <c r="L1" s="23" t="s">
        <v>58</v>
      </c>
      <c r="M1" s="23" t="s">
        <v>16</v>
      </c>
      <c r="N1" s="23" t="s">
        <v>14</v>
      </c>
      <c r="O1" s="23" t="s">
        <v>18</v>
      </c>
      <c r="P1" s="23" t="s">
        <v>21</v>
      </c>
    </row>
    <row r="2" spans="1:16" x14ac:dyDescent="0.3">
      <c r="A2" s="2">
        <v>1</v>
      </c>
      <c r="B2" t="s">
        <v>24</v>
      </c>
      <c r="C2" s="1">
        <v>7897.5</v>
      </c>
      <c r="D2" s="22">
        <v>0</v>
      </c>
      <c r="E2" s="22">
        <v>0</v>
      </c>
      <c r="F2" s="22">
        <v>0</v>
      </c>
      <c r="G2" s="22">
        <v>11.543150000000001</v>
      </c>
      <c r="H2" s="22">
        <v>3.3948499999999999</v>
      </c>
      <c r="I2" s="25">
        <v>2.1890000000000001</v>
      </c>
      <c r="J2" s="25">
        <v>9.8000000000000004E-2</v>
      </c>
      <c r="K2" s="25">
        <v>1.6080000000000001</v>
      </c>
      <c r="L2" s="25">
        <v>8.299999999999999E-2</v>
      </c>
      <c r="M2" s="25">
        <v>6.4000000000000001E-2</v>
      </c>
      <c r="N2" s="24">
        <v>33.020000000000003</v>
      </c>
      <c r="O2" s="24">
        <v>267</v>
      </c>
      <c r="P2" s="24">
        <v>313.60000000000002</v>
      </c>
    </row>
    <row r="3" spans="1:16" x14ac:dyDescent="0.3">
      <c r="A3" s="2">
        <v>2</v>
      </c>
      <c r="B3" t="s">
        <v>31</v>
      </c>
      <c r="C3" s="1">
        <v>11025</v>
      </c>
      <c r="D3" s="22">
        <v>0</v>
      </c>
      <c r="E3" s="22">
        <v>0</v>
      </c>
      <c r="F3" s="22">
        <v>0</v>
      </c>
      <c r="G3" s="22">
        <v>9.4113500000000005</v>
      </c>
      <c r="H3" s="22">
        <v>1.8872499999999999</v>
      </c>
      <c r="I3" s="25">
        <v>2.2075</v>
      </c>
      <c r="J3" s="25">
        <v>6.9500000000000006E-2</v>
      </c>
      <c r="K3" s="25">
        <v>1.673</v>
      </c>
      <c r="L3" s="25">
        <v>5.6000000000000008E-2</v>
      </c>
      <c r="M3" s="25">
        <v>1.9E-2</v>
      </c>
      <c r="N3" s="24">
        <v>33.409999999999997</v>
      </c>
      <c r="O3" s="24">
        <v>268</v>
      </c>
      <c r="P3" s="24">
        <v>328.1</v>
      </c>
    </row>
    <row r="4" spans="1:16" x14ac:dyDescent="0.3">
      <c r="A4" s="2">
        <v>3</v>
      </c>
      <c r="B4" t="s">
        <v>26</v>
      </c>
      <c r="C4" s="1">
        <v>10500</v>
      </c>
      <c r="D4" s="22">
        <v>0</v>
      </c>
      <c r="E4" s="22">
        <v>0</v>
      </c>
      <c r="F4" s="22">
        <v>0</v>
      </c>
      <c r="G4" s="22">
        <v>21.257949999999997</v>
      </c>
      <c r="H4" s="22">
        <v>3.7747000000000002</v>
      </c>
      <c r="I4" s="25">
        <v>1.6719999999999999</v>
      </c>
      <c r="J4" s="25">
        <v>6.1499999999999999E-2</v>
      </c>
      <c r="K4" s="25">
        <v>1.3465</v>
      </c>
      <c r="L4" s="25">
        <v>4.9500000000000002E-2</v>
      </c>
      <c r="M4" s="25">
        <v>9.4999999999999998E-3</v>
      </c>
      <c r="N4" s="24">
        <v>31.81</v>
      </c>
      <c r="O4" s="24">
        <v>251</v>
      </c>
      <c r="P4" s="24">
        <v>443.4</v>
      </c>
    </row>
    <row r="5" spans="1:16" x14ac:dyDescent="0.3">
      <c r="A5" s="2">
        <v>4</v>
      </c>
      <c r="B5" t="s">
        <v>27</v>
      </c>
      <c r="C5" s="1">
        <v>21800</v>
      </c>
      <c r="D5" s="22">
        <v>0</v>
      </c>
      <c r="E5" s="22">
        <v>0</v>
      </c>
      <c r="F5" s="22">
        <v>0</v>
      </c>
      <c r="G5" s="22">
        <v>29.8931</v>
      </c>
      <c r="H5" s="22">
        <v>3.7787500000000001</v>
      </c>
      <c r="I5" s="25">
        <v>2.073</v>
      </c>
      <c r="J5" s="25">
        <v>5.9000000000000004E-2</v>
      </c>
      <c r="K5" s="25">
        <v>1.4165000000000001</v>
      </c>
      <c r="L5" s="25">
        <v>3.4500000000000003E-2</v>
      </c>
      <c r="M5" s="25">
        <v>9.4999999999999998E-3</v>
      </c>
      <c r="N5" s="24">
        <v>31.61</v>
      </c>
      <c r="O5" s="24">
        <v>248</v>
      </c>
      <c r="P5" s="24">
        <v>188.81</v>
      </c>
    </row>
    <row r="6" spans="1:16" x14ac:dyDescent="0.3">
      <c r="A6" s="2">
        <v>5</v>
      </c>
      <c r="B6" t="s">
        <v>28</v>
      </c>
      <c r="C6" s="1">
        <v>79000</v>
      </c>
      <c r="D6" s="22">
        <v>0.33545000000000003</v>
      </c>
      <c r="E6" s="22">
        <v>0</v>
      </c>
      <c r="F6" s="22">
        <v>0.33545000000000003</v>
      </c>
      <c r="G6" s="22">
        <v>34.302649999999993</v>
      </c>
      <c r="H6" s="22">
        <v>5.1067499999999999</v>
      </c>
      <c r="I6" s="25">
        <v>2.0294999999999996</v>
      </c>
      <c r="J6" s="25">
        <v>8.6999999999999994E-2</v>
      </c>
      <c r="K6" s="25">
        <v>1.2765</v>
      </c>
      <c r="L6" s="25">
        <v>4.9000000000000002E-2</v>
      </c>
      <c r="M6" s="25">
        <v>1.2E-2</v>
      </c>
      <c r="N6" s="24">
        <v>28.99</v>
      </c>
      <c r="O6" s="24">
        <v>248</v>
      </c>
      <c r="P6" s="24">
        <v>365.7</v>
      </c>
    </row>
    <row r="7" spans="1:16" x14ac:dyDescent="0.3">
      <c r="A7" s="2">
        <v>6</v>
      </c>
      <c r="B7" t="s">
        <v>29</v>
      </c>
      <c r="C7" s="1">
        <v>49750</v>
      </c>
      <c r="D7" s="22">
        <v>0.2077</v>
      </c>
      <c r="E7" s="22">
        <v>0</v>
      </c>
      <c r="F7" s="22">
        <v>0.2077</v>
      </c>
      <c r="G7" s="22">
        <v>17.4785</v>
      </c>
      <c r="H7" s="22">
        <v>4.2325999999999997</v>
      </c>
      <c r="I7" s="25">
        <v>1.9249999999999998</v>
      </c>
      <c r="J7" s="25">
        <v>5.6500000000000009E-2</v>
      </c>
      <c r="K7" s="25">
        <v>1.2795000000000001</v>
      </c>
      <c r="L7" s="25">
        <v>3.5500000000000004E-2</v>
      </c>
      <c r="M7" s="25">
        <v>1.9999999999999992E-3</v>
      </c>
      <c r="N7" s="24">
        <v>27.77</v>
      </c>
      <c r="O7" s="24">
        <v>249</v>
      </c>
      <c r="P7" s="24">
        <v>169.4</v>
      </c>
    </row>
    <row r="8" spans="1:16" x14ac:dyDescent="0.3">
      <c r="A8" s="2">
        <v>7</v>
      </c>
      <c r="B8" t="s">
        <v>30</v>
      </c>
      <c r="C8" s="1">
        <v>23148.529411764706</v>
      </c>
      <c r="D8" s="22">
        <v>0.14745</v>
      </c>
      <c r="E8" s="22">
        <v>0</v>
      </c>
      <c r="F8" s="22">
        <v>0.14745</v>
      </c>
      <c r="G8" s="22">
        <v>7.3059000000000012</v>
      </c>
      <c r="H8" s="22">
        <v>2.9395499999999997</v>
      </c>
      <c r="I8" s="25">
        <v>1.7324999999999999</v>
      </c>
      <c r="J8" s="25">
        <v>3.5999999999999997E-2</v>
      </c>
      <c r="K8" s="25">
        <v>1.323</v>
      </c>
      <c r="L8" s="25">
        <v>2.1999999999999999E-2</v>
      </c>
      <c r="M8" s="25">
        <v>2.1499999999999998E-2</v>
      </c>
      <c r="N8" s="24">
        <v>24.89</v>
      </c>
      <c r="O8" s="24">
        <v>249</v>
      </c>
      <c r="P8" s="24">
        <v>51.62</v>
      </c>
    </row>
    <row r="9" spans="1:16" x14ac:dyDescent="0.3">
      <c r="A9" s="2">
        <v>8</v>
      </c>
      <c r="B9" t="s">
        <v>33</v>
      </c>
      <c r="C9" s="1">
        <v>135650</v>
      </c>
      <c r="D9" s="22">
        <v>4.5575500000000009</v>
      </c>
      <c r="E9" s="22">
        <v>0.97470000000000001</v>
      </c>
      <c r="F9" s="22">
        <v>3.4838500000000003</v>
      </c>
      <c r="G9" s="22">
        <v>59.556100000000008</v>
      </c>
      <c r="H9" s="22">
        <v>4.0716999999999999</v>
      </c>
      <c r="I9" s="25">
        <v>1.8409999999999997</v>
      </c>
      <c r="J9" s="25">
        <v>6.8000000000000005E-2</v>
      </c>
      <c r="K9" s="25">
        <v>1.0145</v>
      </c>
      <c r="L9" s="25">
        <v>3.85E-2</v>
      </c>
      <c r="M9" s="25">
        <v>1.6999999999999998E-2</v>
      </c>
      <c r="N9" s="24">
        <v>27.33</v>
      </c>
      <c r="O9" s="24">
        <v>243</v>
      </c>
      <c r="P9" s="24">
        <v>108.54</v>
      </c>
    </row>
    <row r="10" spans="1:16" x14ac:dyDescent="0.3">
      <c r="A10" s="2">
        <v>9</v>
      </c>
      <c r="B10" t="s">
        <v>35</v>
      </c>
      <c r="C10" s="1">
        <v>190500</v>
      </c>
      <c r="D10" s="22">
        <v>2.7428999999999997</v>
      </c>
      <c r="E10" s="22">
        <v>0.53190000000000004</v>
      </c>
      <c r="F10" s="22">
        <v>2.06785</v>
      </c>
      <c r="G10" s="22">
        <v>39.803799999999995</v>
      </c>
      <c r="H10" s="22">
        <v>6.1499500000000005</v>
      </c>
      <c r="I10" s="25">
        <v>1.8239999999999998</v>
      </c>
      <c r="J10" s="25">
        <v>7.85E-2</v>
      </c>
      <c r="K10" s="25">
        <v>0.84399999999999997</v>
      </c>
      <c r="L10" s="25">
        <v>4.8000000000000001E-2</v>
      </c>
      <c r="M10" s="25">
        <v>4.4999999999999971E-3</v>
      </c>
      <c r="N10" s="24">
        <v>26.86</v>
      </c>
      <c r="O10" s="24">
        <v>238</v>
      </c>
      <c r="P10" s="24">
        <v>351.3</v>
      </c>
    </row>
    <row r="11" spans="1:16" x14ac:dyDescent="0.3">
      <c r="A11" s="2">
        <v>10</v>
      </c>
      <c r="B11" t="s">
        <v>36</v>
      </c>
      <c r="C11" s="1">
        <v>26150</v>
      </c>
      <c r="D11" s="22">
        <v>0.31489999999999996</v>
      </c>
      <c r="E11" s="22">
        <v>0</v>
      </c>
      <c r="F11" s="22">
        <v>0.31489999999999996</v>
      </c>
      <c r="G11" s="22">
        <v>9.1751000000000005</v>
      </c>
      <c r="H11" s="22">
        <v>3.4313000000000002</v>
      </c>
      <c r="I11" s="25">
        <v>1.2235</v>
      </c>
      <c r="J11" s="25">
        <v>2.6000000000000002E-2</v>
      </c>
      <c r="K11" s="25">
        <v>0.73150000000000004</v>
      </c>
      <c r="L11" s="25">
        <v>1.7500000000000002E-2</v>
      </c>
      <c r="M11" s="25">
        <v>2.5000000000000001E-3</v>
      </c>
      <c r="N11" s="24">
        <v>27.82</v>
      </c>
      <c r="O11" s="24">
        <v>238</v>
      </c>
      <c r="P11" s="24">
        <v>315.10000000000002</v>
      </c>
    </row>
    <row r="12" spans="1:16" x14ac:dyDescent="0.3">
      <c r="A12" s="2">
        <v>11</v>
      </c>
      <c r="B12" t="s">
        <v>37</v>
      </c>
      <c r="C12" s="1">
        <v>14844.041450777202</v>
      </c>
      <c r="D12" s="22">
        <v>0.43025000000000002</v>
      </c>
      <c r="E12" s="22">
        <v>9.2549999999999993E-2</v>
      </c>
      <c r="F12" s="22">
        <v>0.3377</v>
      </c>
      <c r="G12" s="22">
        <v>9.5640000000000001</v>
      </c>
      <c r="H12" s="22">
        <v>4.2129500000000002</v>
      </c>
      <c r="I12" s="25">
        <v>1.0885</v>
      </c>
      <c r="J12" s="25">
        <v>2.5500000000000002E-2</v>
      </c>
      <c r="K12" s="25">
        <v>0.629</v>
      </c>
      <c r="L12" s="25">
        <v>1.7500000000000002E-2</v>
      </c>
      <c r="M12" s="25">
        <v>8.5000000000000006E-3</v>
      </c>
      <c r="N12" s="24">
        <v>26.99</v>
      </c>
      <c r="O12" s="24">
        <v>235</v>
      </c>
      <c r="P12" s="24">
        <v>83.9</v>
      </c>
    </row>
    <row r="13" spans="1:16" x14ac:dyDescent="0.3">
      <c r="A13" s="2">
        <v>12</v>
      </c>
      <c r="B13" t="s">
        <v>38</v>
      </c>
      <c r="C13" s="1">
        <v>6608.3333333333339</v>
      </c>
      <c r="D13" s="22">
        <v>0.42854999999999999</v>
      </c>
      <c r="E13" s="22">
        <v>8.2600000000000007E-2</v>
      </c>
      <c r="F13" s="22">
        <v>0.34594999999999998</v>
      </c>
      <c r="G13" s="22">
        <v>13.19075</v>
      </c>
      <c r="H13" s="22">
        <v>3.6963499999999998</v>
      </c>
      <c r="I13" s="25">
        <v>1.1324999999999998</v>
      </c>
      <c r="J13" s="25">
        <v>2.4E-2</v>
      </c>
      <c r="K13" s="25">
        <v>0.84699999999999998</v>
      </c>
      <c r="L13" s="25">
        <v>1.9000000000000003E-2</v>
      </c>
      <c r="M13" s="25">
        <v>5.9999999999999984E-3</v>
      </c>
      <c r="N13" s="24">
        <v>27.98</v>
      </c>
      <c r="O13" s="24">
        <v>232</v>
      </c>
      <c r="P13" s="24">
        <v>98.78</v>
      </c>
    </row>
    <row r="14" spans="1:16" x14ac:dyDescent="0.3">
      <c r="A14" s="2">
        <v>13</v>
      </c>
      <c r="B14" t="s">
        <v>39</v>
      </c>
      <c r="C14" s="1">
        <v>10837.5</v>
      </c>
      <c r="D14" s="22">
        <v>0.17609999999999998</v>
      </c>
      <c r="E14" s="22">
        <v>0</v>
      </c>
      <c r="F14" s="22">
        <v>0.17609999999999998</v>
      </c>
      <c r="G14" s="22">
        <v>4.8614500000000005</v>
      </c>
      <c r="H14" s="22">
        <v>4.0266999999999999</v>
      </c>
      <c r="I14" s="25">
        <v>0.89864999999999995</v>
      </c>
      <c r="J14" s="25">
        <v>3.5000000000000003E-2</v>
      </c>
      <c r="K14" s="25">
        <v>0.43350000000000005</v>
      </c>
      <c r="L14" s="25">
        <v>1.7000000000000001E-2</v>
      </c>
      <c r="M14" s="25">
        <v>4.4999999999999988E-3</v>
      </c>
      <c r="N14" s="24">
        <v>29.38</v>
      </c>
      <c r="O14" s="24">
        <v>244</v>
      </c>
      <c r="P14" s="24">
        <v>222.3</v>
      </c>
    </row>
    <row r="15" spans="1:16" x14ac:dyDescent="0.3">
      <c r="A15" s="2">
        <v>14</v>
      </c>
      <c r="B15" t="s">
        <v>40</v>
      </c>
      <c r="C15" s="1">
        <v>10939.5</v>
      </c>
      <c r="D15" s="22">
        <v>0.1807</v>
      </c>
      <c r="E15" s="22">
        <v>0</v>
      </c>
      <c r="F15" s="22">
        <v>0.1807</v>
      </c>
      <c r="G15" s="22">
        <v>6.2935499999999998</v>
      </c>
      <c r="H15" s="22">
        <v>3.4539</v>
      </c>
      <c r="I15" s="25">
        <v>0.4773</v>
      </c>
      <c r="J15" s="25">
        <v>1.5050000000000001E-2</v>
      </c>
      <c r="K15" s="25">
        <v>0.3745</v>
      </c>
      <c r="L15" s="25">
        <v>1.15E-2</v>
      </c>
      <c r="M15" s="25">
        <v>5.4999999999999979E-3</v>
      </c>
      <c r="N15" s="24">
        <v>27.79</v>
      </c>
      <c r="O15" s="24">
        <v>228</v>
      </c>
      <c r="P15" s="24">
        <v>163.25</v>
      </c>
    </row>
    <row r="16" spans="1:16" x14ac:dyDescent="0.3">
      <c r="A16" s="2">
        <v>15</v>
      </c>
      <c r="B16" t="s">
        <v>41</v>
      </c>
      <c r="C16" s="1">
        <v>9817.5</v>
      </c>
      <c r="D16" s="22">
        <v>0.76995000000000002</v>
      </c>
      <c r="E16" s="22">
        <v>0.1837</v>
      </c>
      <c r="F16" s="22">
        <v>0.58624999999999994</v>
      </c>
      <c r="G16" s="22">
        <v>30.748499999999996</v>
      </c>
      <c r="H16" s="22">
        <v>2.8670999999999998</v>
      </c>
      <c r="I16" s="25">
        <v>0.4587</v>
      </c>
      <c r="J16" s="25">
        <v>2.81E-2</v>
      </c>
      <c r="K16" s="25">
        <v>0.3745</v>
      </c>
      <c r="L16" s="25">
        <v>0.02</v>
      </c>
      <c r="M16" s="25">
        <v>7.0000000000000001E-3</v>
      </c>
      <c r="N16" s="24">
        <v>28.5</v>
      </c>
      <c r="O16" s="24">
        <v>233</v>
      </c>
      <c r="P16" s="24">
        <v>251.9</v>
      </c>
    </row>
    <row r="17" spans="1:16" x14ac:dyDescent="0.3">
      <c r="A17" s="2">
        <v>16</v>
      </c>
      <c r="B17" t="s">
        <v>42</v>
      </c>
      <c r="C17" s="1">
        <v>6987</v>
      </c>
      <c r="D17" s="22">
        <v>0.79499999999999993</v>
      </c>
      <c r="E17" s="22">
        <v>0.21550000000000002</v>
      </c>
      <c r="F17" s="22">
        <v>0.57950000000000002</v>
      </c>
      <c r="G17" s="22">
        <v>29.632900000000003</v>
      </c>
      <c r="H17" s="22">
        <v>4.3484999999999996</v>
      </c>
      <c r="I17" s="25">
        <v>0.63779999999999992</v>
      </c>
      <c r="J17" s="25">
        <v>2.4E-2</v>
      </c>
      <c r="K17" s="25">
        <v>0.41100000000000003</v>
      </c>
      <c r="L17" s="25">
        <v>2.4500000000000001E-2</v>
      </c>
      <c r="M17" s="25">
        <v>5.4999999999999997E-3</v>
      </c>
      <c r="N17" s="24">
        <v>26.5</v>
      </c>
      <c r="O17" s="24">
        <v>226</v>
      </c>
      <c r="P17" s="24">
        <v>336.4</v>
      </c>
    </row>
    <row r="18" spans="1:16" x14ac:dyDescent="0.3">
      <c r="A18" s="2">
        <v>17</v>
      </c>
      <c r="B18" t="s">
        <v>43</v>
      </c>
      <c r="C18" s="1">
        <v>14152.5</v>
      </c>
      <c r="D18" s="22">
        <v>0.66625000000000001</v>
      </c>
      <c r="E18" s="22">
        <v>0.12090000000000001</v>
      </c>
      <c r="F18" s="22">
        <v>0.54535</v>
      </c>
      <c r="G18" s="22">
        <v>167.20864999999998</v>
      </c>
      <c r="H18" s="22">
        <v>4.7795000000000005</v>
      </c>
      <c r="I18" s="25">
        <v>0.64840000000000009</v>
      </c>
      <c r="J18" s="25">
        <v>3.2050000000000002E-2</v>
      </c>
      <c r="K18" s="25">
        <v>0.27100000000000002</v>
      </c>
      <c r="L18" s="25">
        <v>2.6500000000000003E-2</v>
      </c>
      <c r="M18" s="25">
        <v>4.5000000000000005E-3</v>
      </c>
      <c r="N18" s="24">
        <v>27.21</v>
      </c>
      <c r="O18" s="24">
        <v>226</v>
      </c>
      <c r="P18" s="24">
        <v>179.73</v>
      </c>
    </row>
    <row r="19" spans="1:16" x14ac:dyDescent="0.3">
      <c r="A19" s="2">
        <v>18</v>
      </c>
      <c r="B19" t="s">
        <v>44</v>
      </c>
      <c r="C19" s="1">
        <v>6783</v>
      </c>
      <c r="D19" s="22">
        <v>0.45029999999999998</v>
      </c>
      <c r="E19" s="22">
        <v>0.13450000000000001</v>
      </c>
      <c r="F19" s="22">
        <v>0.31579999999999997</v>
      </c>
      <c r="G19" s="22">
        <v>8.5217500000000008</v>
      </c>
      <c r="H19" s="22">
        <v>4.1273999999999997</v>
      </c>
      <c r="I19" s="25">
        <v>0.66405000000000003</v>
      </c>
      <c r="J19" s="25">
        <v>1.5800000000000002E-2</v>
      </c>
      <c r="K19" s="25">
        <v>0.32299999999999995</v>
      </c>
      <c r="L19" s="25">
        <v>1.4999999999999999E-2</v>
      </c>
      <c r="M19" s="25">
        <v>8.4999999999999971E-3</v>
      </c>
      <c r="N19" s="24">
        <v>25.18</v>
      </c>
      <c r="O19" s="24">
        <v>222</v>
      </c>
      <c r="P19" s="24">
        <v>126.81</v>
      </c>
    </row>
    <row r="20" spans="1:16" x14ac:dyDescent="0.3">
      <c r="A20" s="2">
        <v>19</v>
      </c>
      <c r="B20" t="s">
        <v>45</v>
      </c>
      <c r="C20" s="1">
        <v>3978</v>
      </c>
      <c r="D20" s="22">
        <v>0.40125</v>
      </c>
      <c r="E20" s="22">
        <v>5.3400000000000003E-2</v>
      </c>
      <c r="F20" s="22">
        <v>0.34784999999999999</v>
      </c>
      <c r="G20" s="22">
        <v>3.4461999999999993</v>
      </c>
      <c r="H20" s="22">
        <v>3.6182999999999996</v>
      </c>
      <c r="I20" s="25">
        <v>0.61709999999999998</v>
      </c>
      <c r="J20" s="25">
        <v>1.985E-2</v>
      </c>
      <c r="K20" s="25">
        <v>0.23850000000000002</v>
      </c>
      <c r="L20" s="25">
        <v>1.8000000000000002E-2</v>
      </c>
      <c r="M20" s="25">
        <v>6.5000000000000006E-3</v>
      </c>
      <c r="N20" s="24">
        <v>26.07</v>
      </c>
      <c r="O20" s="24">
        <v>224</v>
      </c>
      <c r="P20" s="24">
        <v>562.20000000000005</v>
      </c>
    </row>
    <row r="21" spans="1:16" x14ac:dyDescent="0.3">
      <c r="A21" s="2">
        <v>20</v>
      </c>
      <c r="B21" t="s">
        <v>47</v>
      </c>
      <c r="C21" s="1">
        <v>14356.5</v>
      </c>
      <c r="D21" s="22">
        <v>0.56295000000000006</v>
      </c>
      <c r="E21" s="22">
        <v>0.12895000000000001</v>
      </c>
      <c r="F21" s="22">
        <v>0.434</v>
      </c>
      <c r="G21" s="22">
        <v>8.2477499999999999</v>
      </c>
      <c r="H21" s="22">
        <v>4.4425999999999997</v>
      </c>
      <c r="I21" s="25">
        <v>0.73275000000000001</v>
      </c>
      <c r="J21" s="25">
        <v>2.4099999999999996E-2</v>
      </c>
      <c r="K21" s="25">
        <v>0.2175</v>
      </c>
      <c r="L21" s="25">
        <v>1.4999999999999999E-2</v>
      </c>
      <c r="M21" s="25">
        <v>1.4E-2</v>
      </c>
      <c r="N21" s="24">
        <v>23.79</v>
      </c>
      <c r="O21" s="24">
        <v>220</v>
      </c>
      <c r="P21" s="24">
        <v>98.57</v>
      </c>
    </row>
    <row r="22" spans="1:16" x14ac:dyDescent="0.3">
      <c r="A22" s="2">
        <v>21</v>
      </c>
      <c r="B22" t="s">
        <v>48</v>
      </c>
      <c r="C22" s="1">
        <v>18487.5</v>
      </c>
      <c r="D22" s="22">
        <v>0.21654999999999999</v>
      </c>
      <c r="E22" s="22">
        <v>0</v>
      </c>
      <c r="F22" s="22">
        <v>0.21654999999999999</v>
      </c>
      <c r="G22" s="22">
        <v>5.5612999999999992</v>
      </c>
      <c r="H22" s="22">
        <v>4.3807499999999999</v>
      </c>
      <c r="I22" s="25">
        <v>0.36609999999999998</v>
      </c>
      <c r="J22" s="25">
        <v>2.3449999999999999E-2</v>
      </c>
      <c r="K22" s="25">
        <v>0.121</v>
      </c>
      <c r="L22" s="25">
        <v>1.55E-2</v>
      </c>
      <c r="M22" s="25">
        <v>8.9999999999999993E-3</v>
      </c>
      <c r="N22" s="24">
        <v>23.33</v>
      </c>
      <c r="O22" s="24">
        <v>223</v>
      </c>
      <c r="P22" s="24">
        <v>212.7</v>
      </c>
    </row>
    <row r="23" spans="1:16" x14ac:dyDescent="0.3">
      <c r="A23" s="2">
        <v>22</v>
      </c>
      <c r="B23" t="s">
        <v>49</v>
      </c>
      <c r="C23" s="1">
        <v>32946</v>
      </c>
      <c r="D23" s="22">
        <v>2.18255</v>
      </c>
      <c r="E23" s="22">
        <v>0.46499999999999997</v>
      </c>
      <c r="F23" s="22">
        <v>1.7175500000000001</v>
      </c>
      <c r="G23" s="22">
        <v>16.07235</v>
      </c>
      <c r="H23" s="22">
        <v>4.7463999999999995</v>
      </c>
      <c r="I23" s="25">
        <v>0.36510000000000004</v>
      </c>
      <c r="J23" s="25">
        <v>2.1249999999999998E-2</v>
      </c>
      <c r="K23" s="25">
        <v>3.9E-2</v>
      </c>
      <c r="L23" s="25">
        <v>1.0999999999999999E-2</v>
      </c>
      <c r="M23" s="25">
        <v>6.4999999999999988E-3</v>
      </c>
      <c r="N23" s="24">
        <v>22.78</v>
      </c>
      <c r="O23" s="24">
        <v>225</v>
      </c>
      <c r="P23" s="24">
        <v>131.26</v>
      </c>
    </row>
    <row r="24" spans="1:16" x14ac:dyDescent="0.3">
      <c r="A24" s="2">
        <v>23</v>
      </c>
      <c r="B24" t="s">
        <v>50</v>
      </c>
      <c r="C24" s="1">
        <v>16524</v>
      </c>
      <c r="D24" s="22">
        <v>0.19805</v>
      </c>
      <c r="E24" s="22">
        <v>0</v>
      </c>
      <c r="F24" s="22">
        <v>0.19805</v>
      </c>
      <c r="G24" s="22">
        <v>2.9277999999999995</v>
      </c>
      <c r="H24" s="22">
        <v>4.2800500000000001</v>
      </c>
      <c r="I24" s="25">
        <v>0.13195000000000001</v>
      </c>
      <c r="J24" s="25">
        <v>1.8000000000000002E-2</v>
      </c>
      <c r="K24" s="25">
        <v>3.9E-2</v>
      </c>
      <c r="L24" s="25">
        <v>9.0000000000000011E-3</v>
      </c>
      <c r="M24" s="25">
        <v>8.9999999999999993E-3</v>
      </c>
      <c r="N24" s="24">
        <v>21.3</v>
      </c>
      <c r="O24" s="24">
        <v>222</v>
      </c>
      <c r="P24" s="24">
        <v>83.93</v>
      </c>
    </row>
    <row r="25" spans="1:16" x14ac:dyDescent="0.3">
      <c r="A25" s="2">
        <v>24</v>
      </c>
      <c r="B25" t="s">
        <v>51</v>
      </c>
      <c r="C25" s="1">
        <v>20323.5</v>
      </c>
      <c r="D25" s="22">
        <v>1.0681500000000002</v>
      </c>
      <c r="E25" s="22">
        <v>0.42569999999999997</v>
      </c>
      <c r="F25" s="22">
        <v>0.64244999999999997</v>
      </c>
      <c r="G25" s="22">
        <v>7.6135000000000002</v>
      </c>
      <c r="H25" s="22">
        <v>4.4880999999999993</v>
      </c>
      <c r="I25" s="25">
        <v>0.52245000000000008</v>
      </c>
      <c r="J25" s="25">
        <v>3.585E-2</v>
      </c>
      <c r="K25" s="25">
        <v>3.3999999999999996E-2</v>
      </c>
      <c r="L25" s="25">
        <v>6.5000000000000006E-3</v>
      </c>
      <c r="M25" s="25">
        <v>3.0000000000000001E-3</v>
      </c>
      <c r="N25" s="24">
        <v>19.32</v>
      </c>
      <c r="O25" s="24">
        <v>222</v>
      </c>
      <c r="P25" s="24">
        <v>89.23</v>
      </c>
    </row>
    <row r="26" spans="1:16" x14ac:dyDescent="0.3">
      <c r="A26" s="2">
        <v>25</v>
      </c>
      <c r="B26" t="s">
        <v>61</v>
      </c>
      <c r="C26" s="1">
        <v>8670</v>
      </c>
      <c r="D26" s="22">
        <v>0.44345000000000001</v>
      </c>
      <c r="E26" s="22">
        <v>0.1981</v>
      </c>
      <c r="F26" s="22">
        <v>0.24535000000000001</v>
      </c>
      <c r="G26" s="22">
        <v>3.9515000000000002</v>
      </c>
      <c r="H26" s="22">
        <v>4.5215999999999994</v>
      </c>
      <c r="I26" s="25">
        <v>0.37235000000000001</v>
      </c>
      <c r="J26" s="25">
        <v>1.2750000000000001E-2</v>
      </c>
      <c r="K26" s="25">
        <v>1.8000000000000002E-2</v>
      </c>
      <c r="L26" s="25">
        <v>4.5000000000000005E-3</v>
      </c>
      <c r="M26" s="25">
        <v>2.9999999999999983E-3</v>
      </c>
      <c r="N26" s="24">
        <v>20.32</v>
      </c>
      <c r="O26" s="24">
        <v>224</v>
      </c>
      <c r="P26" s="24">
        <v>87.5</v>
      </c>
    </row>
    <row r="27" spans="1:16" x14ac:dyDescent="0.3">
      <c r="I27" s="25"/>
      <c r="J27" s="25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HSY</cp:lastModifiedBy>
  <dcterms:created xsi:type="dcterms:W3CDTF">2020-05-30T05:35:21Z</dcterms:created>
  <dcterms:modified xsi:type="dcterms:W3CDTF">2020-06-03T06:39:24Z</dcterms:modified>
</cp:coreProperties>
</file>