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" sheetId="1" r:id="rId1"/>
    <sheet name="csv" sheetId="2" r:id="rId2"/>
    <sheet name="perf" sheetId="3" r:id="rId3"/>
    <sheet name="csv (2)" sheetId="4" r:id="rId4"/>
    <sheet name="corr" sheetId="5" r:id="rId5"/>
  </sheets>
  <definedNames>
    <definedName name="_xlnm._FilterDatabase" localSheetId="3" hidden="1">'csv (2)'!$A$1:$F$73</definedName>
  </definedNames>
  <calcPr calcId="152511"/>
</workbook>
</file>

<file path=xl/calcChain.xml><?xml version="1.0" encoding="utf-8"?>
<calcChain xmlns="http://schemas.openxmlformats.org/spreadsheetml/2006/main">
  <c r="H69" i="1" l="1"/>
  <c r="G69" i="2" s="1"/>
  <c r="H70" i="1"/>
  <c r="G70" i="2" s="1"/>
  <c r="H71" i="1"/>
  <c r="G71" i="2" s="1"/>
  <c r="H72" i="1"/>
  <c r="H73" i="1"/>
  <c r="G73" i="2" s="1"/>
  <c r="H68" i="1"/>
  <c r="G68" i="2" s="1"/>
  <c r="H63" i="1"/>
  <c r="H64" i="1"/>
  <c r="G64" i="2" s="1"/>
  <c r="H65" i="1"/>
  <c r="G65" i="2" s="1"/>
  <c r="H66" i="1"/>
  <c r="G66" i="2" s="1"/>
  <c r="H67" i="1"/>
  <c r="G67" i="2" s="1"/>
  <c r="H62" i="1"/>
  <c r="G62" i="2" s="1"/>
  <c r="H57" i="1"/>
  <c r="G57" i="2" s="1"/>
  <c r="H58" i="1"/>
  <c r="G58" i="2" s="1"/>
  <c r="H59" i="1"/>
  <c r="G59" i="2" s="1"/>
  <c r="H60" i="1"/>
  <c r="G60" i="2" s="1"/>
  <c r="H61" i="1"/>
  <c r="G61" i="2" s="1"/>
  <c r="H56" i="1"/>
  <c r="G56" i="2" s="1"/>
  <c r="H51" i="1"/>
  <c r="G51" i="2" s="1"/>
  <c r="H52" i="1"/>
  <c r="G52" i="2" s="1"/>
  <c r="H53" i="1"/>
  <c r="G53" i="2" s="1"/>
  <c r="H54" i="1"/>
  <c r="G54" i="2" s="1"/>
  <c r="H55" i="1"/>
  <c r="G55" i="2" s="1"/>
  <c r="G72" i="2"/>
  <c r="H50" i="1"/>
  <c r="G50" i="2" s="1"/>
  <c r="H45" i="1"/>
  <c r="G45" i="2" s="1"/>
  <c r="H46" i="1"/>
  <c r="G46" i="2" s="1"/>
  <c r="H47" i="1"/>
  <c r="G47" i="2" s="1"/>
  <c r="H48" i="1"/>
  <c r="G48" i="2" s="1"/>
  <c r="H49" i="1"/>
  <c r="G49" i="2" s="1"/>
  <c r="H44" i="1"/>
  <c r="H39" i="1"/>
  <c r="G39" i="2" s="1"/>
  <c r="H40" i="1"/>
  <c r="G40" i="2" s="1"/>
  <c r="H41" i="1"/>
  <c r="H42" i="1"/>
  <c r="H43" i="1"/>
  <c r="G43" i="2" s="1"/>
  <c r="H38" i="1"/>
  <c r="G38" i="2" s="1"/>
  <c r="H33" i="1"/>
  <c r="H34" i="1"/>
  <c r="G34" i="2" s="1"/>
  <c r="H35" i="1"/>
  <c r="G35" i="2" s="1"/>
  <c r="H36" i="1"/>
  <c r="G36" i="2" s="1"/>
  <c r="H37" i="1"/>
  <c r="G37" i="2" s="1"/>
  <c r="H32" i="1"/>
  <c r="G32" i="2" s="1"/>
  <c r="H27" i="1"/>
  <c r="G27" i="2" s="1"/>
  <c r="H28" i="1"/>
  <c r="G28" i="2" s="1"/>
  <c r="H29" i="1"/>
  <c r="G29" i="2" s="1"/>
  <c r="H30" i="1"/>
  <c r="G30" i="2" s="1"/>
  <c r="H31" i="1"/>
  <c r="G31" i="2" s="1"/>
  <c r="H26" i="1"/>
  <c r="G26" i="2" s="1"/>
  <c r="G2" i="1"/>
  <c r="G3" i="1"/>
  <c r="G4" i="1"/>
  <c r="G5" i="1"/>
  <c r="F5" i="2" s="1"/>
  <c r="G6" i="1"/>
  <c r="G7" i="1"/>
  <c r="F7" i="2" s="1"/>
  <c r="G8" i="1"/>
  <c r="G9" i="1"/>
  <c r="F9" i="2" s="1"/>
  <c r="G10" i="1"/>
  <c r="F10" i="2" s="1"/>
  <c r="G11" i="1"/>
  <c r="G12" i="1"/>
  <c r="G13" i="1"/>
  <c r="F13" i="2" s="1"/>
  <c r="G14" i="1"/>
  <c r="G15" i="1"/>
  <c r="F15" i="2" s="1"/>
  <c r="G16" i="1"/>
  <c r="G17" i="1"/>
  <c r="F17" i="2" s="1"/>
  <c r="G18" i="1"/>
  <c r="F18" i="2" s="1"/>
  <c r="G19" i="1"/>
  <c r="G20" i="1"/>
  <c r="G21" i="1"/>
  <c r="F21" i="2" s="1"/>
  <c r="G22" i="1"/>
  <c r="F22" i="2" s="1"/>
  <c r="G23" i="1"/>
  <c r="F23" i="2" s="1"/>
  <c r="G24" i="1"/>
  <c r="G25" i="1"/>
  <c r="F25" i="2" s="1"/>
  <c r="G26" i="1"/>
  <c r="F26" i="2" s="1"/>
  <c r="G27" i="1"/>
  <c r="G28" i="1"/>
  <c r="G29" i="1"/>
  <c r="F29" i="2" s="1"/>
  <c r="G30" i="1"/>
  <c r="F30" i="2" s="1"/>
  <c r="G31" i="1"/>
  <c r="F31" i="2" s="1"/>
  <c r="G32" i="1"/>
  <c r="G33" i="1"/>
  <c r="F33" i="2" s="1"/>
  <c r="G34" i="1"/>
  <c r="F34" i="2" s="1"/>
  <c r="G35" i="1"/>
  <c r="G36" i="1"/>
  <c r="G37" i="1"/>
  <c r="F37" i="2" s="1"/>
  <c r="G38" i="1"/>
  <c r="G39" i="1"/>
  <c r="F39" i="2" s="1"/>
  <c r="G40" i="1"/>
  <c r="G41" i="1"/>
  <c r="F41" i="2" s="1"/>
  <c r="G42" i="1"/>
  <c r="F42" i="2" s="1"/>
  <c r="G43" i="1"/>
  <c r="G44" i="1"/>
  <c r="G45" i="1"/>
  <c r="F45" i="2" s="1"/>
  <c r="G46" i="1"/>
  <c r="G47" i="1"/>
  <c r="F47" i="2" s="1"/>
  <c r="G48" i="1"/>
  <c r="G49" i="1"/>
  <c r="F49" i="2" s="1"/>
  <c r="G50" i="1"/>
  <c r="F50" i="2" s="1"/>
  <c r="G51" i="1"/>
  <c r="G52" i="1"/>
  <c r="G53" i="1"/>
  <c r="F53" i="2" s="1"/>
  <c r="G54" i="1"/>
  <c r="G55" i="1"/>
  <c r="F55" i="2" s="1"/>
  <c r="G56" i="1"/>
  <c r="G57" i="1"/>
  <c r="F57" i="2" s="1"/>
  <c r="G58" i="1"/>
  <c r="F58" i="2" s="1"/>
  <c r="G59" i="1"/>
  <c r="G60" i="1"/>
  <c r="G61" i="1"/>
  <c r="F61" i="2" s="1"/>
  <c r="G62" i="1"/>
  <c r="G63" i="1"/>
  <c r="F63" i="2" s="1"/>
  <c r="G64" i="1"/>
  <c r="G65" i="1"/>
  <c r="F65" i="2" s="1"/>
  <c r="G66" i="1"/>
  <c r="F66" i="2" s="1"/>
  <c r="G67" i="1"/>
  <c r="G68" i="1"/>
  <c r="G69" i="1"/>
  <c r="F69" i="2" s="1"/>
  <c r="G70" i="1"/>
  <c r="G71" i="1"/>
  <c r="F71" i="2" s="1"/>
  <c r="G72" i="1"/>
  <c r="G73" i="1"/>
  <c r="F73" i="2" s="1"/>
  <c r="F2" i="2"/>
  <c r="F8" i="2"/>
  <c r="F14" i="2"/>
  <c r="F16" i="2"/>
  <c r="F24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A6" i="2"/>
  <c r="B6" i="2"/>
  <c r="C6" i="2"/>
  <c r="D6" i="2"/>
  <c r="E6" i="2"/>
  <c r="F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F32" i="2"/>
  <c r="A33" i="2"/>
  <c r="B33" i="2"/>
  <c r="C33" i="2"/>
  <c r="D33" i="2"/>
  <c r="E33" i="2"/>
  <c r="G33" i="2"/>
  <c r="A34" i="2"/>
  <c r="B34" i="2"/>
  <c r="C34" i="2"/>
  <c r="D34" i="2"/>
  <c r="E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A38" i="2"/>
  <c r="B38" i="2"/>
  <c r="C38" i="2"/>
  <c r="D38" i="2"/>
  <c r="E38" i="2"/>
  <c r="F38" i="2"/>
  <c r="A39" i="2"/>
  <c r="B39" i="2"/>
  <c r="C39" i="2"/>
  <c r="D39" i="2"/>
  <c r="E39" i="2"/>
  <c r="A40" i="2"/>
  <c r="B40" i="2"/>
  <c r="C40" i="2"/>
  <c r="D40" i="2"/>
  <c r="E40" i="2"/>
  <c r="F40" i="2"/>
  <c r="A41" i="2"/>
  <c r="B41" i="2"/>
  <c r="C41" i="2"/>
  <c r="D41" i="2"/>
  <c r="E41" i="2"/>
  <c r="G41" i="2"/>
  <c r="A42" i="2"/>
  <c r="B42" i="2"/>
  <c r="C42" i="2"/>
  <c r="D42" i="2"/>
  <c r="E42" i="2"/>
  <c r="G42" i="2"/>
  <c r="A43" i="2"/>
  <c r="B43" i="2"/>
  <c r="C43" i="2"/>
  <c r="D43" i="2"/>
  <c r="E43" i="2"/>
  <c r="F43" i="2"/>
  <c r="A44" i="2"/>
  <c r="B44" i="2"/>
  <c r="C44" i="2"/>
  <c r="D44" i="2"/>
  <c r="E44" i="2"/>
  <c r="F44" i="2"/>
  <c r="G44" i="2"/>
  <c r="A45" i="2"/>
  <c r="B45" i="2"/>
  <c r="C45" i="2"/>
  <c r="D45" i="2"/>
  <c r="E45" i="2"/>
  <c r="A46" i="2"/>
  <c r="B46" i="2"/>
  <c r="C46" i="2"/>
  <c r="D46" i="2"/>
  <c r="E46" i="2"/>
  <c r="F46" i="2"/>
  <c r="A47" i="2"/>
  <c r="B47" i="2"/>
  <c r="C47" i="2"/>
  <c r="D47" i="2"/>
  <c r="E47" i="2"/>
  <c r="A48" i="2"/>
  <c r="B48" i="2"/>
  <c r="C48" i="2"/>
  <c r="D48" i="2"/>
  <c r="E48" i="2"/>
  <c r="F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A54" i="2"/>
  <c r="B54" i="2"/>
  <c r="C54" i="2"/>
  <c r="D54" i="2"/>
  <c r="E54" i="2"/>
  <c r="F54" i="2"/>
  <c r="A55" i="2"/>
  <c r="B55" i="2"/>
  <c r="C55" i="2"/>
  <c r="D55" i="2"/>
  <c r="E55" i="2"/>
  <c r="A56" i="2"/>
  <c r="B56" i="2"/>
  <c r="C56" i="2"/>
  <c r="D56" i="2"/>
  <c r="E56" i="2"/>
  <c r="F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A62" i="2"/>
  <c r="B62" i="2"/>
  <c r="C62" i="2"/>
  <c r="D62" i="2"/>
  <c r="E62" i="2"/>
  <c r="F62" i="2"/>
  <c r="A63" i="2"/>
  <c r="B63" i="2"/>
  <c r="C63" i="2"/>
  <c r="D63" i="2"/>
  <c r="E63" i="2"/>
  <c r="G63" i="2"/>
  <c r="A64" i="2"/>
  <c r="B64" i="2"/>
  <c r="C64" i="2"/>
  <c r="D64" i="2"/>
  <c r="E64" i="2"/>
  <c r="F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A70" i="2"/>
  <c r="B70" i="2"/>
  <c r="C70" i="2"/>
  <c r="D70" i="2"/>
  <c r="E70" i="2"/>
  <c r="F70" i="2"/>
  <c r="A71" i="2"/>
  <c r="B71" i="2"/>
  <c r="C71" i="2"/>
  <c r="D71" i="2"/>
  <c r="E71" i="2"/>
  <c r="A72" i="2"/>
  <c r="B72" i="2"/>
  <c r="C72" i="2"/>
  <c r="D72" i="2"/>
  <c r="E72" i="2"/>
  <c r="F72" i="2"/>
  <c r="A73" i="2"/>
  <c r="B73" i="2"/>
  <c r="C73" i="2"/>
  <c r="D73" i="2"/>
  <c r="E73" i="2"/>
  <c r="B2" i="2"/>
  <c r="C2" i="2"/>
  <c r="D2" i="2"/>
  <c r="E2" i="2"/>
  <c r="A2" i="2"/>
  <c r="D50" i="4" l="1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L22" i="3"/>
  <c r="M22" i="3"/>
  <c r="N22" i="3"/>
  <c r="F69" i="4" s="1"/>
  <c r="L23" i="3"/>
  <c r="M23" i="3"/>
  <c r="F46" i="4" s="1"/>
  <c r="N23" i="3"/>
  <c r="L24" i="3"/>
  <c r="F23" i="4" s="1"/>
  <c r="M24" i="3"/>
  <c r="F47" i="4" s="1"/>
  <c r="N24" i="3"/>
  <c r="F71" i="4" s="1"/>
  <c r="L25" i="3"/>
  <c r="M25" i="3"/>
  <c r="F48" i="4" s="1"/>
  <c r="N25" i="3"/>
  <c r="F72" i="4" s="1"/>
  <c r="L26" i="3"/>
  <c r="F25" i="4" s="1"/>
  <c r="M26" i="3"/>
  <c r="F49" i="4" s="1"/>
  <c r="N26" i="3"/>
  <c r="M21" i="3"/>
  <c r="F44" i="4" s="1"/>
  <c r="N21" i="3"/>
  <c r="F68" i="4" s="1"/>
  <c r="L21" i="3"/>
  <c r="F20" i="4" s="1"/>
  <c r="L16" i="3"/>
  <c r="F15" i="4" s="1"/>
  <c r="M16" i="3"/>
  <c r="F39" i="4" s="1"/>
  <c r="N16" i="3"/>
  <c r="F63" i="4" s="1"/>
  <c r="L17" i="3"/>
  <c r="M17" i="3"/>
  <c r="F40" i="4" s="1"/>
  <c r="N17" i="3"/>
  <c r="L18" i="3"/>
  <c r="M18" i="3"/>
  <c r="F41" i="4" s="1"/>
  <c r="N18" i="3"/>
  <c r="F65" i="4" s="1"/>
  <c r="L19" i="3"/>
  <c r="F18" i="4" s="1"/>
  <c r="M19" i="3"/>
  <c r="N19" i="3"/>
  <c r="F66" i="4" s="1"/>
  <c r="L20" i="3"/>
  <c r="F19" i="4" s="1"/>
  <c r="M20" i="3"/>
  <c r="F43" i="4" s="1"/>
  <c r="N20" i="3"/>
  <c r="F67" i="4" s="1"/>
  <c r="F45" i="4"/>
  <c r="M15" i="3"/>
  <c r="F38" i="4" s="1"/>
  <c r="N15" i="3"/>
  <c r="L15" i="3"/>
  <c r="F14" i="4" s="1"/>
  <c r="L10" i="3"/>
  <c r="F9" i="4" s="1"/>
  <c r="M10" i="3"/>
  <c r="N10" i="3"/>
  <c r="L11" i="3"/>
  <c r="F10" i="4" s="1"/>
  <c r="M11" i="3"/>
  <c r="F34" i="4" s="1"/>
  <c r="N11" i="3"/>
  <c r="L12" i="3"/>
  <c r="F11" i="4" s="1"/>
  <c r="M12" i="3"/>
  <c r="F35" i="4" s="1"/>
  <c r="N12" i="3"/>
  <c r="F59" i="4" s="1"/>
  <c r="L13" i="3"/>
  <c r="F12" i="4" s="1"/>
  <c r="M13" i="3"/>
  <c r="N13" i="3"/>
  <c r="F60" i="4" s="1"/>
  <c r="L14" i="3"/>
  <c r="F13" i="4" s="1"/>
  <c r="M14" i="3"/>
  <c r="F37" i="4" s="1"/>
  <c r="N14" i="3"/>
  <c r="F16" i="4"/>
  <c r="M9" i="3"/>
  <c r="F32" i="4" s="1"/>
  <c r="N9" i="3"/>
  <c r="L9" i="3"/>
  <c r="F8" i="4" s="1"/>
  <c r="L4" i="3"/>
  <c r="F3" i="4" s="1"/>
  <c r="M4" i="3"/>
  <c r="F27" i="4" s="1"/>
  <c r="N4" i="3"/>
  <c r="L5" i="3"/>
  <c r="M5" i="3"/>
  <c r="N5" i="3"/>
  <c r="F52" i="4" s="1"/>
  <c r="L6" i="3"/>
  <c r="M6" i="3"/>
  <c r="F29" i="4" s="1"/>
  <c r="N6" i="3"/>
  <c r="L7" i="3"/>
  <c r="F6" i="4" s="1"/>
  <c r="M7" i="3"/>
  <c r="F30" i="4" s="1"/>
  <c r="N7" i="3"/>
  <c r="L8" i="3"/>
  <c r="F7" i="4" s="1"/>
  <c r="M8" i="3"/>
  <c r="F31" i="4" s="1"/>
  <c r="N8" i="3"/>
  <c r="F55" i="4" s="1"/>
  <c r="M3" i="3"/>
  <c r="F26" i="4" s="1"/>
  <c r="N3" i="3"/>
  <c r="L3" i="3"/>
  <c r="F2" i="4" s="1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F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2" i="4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F24" i="4"/>
  <c r="D25" i="4"/>
  <c r="E25" i="4"/>
  <c r="F21" i="4"/>
  <c r="F33" i="4"/>
  <c r="F5" i="4"/>
  <c r="F28" i="4"/>
  <c r="F62" i="4" l="1"/>
  <c r="F4" i="4"/>
  <c r="F17" i="4"/>
  <c r="F54" i="4"/>
  <c r="F42" i="4"/>
  <c r="F22" i="4"/>
  <c r="F70" i="4"/>
  <c r="F51" i="4"/>
  <c r="F64" i="4"/>
  <c r="F56" i="4"/>
  <c r="F61" i="4"/>
  <c r="F53" i="4"/>
  <c r="F58" i="4"/>
  <c r="F50" i="4"/>
  <c r="F73" i="4"/>
  <c r="F57" i="4"/>
  <c r="H21" i="1" l="1"/>
  <c r="G21" i="2" s="1"/>
  <c r="H22" i="1"/>
  <c r="G22" i="2" s="1"/>
  <c r="H23" i="1"/>
  <c r="G23" i="2" s="1"/>
  <c r="H24" i="1"/>
  <c r="G24" i="2" s="1"/>
  <c r="H25" i="1"/>
  <c r="G25" i="2" s="1"/>
  <c r="H20" i="1"/>
  <c r="G20" i="2" s="1"/>
  <c r="H15" i="1"/>
  <c r="G15" i="2" s="1"/>
  <c r="H16" i="1"/>
  <c r="G16" i="2" s="1"/>
  <c r="H17" i="1"/>
  <c r="G17" i="2" s="1"/>
  <c r="H18" i="1"/>
  <c r="G18" i="2" s="1"/>
  <c r="H19" i="1"/>
  <c r="G19" i="2" s="1"/>
  <c r="H14" i="1"/>
  <c r="G14" i="2" s="1"/>
  <c r="H9" i="1"/>
  <c r="G9" i="2" s="1"/>
  <c r="H10" i="1"/>
  <c r="G10" i="2" s="1"/>
  <c r="H11" i="1"/>
  <c r="G11" i="2" s="1"/>
  <c r="H12" i="1"/>
  <c r="G12" i="2" s="1"/>
  <c r="H13" i="1"/>
  <c r="G13" i="2" s="1"/>
  <c r="H8" i="1"/>
  <c r="G8" i="2" s="1"/>
  <c r="H3" i="1"/>
  <c r="G3" i="2" s="1"/>
  <c r="H4" i="1"/>
  <c r="G4" i="2" s="1"/>
  <c r="H5" i="1"/>
  <c r="G5" i="2" s="1"/>
  <c r="H6" i="1"/>
  <c r="G6" i="2" s="1"/>
  <c r="H7" i="1"/>
  <c r="G7" i="2" s="1"/>
  <c r="H2" i="1"/>
  <c r="G2" i="2" s="1"/>
</calcChain>
</file>

<file path=xl/sharedStrings.xml><?xml version="1.0" encoding="utf-8"?>
<sst xmlns="http://schemas.openxmlformats.org/spreadsheetml/2006/main" count="601" uniqueCount="40">
  <si>
    <t>L</t>
  </si>
  <si>
    <t>N</t>
  </si>
  <si>
    <t>gamma</t>
  </si>
  <si>
    <t>Rc</t>
  </si>
  <si>
    <t>Configuration Parameter</t>
  </si>
  <si>
    <t>Delta</t>
  </si>
  <si>
    <t>Random</t>
  </si>
  <si>
    <t xml:space="preserve">Scale Free </t>
  </si>
  <si>
    <t>Grid</t>
  </si>
  <si>
    <t>95 CI</t>
  </si>
  <si>
    <t>Pi</t>
  </si>
  <si>
    <t>Pd</t>
  </si>
  <si>
    <t>Uniform</t>
  </si>
  <si>
    <t>MCA</t>
  </si>
  <si>
    <t>MDA</t>
  </si>
  <si>
    <t>MAA</t>
  </si>
  <si>
    <t>Auction</t>
  </si>
  <si>
    <t>95 CI/Delta</t>
  </si>
  <si>
    <t>Rank</t>
  </si>
  <si>
    <t>Parameter</t>
  </si>
  <si>
    <t>Resource_allocation</t>
  </si>
  <si>
    <t>Topology</t>
  </si>
  <si>
    <t>Delta_CI</t>
  </si>
  <si>
    <t>ScaleFree</t>
  </si>
  <si>
    <t>Res</t>
  </si>
  <si>
    <t>Perf</t>
  </si>
  <si>
    <t>y</t>
  </si>
  <si>
    <t>resource allocation</t>
  </si>
  <si>
    <t>topology</t>
  </si>
  <si>
    <t>delta</t>
  </si>
  <si>
    <t>delta CI/delta</t>
  </si>
  <si>
    <t>Delta/Delta_CI</t>
  </si>
  <si>
    <t>config_param</t>
  </si>
  <si>
    <t>auction</t>
  </si>
  <si>
    <t>delta_CI</t>
  </si>
  <si>
    <t>UNIFORM</t>
  </si>
  <si>
    <t>pi</t>
  </si>
  <si>
    <t>pd</t>
  </si>
  <si>
    <t>rank</t>
  </si>
  <si>
    <t>delta_CI/delta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</si>
</sst>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4D4D4D"/>
      <color rgb="FF000000"/>
      <color rgb="FFC0C0C0"/>
      <color rgb="FF969696"/>
      <color rgb="FFE7E7E7"/>
      <color rgb="FFE7E7F1"/>
      <color rgb="FFF2F2F2"/>
      <color rgb="FFE9E9E9"/>
      <color rgb="FFE9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res!$K$1</c:f>
              <c:strCache>
                <c:ptCount val="1"/>
                <c:pt idx="0">
                  <c:v>delta_CI/delta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res!$G$2:$G$73</c:f>
              <c:numCache>
                <c:formatCode>0.00%</c:formatCode>
                <c:ptCount val="72"/>
                <c:pt idx="0">
                  <c:v>1.421956143951034E-2</c:v>
                </c:pt>
                <c:pt idx="1">
                  <c:v>7.1630848558116356E-2</c:v>
                </c:pt>
                <c:pt idx="2">
                  <c:v>6.1445822980954058E-2</c:v>
                </c:pt>
                <c:pt idx="3">
                  <c:v>4.5171315888335631E-2</c:v>
                </c:pt>
                <c:pt idx="4">
                  <c:v>5.3065058740627988E-2</c:v>
                </c:pt>
                <c:pt idx="5">
                  <c:v>1.8202344351036723E-2</c:v>
                </c:pt>
                <c:pt idx="6">
                  <c:v>3.011192125707312E-2</c:v>
                </c:pt>
                <c:pt idx="7">
                  <c:v>5.5286638824930318E-2</c:v>
                </c:pt>
                <c:pt idx="8">
                  <c:v>6.2523402727213184E-2</c:v>
                </c:pt>
                <c:pt idx="9">
                  <c:v>6.1845850734504874E-2</c:v>
                </c:pt>
                <c:pt idx="10">
                  <c:v>5.5992382203649382E-2</c:v>
                </c:pt>
                <c:pt idx="11">
                  <c:v>9.5416208284270443E-2</c:v>
                </c:pt>
                <c:pt idx="12">
                  <c:v>3.6347064373463238E-2</c:v>
                </c:pt>
                <c:pt idx="13">
                  <c:v>5.8032597431391948E-2</c:v>
                </c:pt>
                <c:pt idx="14">
                  <c:v>6.1856367766375236E-2</c:v>
                </c:pt>
                <c:pt idx="15">
                  <c:v>7.0359626649333276E-2</c:v>
                </c:pt>
                <c:pt idx="16">
                  <c:v>5.3513793699626007E-2</c:v>
                </c:pt>
                <c:pt idx="17">
                  <c:v>6.0682743901909177E-2</c:v>
                </c:pt>
                <c:pt idx="18">
                  <c:v>0.11376064952804771</c:v>
                </c:pt>
                <c:pt idx="19">
                  <c:v>0.18348606859075023</c:v>
                </c:pt>
                <c:pt idx="20">
                  <c:v>0.12672424299095483</c:v>
                </c:pt>
                <c:pt idx="21">
                  <c:v>0.16618962993655773</c:v>
                </c:pt>
                <c:pt idx="22">
                  <c:v>0.15938578600116321</c:v>
                </c:pt>
                <c:pt idx="23">
                  <c:v>0.27227088987383119</c:v>
                </c:pt>
                <c:pt idx="24">
                  <c:v>3.4336118222793609E-2</c:v>
                </c:pt>
                <c:pt idx="25">
                  <c:v>3.7239474720689773E-2</c:v>
                </c:pt>
                <c:pt idx="26">
                  <c:v>7.5857557781353543E-2</c:v>
                </c:pt>
                <c:pt idx="27">
                  <c:v>5.0627710660442374E-2</c:v>
                </c:pt>
                <c:pt idx="28">
                  <c:v>8.6002459715559976E-2</c:v>
                </c:pt>
                <c:pt idx="29">
                  <c:v>3.3229223381023874E-2</c:v>
                </c:pt>
                <c:pt idx="30">
                  <c:v>4.50682387929923E-2</c:v>
                </c:pt>
                <c:pt idx="31">
                  <c:v>6.1320497808009439E-2</c:v>
                </c:pt>
                <c:pt idx="32">
                  <c:v>7.8994173306937962E-2</c:v>
                </c:pt>
                <c:pt idx="33">
                  <c:v>7.4196191106150153E-2</c:v>
                </c:pt>
                <c:pt idx="34">
                  <c:v>8.4676594832781671E-2</c:v>
                </c:pt>
                <c:pt idx="35">
                  <c:v>7.0799105685959943E-2</c:v>
                </c:pt>
                <c:pt idx="36">
                  <c:v>5.5115727010260483E-2</c:v>
                </c:pt>
                <c:pt idx="37">
                  <c:v>0.10523918607818206</c:v>
                </c:pt>
                <c:pt idx="38">
                  <c:v>8.2531098574944228E-2</c:v>
                </c:pt>
                <c:pt idx="39">
                  <c:v>0.12694581767638535</c:v>
                </c:pt>
                <c:pt idx="40">
                  <c:v>7.6323132839050734E-2</c:v>
                </c:pt>
                <c:pt idx="41">
                  <c:v>9.665612322448057E-2</c:v>
                </c:pt>
                <c:pt idx="42">
                  <c:v>0.12696181478655202</c:v>
                </c:pt>
                <c:pt idx="43">
                  <c:v>0.19135559043420805</c:v>
                </c:pt>
                <c:pt idx="44">
                  <c:v>0.10001949439344736</c:v>
                </c:pt>
                <c:pt idx="45">
                  <c:v>0.18036898070455168</c:v>
                </c:pt>
                <c:pt idx="46">
                  <c:v>0.19916546028085227</c:v>
                </c:pt>
                <c:pt idx="47">
                  <c:v>0.16194488972546617</c:v>
                </c:pt>
                <c:pt idx="48">
                  <c:v>3.0121610621530119E-2</c:v>
                </c:pt>
                <c:pt idx="49">
                  <c:v>3.9375259324563421E-2</c:v>
                </c:pt>
                <c:pt idx="50">
                  <c:v>3.5044929753184038E-2</c:v>
                </c:pt>
                <c:pt idx="51">
                  <c:v>8.8614235707095007E-2</c:v>
                </c:pt>
                <c:pt idx="52">
                  <c:v>2.8994885683691567E-2</c:v>
                </c:pt>
                <c:pt idx="53">
                  <c:v>1.9558000208508289E-2</c:v>
                </c:pt>
                <c:pt idx="54">
                  <c:v>5.6684877844937739E-2</c:v>
                </c:pt>
                <c:pt idx="55">
                  <c:v>6.9739856343274079E-2</c:v>
                </c:pt>
                <c:pt idx="56">
                  <c:v>4.4124992896302943E-2</c:v>
                </c:pt>
                <c:pt idx="57">
                  <c:v>7.8402246264046169E-2</c:v>
                </c:pt>
                <c:pt idx="58">
                  <c:v>6.8332326422859996E-2</c:v>
                </c:pt>
                <c:pt idx="59">
                  <c:v>8.9382026574429382E-2</c:v>
                </c:pt>
                <c:pt idx="60">
                  <c:v>0.12192446677236021</c:v>
                </c:pt>
                <c:pt idx="61">
                  <c:v>0.11948563669431748</c:v>
                </c:pt>
                <c:pt idx="62">
                  <c:v>7.8258429140269634E-2</c:v>
                </c:pt>
                <c:pt idx="63">
                  <c:v>9.5630995761329995E-2</c:v>
                </c:pt>
                <c:pt idx="64">
                  <c:v>8.3245903166143609E-2</c:v>
                </c:pt>
                <c:pt idx="65">
                  <c:v>0.14081213930176623</c:v>
                </c:pt>
                <c:pt idx="66">
                  <c:v>8.4509652416035502E-2</c:v>
                </c:pt>
                <c:pt idx="67">
                  <c:v>8.6603908515317643E-2</c:v>
                </c:pt>
                <c:pt idx="68">
                  <c:v>6.4883711882318409E-2</c:v>
                </c:pt>
                <c:pt idx="69">
                  <c:v>8.1802085863282914E-2</c:v>
                </c:pt>
                <c:pt idx="70">
                  <c:v>8.719004710859761E-2</c:v>
                </c:pt>
                <c:pt idx="71">
                  <c:v>0.11425014570809881</c:v>
                </c:pt>
              </c:numCache>
            </c:numRef>
          </c:xVal>
          <c:yVal>
            <c:numRef>
              <c:f>res!$K$2:$K$73</c:f>
              <c:numCache>
                <c:formatCode>General</c:formatCode>
                <c:ptCount val="72"/>
                <c:pt idx="0">
                  <c:v>1.42195614395103E-2</c:v>
                </c:pt>
                <c:pt idx="1">
                  <c:v>7.1630848558116397E-2</c:v>
                </c:pt>
                <c:pt idx="2">
                  <c:v>6.14458229809541E-2</c:v>
                </c:pt>
                <c:pt idx="3">
                  <c:v>4.5171315888335797E-2</c:v>
                </c:pt>
                <c:pt idx="4">
                  <c:v>5.3065058740627898E-2</c:v>
                </c:pt>
                <c:pt idx="5">
                  <c:v>1.8202344351036799E-2</c:v>
                </c:pt>
                <c:pt idx="6">
                  <c:v>3.0111921257073099E-2</c:v>
                </c:pt>
                <c:pt idx="7">
                  <c:v>5.5286638824929901E-2</c:v>
                </c:pt>
                <c:pt idx="8">
                  <c:v>6.2523402727213004E-2</c:v>
                </c:pt>
                <c:pt idx="9">
                  <c:v>6.1845850734504798E-2</c:v>
                </c:pt>
                <c:pt idx="10">
                  <c:v>5.5992382203649299E-2</c:v>
                </c:pt>
                <c:pt idx="11">
                  <c:v>9.5416208284270304E-2</c:v>
                </c:pt>
                <c:pt idx="12">
                  <c:v>3.6347064373463099E-2</c:v>
                </c:pt>
                <c:pt idx="13">
                  <c:v>5.8032597431391497E-2</c:v>
                </c:pt>
                <c:pt idx="14">
                  <c:v>6.1856367766375403E-2</c:v>
                </c:pt>
                <c:pt idx="15">
                  <c:v>7.0359626649333207E-2</c:v>
                </c:pt>
                <c:pt idx="16">
                  <c:v>5.3513793699625903E-2</c:v>
                </c:pt>
                <c:pt idx="17">
                  <c:v>6.06827439019091E-2</c:v>
                </c:pt>
                <c:pt idx="18">
                  <c:v>0.113760649528047</c:v>
                </c:pt>
                <c:pt idx="19">
                  <c:v>0.18348606859075001</c:v>
                </c:pt>
                <c:pt idx="20">
                  <c:v>0.126724242990955</c:v>
                </c:pt>
                <c:pt idx="21">
                  <c:v>0.166189629936557</c:v>
                </c:pt>
                <c:pt idx="22">
                  <c:v>0.15938578600116299</c:v>
                </c:pt>
                <c:pt idx="23">
                  <c:v>0.27227088987383002</c:v>
                </c:pt>
                <c:pt idx="24">
                  <c:v>3.4336118222793498E-2</c:v>
                </c:pt>
                <c:pt idx="25">
                  <c:v>3.7239474720689697E-2</c:v>
                </c:pt>
                <c:pt idx="26">
                  <c:v>7.5857557781353294E-2</c:v>
                </c:pt>
                <c:pt idx="27">
                  <c:v>5.0627710660442402E-2</c:v>
                </c:pt>
                <c:pt idx="28">
                  <c:v>8.6002459715559906E-2</c:v>
                </c:pt>
                <c:pt idx="29">
                  <c:v>3.3229223381023999E-2</c:v>
                </c:pt>
                <c:pt idx="30">
                  <c:v>4.5068238792992203E-2</c:v>
                </c:pt>
                <c:pt idx="31">
                  <c:v>6.1320497808009397E-2</c:v>
                </c:pt>
                <c:pt idx="32">
                  <c:v>7.8994173306938101E-2</c:v>
                </c:pt>
                <c:pt idx="33">
                  <c:v>7.4196191106149695E-2</c:v>
                </c:pt>
                <c:pt idx="34">
                  <c:v>8.4676594832781699E-2</c:v>
                </c:pt>
                <c:pt idx="35">
                  <c:v>7.0799105685959804E-2</c:v>
                </c:pt>
                <c:pt idx="36">
                  <c:v>5.51157270102604E-2</c:v>
                </c:pt>
                <c:pt idx="37">
                  <c:v>0.105239186078182</c:v>
                </c:pt>
                <c:pt idx="38">
                  <c:v>8.2531098574944103E-2</c:v>
                </c:pt>
                <c:pt idx="39">
                  <c:v>0.12694581767638499</c:v>
                </c:pt>
                <c:pt idx="40">
                  <c:v>7.6323132839050595E-2</c:v>
                </c:pt>
                <c:pt idx="41">
                  <c:v>9.6656123224481194E-2</c:v>
                </c:pt>
                <c:pt idx="42">
                  <c:v>0.126961814786551</c:v>
                </c:pt>
                <c:pt idx="43">
                  <c:v>0.19135559043420799</c:v>
                </c:pt>
                <c:pt idx="44">
                  <c:v>0.100019494393446</c:v>
                </c:pt>
                <c:pt idx="45">
                  <c:v>0.18036898070455101</c:v>
                </c:pt>
                <c:pt idx="46">
                  <c:v>0.199165460280852</c:v>
                </c:pt>
                <c:pt idx="47">
                  <c:v>0.161944889725466</c:v>
                </c:pt>
                <c:pt idx="48">
                  <c:v>3.0121610621530098E-2</c:v>
                </c:pt>
                <c:pt idx="49">
                  <c:v>3.9375259324563497E-2</c:v>
                </c:pt>
                <c:pt idx="50">
                  <c:v>3.50449297531839E-2</c:v>
                </c:pt>
                <c:pt idx="51">
                  <c:v>8.8614235707094993E-2</c:v>
                </c:pt>
                <c:pt idx="52">
                  <c:v>2.8994885683691698E-2</c:v>
                </c:pt>
                <c:pt idx="53">
                  <c:v>1.95580002085083E-2</c:v>
                </c:pt>
                <c:pt idx="54">
                  <c:v>5.6684877844937899E-2</c:v>
                </c:pt>
                <c:pt idx="55">
                  <c:v>6.9739856343273801E-2</c:v>
                </c:pt>
                <c:pt idx="56">
                  <c:v>4.4124992896302798E-2</c:v>
                </c:pt>
                <c:pt idx="57">
                  <c:v>7.8402246264046294E-2</c:v>
                </c:pt>
                <c:pt idx="58">
                  <c:v>6.8332326422859996E-2</c:v>
                </c:pt>
                <c:pt idx="59">
                  <c:v>8.9382026574428994E-2</c:v>
                </c:pt>
                <c:pt idx="60">
                  <c:v>0.12192446677236</c:v>
                </c:pt>
                <c:pt idx="61">
                  <c:v>0.119485636694317</c:v>
                </c:pt>
                <c:pt idx="62">
                  <c:v>7.8258429140269495E-2</c:v>
                </c:pt>
                <c:pt idx="63">
                  <c:v>9.5630995761329995E-2</c:v>
                </c:pt>
                <c:pt idx="64">
                  <c:v>8.3245903166143803E-2</c:v>
                </c:pt>
                <c:pt idx="65">
                  <c:v>0.140812139301766</c:v>
                </c:pt>
                <c:pt idx="66">
                  <c:v>8.4509652416035794E-2</c:v>
                </c:pt>
                <c:pt idx="67">
                  <c:v>8.6603908515318004E-2</c:v>
                </c:pt>
                <c:pt idx="68">
                  <c:v>6.4883711882318104E-2</c:v>
                </c:pt>
                <c:pt idx="69">
                  <c:v>8.1802085863282595E-2</c:v>
                </c:pt>
                <c:pt idx="70">
                  <c:v>8.7190047108598095E-2</c:v>
                </c:pt>
                <c:pt idx="71">
                  <c:v>0.11425014570809899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69064"/>
        <c:axId val="549667888"/>
      </c:scatterChart>
      <c:valAx>
        <c:axId val="5496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7888"/>
        <c:crosses val="autoZero"/>
        <c:crossBetween val="midCat"/>
      </c:valAx>
      <c:valAx>
        <c:axId val="54966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25494422502409"/>
          <c:y val="5.3962269939826731E-2"/>
          <c:w val="0.86803179690799581"/>
          <c:h val="0.74956247499172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perf!$A$3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perf!$C$3:$E$3</c:f>
              <c:numCache>
                <c:formatCode>General</c:formatCode>
                <c:ptCount val="3"/>
                <c:pt idx="0">
                  <c:v>0.118628</c:v>
                </c:pt>
                <c:pt idx="1">
                  <c:v>0.116716</c:v>
                </c:pt>
                <c:pt idx="2">
                  <c:v>0.189829</c:v>
                </c:pt>
              </c:numCache>
            </c:numRef>
          </c:val>
        </c:ser>
        <c:ser>
          <c:idx val="1"/>
          <c:order val="1"/>
          <c:tx>
            <c:strRef>
              <c:f>perf!$A$4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perf!$C$4:$E$4</c:f>
              <c:numCache>
                <c:formatCode>General</c:formatCode>
                <c:ptCount val="3"/>
                <c:pt idx="0">
                  <c:v>8.48222E-2</c:v>
                </c:pt>
                <c:pt idx="1">
                  <c:v>7.7707300000000007E-2</c:v>
                </c:pt>
                <c:pt idx="2">
                  <c:v>0.113494</c:v>
                </c:pt>
              </c:numCache>
            </c:numRef>
          </c:val>
        </c:ser>
        <c:ser>
          <c:idx val="2"/>
          <c:order val="2"/>
          <c:tx>
            <c:strRef>
              <c:f>perf!$A$5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perf!$C$5:$E$5</c:f>
              <c:numCache>
                <c:formatCode>General</c:formatCode>
                <c:ptCount val="3"/>
                <c:pt idx="0">
                  <c:v>7.0735300000000001E-2</c:v>
                </c:pt>
                <c:pt idx="1">
                  <c:v>9.7704600000000003E-2</c:v>
                </c:pt>
                <c:pt idx="2">
                  <c:v>9.5533999999999994E-2</c:v>
                </c:pt>
              </c:numCache>
            </c:numRef>
          </c:val>
        </c:ser>
        <c:ser>
          <c:idx val="3"/>
          <c:order val="3"/>
          <c:tx>
            <c:strRef>
              <c:f>perf!$A$6</c:f>
              <c:strCache>
                <c:ptCount val="1"/>
                <c:pt idx="0">
                  <c:v>Pi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perf!$C$6:$E$6</c:f>
              <c:numCache>
                <c:formatCode>General</c:formatCode>
                <c:ptCount val="3"/>
                <c:pt idx="0">
                  <c:v>6.7563600000000001E-2</c:v>
                </c:pt>
                <c:pt idx="1">
                  <c:v>0.14175299999999999</c:v>
                </c:pt>
                <c:pt idx="2">
                  <c:v>9.7732899999999998E-2</c:v>
                </c:pt>
              </c:numCache>
            </c:numRef>
          </c:val>
        </c:ser>
        <c:ser>
          <c:idx val="4"/>
          <c:order val="4"/>
          <c:tx>
            <c:strRef>
              <c:f>perf!$A$7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perf!$C$7:$E$7</c:f>
              <c:numCache>
                <c:formatCode>General</c:formatCode>
                <c:ptCount val="3"/>
                <c:pt idx="0">
                  <c:v>0.109842</c:v>
                </c:pt>
                <c:pt idx="1">
                  <c:v>8.9132600000000006E-2</c:v>
                </c:pt>
                <c:pt idx="2">
                  <c:v>6.7012000000000002E-2</c:v>
                </c:pt>
              </c:numCache>
            </c:numRef>
          </c:val>
        </c:ser>
        <c:ser>
          <c:idx val="5"/>
          <c:order val="5"/>
          <c:tx>
            <c:strRef>
              <c:f>perf!$A$8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perf!$C$2:$E$2</c:f>
              <c:strCache>
                <c:ptCount val="3"/>
                <c:pt idx="0">
                  <c:v>Random</c:v>
                </c:pt>
                <c:pt idx="1">
                  <c:v>Scale Free </c:v>
                </c:pt>
                <c:pt idx="2">
                  <c:v>Grid</c:v>
                </c:pt>
              </c:strCache>
            </c:strRef>
          </c:cat>
          <c:val>
            <c:numRef>
              <c:f>perf!$C$8:$E$8</c:f>
              <c:numCache>
                <c:formatCode>General</c:formatCode>
                <c:ptCount val="3"/>
                <c:pt idx="0">
                  <c:v>9.9699300000000005E-2</c:v>
                </c:pt>
                <c:pt idx="1">
                  <c:v>0.101021</c:v>
                </c:pt>
                <c:pt idx="2">
                  <c:v>9.1522400000000004E-2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935848"/>
        <c:axId val="475936240"/>
      </c:barChart>
      <c:catAx>
        <c:axId val="47593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n-US"/>
                  <a:t>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75936240"/>
        <c:crosses val="autoZero"/>
        <c:auto val="1"/>
        <c:lblAlgn val="ctr"/>
        <c:lblOffset val="100"/>
        <c:noMultiLvlLbl val="0"/>
      </c:catAx>
      <c:valAx>
        <c:axId val="4759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50" charset="0"/>
                    <a:ea typeface="CMU Serif" panose="02000603000000000000" pitchFamily="50" charset="0"/>
                    <a:cs typeface="CMU Serif" panose="02000603000000000000" pitchFamily="50" charset="0"/>
                  </a:defRPr>
                </a:pPr>
                <a:r>
                  <a:rPr lang="el-GR"/>
                  <a:t>δ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50" charset="0"/>
                  <a:ea typeface="CMU Serif" panose="02000603000000000000" pitchFamily="50" charset="0"/>
                  <a:cs typeface="CMU Serif" panose="02000603000000000000" pitchFamily="50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50" charset="0"/>
                <a:ea typeface="CMU Serif" panose="02000603000000000000" pitchFamily="50" charset="0"/>
                <a:cs typeface="CMU Serif" panose="02000603000000000000" pitchFamily="50" charset="0"/>
              </a:defRPr>
            </a:pPr>
            <a:endParaRPr lang="en-US"/>
          </a:p>
        </c:txPr>
        <c:crossAx val="475935848"/>
        <c:crosses val="autoZero"/>
        <c:crossBetween val="between"/>
      </c:valAx>
      <c:spPr>
        <a:solidFill>
          <a:srgbClr val="E7E7E7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590016153005198"/>
          <c:y val="2.8209999548582231E-2"/>
          <c:w val="0.81733227437998257"/>
          <c:h val="7.1612399801376181E-2"/>
        </c:manualLayout>
      </c:layout>
      <c:overlay val="1"/>
      <c:spPr>
        <a:solidFill>
          <a:srgbClr val="E7E7E7">
            <a:alpha val="50000"/>
          </a:srgbClr>
        </a:solidFill>
        <a:ln>
          <a:solidFill>
            <a:srgbClr val="C0C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50" charset="0"/>
              <a:ea typeface="CMU Serif" panose="02000603000000000000" pitchFamily="50" charset="0"/>
              <a:cs typeface="CMU Serif" panose="02000603000000000000" pitchFamily="50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CMU Serif" panose="02000603000000000000" pitchFamily="50" charset="0"/>
          <a:ea typeface="CMU Serif" panose="02000603000000000000" pitchFamily="50" charset="0"/>
          <a:cs typeface="CMU Serif" panose="02000603000000000000" pitchFamily="50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257175</xdr:colOff>
      <xdr:row>4</xdr:row>
      <xdr:rowOff>152399</xdr:rowOff>
    </xdr:from>
    <xdr:to>
      <xdr:col>20</xdr:col>
      <xdr:colOff>161925</xdr:colOff>
      <xdr:row>28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0</xdr:row>
      <xdr:rowOff>0</xdr:rowOff>
    </xdr:from>
    <xdr:to>
      <xdr:col>23</xdr:col>
      <xdr:colOff>485776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zoomScaleNormal="100" workbookViewId="0">
      <selection activeCell="G1" activeCellId="1" sqref="K1:K1048576 G1:G1048576"/>
    </sheetView>
  </sheetViews>
  <sheetFormatPr defaultRowHeight="15" x14ac:dyDescent="0.25"/>
  <cols>
    <col min="1" max="1" width="3" bestFit="1" customWidth="1"/>
    <col min="2" max="2" width="13.140625" bestFit="1" customWidth="1"/>
    <col min="3" max="4" width="9.5703125" bestFit="1" customWidth="1"/>
    <col min="5" max="6" width="12" bestFit="1" customWidth="1"/>
    <col min="7" max="7" width="13.28515625" bestFit="1" customWidth="1"/>
    <col min="8" max="8" width="8.28515625" bestFit="1" customWidth="1"/>
  </cols>
  <sheetData>
    <row r="1" spans="1:11" x14ac:dyDescent="0.25">
      <c r="B1" t="s">
        <v>32</v>
      </c>
      <c r="C1" t="s">
        <v>33</v>
      </c>
      <c r="D1" t="s">
        <v>28</v>
      </c>
      <c r="E1" t="s">
        <v>29</v>
      </c>
      <c r="F1" t="s">
        <v>34</v>
      </c>
      <c r="G1" t="s">
        <v>30</v>
      </c>
      <c r="H1" t="s">
        <v>6</v>
      </c>
      <c r="I1" t="s">
        <v>38</v>
      </c>
      <c r="K1" t="s">
        <v>39</v>
      </c>
    </row>
    <row r="2" spans="1:11" x14ac:dyDescent="0.25">
      <c r="A2">
        <v>0</v>
      </c>
      <c r="B2" t="s">
        <v>0</v>
      </c>
      <c r="C2" t="s">
        <v>35</v>
      </c>
      <c r="D2" t="s">
        <v>6</v>
      </c>
      <c r="E2">
        <v>0.31784892021821298</v>
      </c>
      <c r="F2">
        <v>4.5196722495248996E-3</v>
      </c>
      <c r="G2" s="2">
        <f>F2/E2</f>
        <v>1.421956143951034E-2</v>
      </c>
      <c r="H2" s="3">
        <f>_xlfn.RANK.EQ(E2,E$2:E$7)</f>
        <v>2</v>
      </c>
      <c r="I2">
        <v>2</v>
      </c>
      <c r="J2">
        <v>0</v>
      </c>
      <c r="K2">
        <v>1.42195614395103E-2</v>
      </c>
    </row>
    <row r="3" spans="1:11" x14ac:dyDescent="0.25">
      <c r="A3">
        <v>1</v>
      </c>
      <c r="B3" t="s">
        <v>1</v>
      </c>
      <c r="C3" t="s">
        <v>35</v>
      </c>
      <c r="D3" t="s">
        <v>6</v>
      </c>
      <c r="E3">
        <v>0.28875591103869802</v>
      </c>
      <c r="F3">
        <v>2.0683830933873899E-2</v>
      </c>
      <c r="G3" s="2">
        <f t="shared" ref="G3:G66" si="0">F3/E3</f>
        <v>7.1630848558116356E-2</v>
      </c>
      <c r="H3" s="3">
        <f>_xlfn.RANK.EQ(E3,E$2:E$7)</f>
        <v>5</v>
      </c>
      <c r="I3">
        <v>5</v>
      </c>
      <c r="J3">
        <v>1</v>
      </c>
      <c r="K3">
        <v>7.1630848558116397E-2</v>
      </c>
    </row>
    <row r="4" spans="1:11" x14ac:dyDescent="0.25">
      <c r="A4">
        <v>2</v>
      </c>
      <c r="B4" s="1" t="s">
        <v>2</v>
      </c>
      <c r="C4" t="s">
        <v>35</v>
      </c>
      <c r="D4" t="s">
        <v>6</v>
      </c>
      <c r="E4">
        <v>0.26216807745773602</v>
      </c>
      <c r="F4">
        <v>1.61091332787251E-2</v>
      </c>
      <c r="G4" s="2">
        <f t="shared" si="0"/>
        <v>6.1445822980954058E-2</v>
      </c>
      <c r="H4" s="3">
        <f>_xlfn.RANK.EQ(E4,E$2:E$7)</f>
        <v>6</v>
      </c>
      <c r="I4">
        <v>6</v>
      </c>
      <c r="J4">
        <v>2</v>
      </c>
      <c r="K4">
        <v>6.14458229809541E-2</v>
      </c>
    </row>
    <row r="5" spans="1:11" x14ac:dyDescent="0.25">
      <c r="A5">
        <v>3</v>
      </c>
      <c r="B5" t="s">
        <v>36</v>
      </c>
      <c r="C5" t="s">
        <v>35</v>
      </c>
      <c r="D5" t="s">
        <v>6</v>
      </c>
      <c r="E5">
        <v>0.31585425396683298</v>
      </c>
      <c r="F5">
        <v>1.4267552280610401E-2</v>
      </c>
      <c r="G5" s="2">
        <f t="shared" si="0"/>
        <v>4.5171315888335631E-2</v>
      </c>
      <c r="H5" s="3">
        <f>_xlfn.RANK.EQ(E5,E$2:E$7)</f>
        <v>3</v>
      </c>
      <c r="I5">
        <v>3</v>
      </c>
      <c r="J5">
        <v>3</v>
      </c>
      <c r="K5">
        <v>4.5171315888335797E-2</v>
      </c>
    </row>
    <row r="6" spans="1:11" x14ac:dyDescent="0.25">
      <c r="A6">
        <v>4</v>
      </c>
      <c r="B6" t="s">
        <v>37</v>
      </c>
      <c r="C6" t="s">
        <v>35</v>
      </c>
      <c r="D6" t="s">
        <v>6</v>
      </c>
      <c r="E6">
        <v>0.28994974747919999</v>
      </c>
      <c r="F6">
        <v>1.5386200381814E-2</v>
      </c>
      <c r="G6" s="2">
        <f t="shared" si="0"/>
        <v>5.3065058740627988E-2</v>
      </c>
      <c r="H6" s="3">
        <f>_xlfn.RANK.EQ(E6,E$2:E$7)</f>
        <v>4</v>
      </c>
      <c r="I6">
        <v>4</v>
      </c>
      <c r="J6">
        <v>4</v>
      </c>
      <c r="K6">
        <v>5.3065058740627898E-2</v>
      </c>
    </row>
    <row r="7" spans="1:11" x14ac:dyDescent="0.25">
      <c r="A7">
        <v>5</v>
      </c>
      <c r="B7" t="s">
        <v>3</v>
      </c>
      <c r="C7" t="s">
        <v>35</v>
      </c>
      <c r="D7" t="s">
        <v>6</v>
      </c>
      <c r="E7">
        <v>0.65901039210921697</v>
      </c>
      <c r="F7">
        <v>1.19955340880837E-2</v>
      </c>
      <c r="G7" s="2">
        <f t="shared" si="0"/>
        <v>1.8202344351036723E-2</v>
      </c>
      <c r="H7" s="3">
        <f>_xlfn.RANK.EQ(E7,E$2:E$7)</f>
        <v>1</v>
      </c>
      <c r="I7">
        <v>1</v>
      </c>
      <c r="J7">
        <v>5</v>
      </c>
      <c r="K7">
        <v>1.8202344351036799E-2</v>
      </c>
    </row>
    <row r="8" spans="1:11" x14ac:dyDescent="0.25">
      <c r="A8">
        <v>6</v>
      </c>
      <c r="B8" t="s">
        <v>0</v>
      </c>
      <c r="C8" t="s">
        <v>13</v>
      </c>
      <c r="D8" t="s">
        <v>6</v>
      </c>
      <c r="E8">
        <v>0.19765963889725399</v>
      </c>
      <c r="F8">
        <v>5.9519114821756196E-3</v>
      </c>
      <c r="G8" s="2">
        <f t="shared" si="0"/>
        <v>3.011192125707312E-2</v>
      </c>
      <c r="H8" s="3">
        <f>_xlfn.RANK.EQ(E8,E$8:E$13)</f>
        <v>1</v>
      </c>
      <c r="I8">
        <v>1</v>
      </c>
      <c r="J8">
        <v>6</v>
      </c>
      <c r="K8">
        <v>3.0111921257073099E-2</v>
      </c>
    </row>
    <row r="9" spans="1:11" x14ac:dyDescent="0.25">
      <c r="A9">
        <v>7</v>
      </c>
      <c r="B9" t="s">
        <v>1</v>
      </c>
      <c r="C9" t="s">
        <v>13</v>
      </c>
      <c r="D9" t="s">
        <v>6</v>
      </c>
      <c r="E9">
        <v>0.13658079143091001</v>
      </c>
      <c r="F9">
        <v>7.5510928862638597E-3</v>
      </c>
      <c r="G9" s="2">
        <f t="shared" si="0"/>
        <v>5.5286638824930318E-2</v>
      </c>
      <c r="H9" s="3">
        <f>_xlfn.RANK.EQ(E9,E$8:E$13)</f>
        <v>6</v>
      </c>
      <c r="I9">
        <v>6</v>
      </c>
      <c r="J9">
        <v>7</v>
      </c>
      <c r="K9">
        <v>5.5286638824929901E-2</v>
      </c>
    </row>
    <row r="10" spans="1:11" x14ac:dyDescent="0.25">
      <c r="A10">
        <v>8</v>
      </c>
      <c r="B10" s="1" t="s">
        <v>2</v>
      </c>
      <c r="C10" t="s">
        <v>13</v>
      </c>
      <c r="D10" t="s">
        <v>6</v>
      </c>
      <c r="E10">
        <v>0.18164603756866601</v>
      </c>
      <c r="F10">
        <v>1.13571283607082E-2</v>
      </c>
      <c r="G10" s="2">
        <f t="shared" si="0"/>
        <v>6.2523402727213184E-2</v>
      </c>
      <c r="H10" s="3">
        <f>_xlfn.RANK.EQ(E10,E$8:E$13)</f>
        <v>2</v>
      </c>
      <c r="I10">
        <v>2</v>
      </c>
      <c r="J10">
        <v>8</v>
      </c>
      <c r="K10">
        <v>6.2523402727213004E-2</v>
      </c>
    </row>
    <row r="11" spans="1:11" x14ac:dyDescent="0.25">
      <c r="A11">
        <v>9</v>
      </c>
      <c r="B11" t="s">
        <v>36</v>
      </c>
      <c r="C11" t="s">
        <v>13</v>
      </c>
      <c r="D11" t="s">
        <v>6</v>
      </c>
      <c r="E11">
        <v>0.14052882314176901</v>
      </c>
      <c r="F11">
        <v>8.6911246199214802E-3</v>
      </c>
      <c r="G11" s="2">
        <f t="shared" si="0"/>
        <v>6.1845850734504874E-2</v>
      </c>
      <c r="H11" s="3">
        <f>_xlfn.RANK.EQ(E11,E$8:E$13)</f>
        <v>5</v>
      </c>
      <c r="I11">
        <v>5</v>
      </c>
      <c r="J11">
        <v>9</v>
      </c>
      <c r="K11">
        <v>6.1845850734504798E-2</v>
      </c>
    </row>
    <row r="12" spans="1:11" x14ac:dyDescent="0.25">
      <c r="A12">
        <v>10</v>
      </c>
      <c r="B12" t="s">
        <v>37</v>
      </c>
      <c r="C12" t="s">
        <v>13</v>
      </c>
      <c r="D12" t="s">
        <v>6</v>
      </c>
      <c r="E12">
        <v>0.176993481482385</v>
      </c>
      <c r="F12">
        <v>9.9102866627162403E-3</v>
      </c>
      <c r="G12" s="2">
        <f t="shared" si="0"/>
        <v>5.5992382203649382E-2</v>
      </c>
      <c r="H12" s="3">
        <f>_xlfn.RANK.EQ(E12,E$8:E$13)</f>
        <v>3</v>
      </c>
      <c r="I12">
        <v>3</v>
      </c>
      <c r="J12">
        <v>10</v>
      </c>
      <c r="K12">
        <v>5.5992382203649299E-2</v>
      </c>
    </row>
    <row r="13" spans="1:11" x14ac:dyDescent="0.25">
      <c r="A13">
        <v>11</v>
      </c>
      <c r="B13" t="s">
        <v>3</v>
      </c>
      <c r="C13" t="s">
        <v>13</v>
      </c>
      <c r="D13" t="s">
        <v>6</v>
      </c>
      <c r="E13">
        <v>0.171201604835507</v>
      </c>
      <c r="F13">
        <v>1.6335407985586099E-2</v>
      </c>
      <c r="G13" s="2">
        <f t="shared" si="0"/>
        <v>9.5416208284270443E-2</v>
      </c>
      <c r="H13" s="3">
        <f>_xlfn.RANK.EQ(E13,E$8:E$13)</f>
        <v>4</v>
      </c>
      <c r="I13">
        <v>4</v>
      </c>
      <c r="J13">
        <v>11</v>
      </c>
      <c r="K13">
        <v>9.5416208284270304E-2</v>
      </c>
    </row>
    <row r="14" spans="1:11" x14ac:dyDescent="0.25">
      <c r="A14">
        <v>12</v>
      </c>
      <c r="B14" t="s">
        <v>0</v>
      </c>
      <c r="C14" t="s">
        <v>14</v>
      </c>
      <c r="D14" t="s">
        <v>6</v>
      </c>
      <c r="E14">
        <v>0.19430585144031601</v>
      </c>
      <c r="F14">
        <v>7.06244729044175E-3</v>
      </c>
      <c r="G14" s="2">
        <f t="shared" si="0"/>
        <v>3.6347064373463238E-2</v>
      </c>
      <c r="H14" s="3">
        <f>_xlfn.RANK.EQ(E14,E$14:E$19)</f>
        <v>1</v>
      </c>
      <c r="I14">
        <v>1</v>
      </c>
      <c r="J14">
        <v>12</v>
      </c>
      <c r="K14">
        <v>3.6347064373463099E-2</v>
      </c>
    </row>
    <row r="15" spans="1:11" x14ac:dyDescent="0.25">
      <c r="A15">
        <v>13</v>
      </c>
      <c r="B15" t="s">
        <v>1</v>
      </c>
      <c r="C15" t="s">
        <v>14</v>
      </c>
      <c r="D15" t="s">
        <v>6</v>
      </c>
      <c r="E15">
        <v>0.12645578550478401</v>
      </c>
      <c r="F15">
        <v>7.3385576930695799E-3</v>
      </c>
      <c r="G15" s="2">
        <f t="shared" si="0"/>
        <v>5.8032597431391948E-2</v>
      </c>
      <c r="H15" s="3">
        <f>_xlfn.RANK.EQ(E15,E$14:E$19)</f>
        <v>5</v>
      </c>
      <c r="I15">
        <v>5</v>
      </c>
      <c r="J15">
        <v>13</v>
      </c>
      <c r="K15">
        <v>5.8032597431391497E-2</v>
      </c>
    </row>
    <row r="16" spans="1:11" x14ac:dyDescent="0.25">
      <c r="A16">
        <v>14</v>
      </c>
      <c r="B16" s="1" t="s">
        <v>2</v>
      </c>
      <c r="C16" t="s">
        <v>14</v>
      </c>
      <c r="D16" t="s">
        <v>6</v>
      </c>
      <c r="E16">
        <v>0.16737696761312601</v>
      </c>
      <c r="F16">
        <v>1.03533312642982E-2</v>
      </c>
      <c r="G16" s="2">
        <f t="shared" si="0"/>
        <v>6.1856367766375236E-2</v>
      </c>
      <c r="H16" s="3">
        <f>_xlfn.RANK.EQ(E16,E$14:E$19)</f>
        <v>3</v>
      </c>
      <c r="I16">
        <v>3</v>
      </c>
      <c r="J16">
        <v>14</v>
      </c>
      <c r="K16">
        <v>6.1856367766375403E-2</v>
      </c>
    </row>
    <row r="17" spans="1:11" x14ac:dyDescent="0.25">
      <c r="A17">
        <v>15</v>
      </c>
      <c r="B17" t="s">
        <v>36</v>
      </c>
      <c r="C17" t="s">
        <v>14</v>
      </c>
      <c r="D17" t="s">
        <v>6</v>
      </c>
      <c r="E17">
        <v>0.122923070085866</v>
      </c>
      <c r="F17">
        <v>8.6488213178313594E-3</v>
      </c>
      <c r="G17" s="2">
        <f t="shared" si="0"/>
        <v>7.0359626649333276E-2</v>
      </c>
      <c r="H17" s="3">
        <f>_xlfn.RANK.EQ(E17,E$14:E$19)</f>
        <v>6</v>
      </c>
      <c r="I17">
        <v>6</v>
      </c>
      <c r="J17">
        <v>15</v>
      </c>
      <c r="K17">
        <v>7.0359626649333207E-2</v>
      </c>
    </row>
    <row r="18" spans="1:11" x14ac:dyDescent="0.25">
      <c r="A18">
        <v>16</v>
      </c>
      <c r="B18" t="s">
        <v>37</v>
      </c>
      <c r="C18" t="s">
        <v>14</v>
      </c>
      <c r="D18" t="s">
        <v>6</v>
      </c>
      <c r="E18">
        <v>0.174042186297278</v>
      </c>
      <c r="F18">
        <v>9.3136576525444104E-3</v>
      </c>
      <c r="G18" s="2">
        <f t="shared" si="0"/>
        <v>5.3513793699626007E-2</v>
      </c>
      <c r="H18" s="3">
        <f>_xlfn.RANK.EQ(E18,E$14:E$19)</f>
        <v>2</v>
      </c>
      <c r="I18">
        <v>2</v>
      </c>
      <c r="J18">
        <v>16</v>
      </c>
      <c r="K18">
        <v>5.3513793699625903E-2</v>
      </c>
    </row>
    <row r="19" spans="1:11" x14ac:dyDescent="0.25">
      <c r="A19">
        <v>17</v>
      </c>
      <c r="B19" t="s">
        <v>3</v>
      </c>
      <c r="C19" t="s">
        <v>14</v>
      </c>
      <c r="D19" t="s">
        <v>6</v>
      </c>
      <c r="E19">
        <v>0.151571183244015</v>
      </c>
      <c r="F19">
        <v>9.1977552957059096E-3</v>
      </c>
      <c r="G19" s="2">
        <f t="shared" si="0"/>
        <v>6.0682743901909177E-2</v>
      </c>
      <c r="H19" s="3">
        <f>_xlfn.RANK.EQ(E19,E$14:E$19)</f>
        <v>4</v>
      </c>
      <c r="I19">
        <v>4</v>
      </c>
      <c r="J19">
        <v>17</v>
      </c>
      <c r="K19">
        <v>6.06827439019091E-2</v>
      </c>
    </row>
    <row r="20" spans="1:11" x14ac:dyDescent="0.25">
      <c r="A20">
        <v>18</v>
      </c>
      <c r="B20" t="s">
        <v>0</v>
      </c>
      <c r="C20" t="s">
        <v>15</v>
      </c>
      <c r="D20" t="s">
        <v>6</v>
      </c>
      <c r="E20">
        <v>0.242209991286746</v>
      </c>
      <c r="F20">
        <v>2.7553965930963001E-2</v>
      </c>
      <c r="G20" s="2">
        <f t="shared" si="0"/>
        <v>0.11376064952804771</v>
      </c>
      <c r="H20" s="3">
        <f>_xlfn.RANK.EQ(E20,E$20:E$25)</f>
        <v>1</v>
      </c>
      <c r="I20">
        <v>1</v>
      </c>
      <c r="J20">
        <v>18</v>
      </c>
      <c r="K20">
        <v>0.113760649528047</v>
      </c>
    </row>
    <row r="21" spans="1:11" x14ac:dyDescent="0.25">
      <c r="A21">
        <v>19</v>
      </c>
      <c r="B21" t="s">
        <v>1</v>
      </c>
      <c r="C21" t="s">
        <v>15</v>
      </c>
      <c r="D21" t="s">
        <v>6</v>
      </c>
      <c r="E21">
        <v>0.13749095923433099</v>
      </c>
      <c r="F21">
        <v>2.5227675576678502E-2</v>
      </c>
      <c r="G21" s="2">
        <f t="shared" si="0"/>
        <v>0.18348606859075023</v>
      </c>
      <c r="H21" s="3">
        <f t="shared" ref="H21:H25" si="1">_xlfn.RANK.EQ(E21,E$20:E$25)</f>
        <v>6</v>
      </c>
      <c r="I21">
        <v>6</v>
      </c>
      <c r="J21">
        <v>19</v>
      </c>
      <c r="K21">
        <v>0.18348606859075001</v>
      </c>
    </row>
    <row r="22" spans="1:11" x14ac:dyDescent="0.25">
      <c r="A22">
        <v>20</v>
      </c>
      <c r="B22" s="1" t="s">
        <v>2</v>
      </c>
      <c r="C22" t="s">
        <v>15</v>
      </c>
      <c r="D22" t="s">
        <v>6</v>
      </c>
      <c r="E22">
        <v>0.22480171522093501</v>
      </c>
      <c r="F22">
        <v>2.8487827184441199E-2</v>
      </c>
      <c r="G22" s="2">
        <f t="shared" si="0"/>
        <v>0.12672424299095483</v>
      </c>
      <c r="H22" s="3">
        <f t="shared" si="1"/>
        <v>2</v>
      </c>
      <c r="I22">
        <v>2</v>
      </c>
      <c r="J22">
        <v>20</v>
      </c>
      <c r="K22">
        <v>0.126724242990955</v>
      </c>
    </row>
    <row r="23" spans="1:11" x14ac:dyDescent="0.25">
      <c r="A23">
        <v>21</v>
      </c>
      <c r="B23" t="s">
        <v>36</v>
      </c>
      <c r="C23" t="s">
        <v>15</v>
      </c>
      <c r="D23" t="s">
        <v>6</v>
      </c>
      <c r="E23">
        <v>0.15349614949561199</v>
      </c>
      <c r="F23">
        <v>2.5509468281362298E-2</v>
      </c>
      <c r="G23" s="2">
        <f t="shared" si="0"/>
        <v>0.16618962993655773</v>
      </c>
      <c r="H23" s="3">
        <f t="shared" si="1"/>
        <v>5</v>
      </c>
      <c r="I23">
        <v>5</v>
      </c>
      <c r="J23">
        <v>21</v>
      </c>
      <c r="K23">
        <v>0.166189629936557</v>
      </c>
    </row>
    <row r="24" spans="1:11" x14ac:dyDescent="0.25">
      <c r="A24">
        <v>22</v>
      </c>
      <c r="B24" t="s">
        <v>37</v>
      </c>
      <c r="C24" t="s">
        <v>15</v>
      </c>
      <c r="D24" t="s">
        <v>6</v>
      </c>
      <c r="E24">
        <v>0.22148441760853299</v>
      </c>
      <c r="F24">
        <v>3.5301467987545902E-2</v>
      </c>
      <c r="G24" s="2">
        <f t="shared" si="0"/>
        <v>0.15938578600116321</v>
      </c>
      <c r="H24" s="3">
        <f t="shared" si="1"/>
        <v>3</v>
      </c>
      <c r="I24">
        <v>3</v>
      </c>
      <c r="J24">
        <v>22</v>
      </c>
      <c r="K24">
        <v>0.15938578600116299</v>
      </c>
    </row>
    <row r="25" spans="1:11" x14ac:dyDescent="0.25">
      <c r="A25">
        <v>23</v>
      </c>
      <c r="B25" t="s">
        <v>3</v>
      </c>
      <c r="C25" t="s">
        <v>15</v>
      </c>
      <c r="D25" t="s">
        <v>6</v>
      </c>
      <c r="E25">
        <v>0.155348642757317</v>
      </c>
      <c r="F25">
        <v>4.2296913204226599E-2</v>
      </c>
      <c r="G25" s="2">
        <f t="shared" si="0"/>
        <v>0.27227088987383119</v>
      </c>
      <c r="H25" s="3">
        <f t="shared" si="1"/>
        <v>4</v>
      </c>
      <c r="I25">
        <v>4</v>
      </c>
      <c r="J25">
        <v>23</v>
      </c>
      <c r="K25">
        <v>0.27227088987383002</v>
      </c>
    </row>
    <row r="26" spans="1:11" x14ac:dyDescent="0.25">
      <c r="A26">
        <v>24</v>
      </c>
      <c r="B26" t="s">
        <v>0</v>
      </c>
      <c r="C26" t="s">
        <v>35</v>
      </c>
      <c r="D26" t="s">
        <v>23</v>
      </c>
      <c r="E26">
        <v>0.40581106317200999</v>
      </c>
      <c r="F26">
        <v>1.3933976641191699E-2</v>
      </c>
      <c r="G26" s="2">
        <f t="shared" si="0"/>
        <v>3.4336118222793609E-2</v>
      </c>
      <c r="H26" s="3">
        <f>_xlfn.RANK.EQ(E26,E$26:E$31)</f>
        <v>2</v>
      </c>
      <c r="I26">
        <v>2</v>
      </c>
      <c r="J26">
        <v>24</v>
      </c>
      <c r="K26">
        <v>3.4336118222793498E-2</v>
      </c>
    </row>
    <row r="27" spans="1:11" x14ac:dyDescent="0.25">
      <c r="A27">
        <v>25</v>
      </c>
      <c r="B27" t="s">
        <v>1</v>
      </c>
      <c r="C27" t="s">
        <v>35</v>
      </c>
      <c r="D27" t="s">
        <v>23</v>
      </c>
      <c r="E27">
        <v>0.36122265468450299</v>
      </c>
      <c r="F27">
        <v>1.3451741917664E-2</v>
      </c>
      <c r="G27" s="2">
        <f t="shared" si="0"/>
        <v>3.7239474720689773E-2</v>
      </c>
      <c r="H27" s="3">
        <f t="shared" ref="H27:H31" si="2">_xlfn.RANK.EQ(E27,E$26:E$31)</f>
        <v>3</v>
      </c>
      <c r="I27">
        <v>3</v>
      </c>
      <c r="J27">
        <v>25</v>
      </c>
      <c r="K27">
        <v>3.7239474720689697E-2</v>
      </c>
    </row>
    <row r="28" spans="1:11" x14ac:dyDescent="0.25">
      <c r="A28">
        <v>26</v>
      </c>
      <c r="B28" t="s">
        <v>2</v>
      </c>
      <c r="C28" t="s">
        <v>35</v>
      </c>
      <c r="D28" t="s">
        <v>23</v>
      </c>
      <c r="E28">
        <v>0.29474259734248798</v>
      </c>
      <c r="F28">
        <v>2.2358453608534001E-2</v>
      </c>
      <c r="G28" s="2">
        <f t="shared" si="0"/>
        <v>7.5857557781353543E-2</v>
      </c>
      <c r="H28" s="3">
        <f t="shared" si="2"/>
        <v>4</v>
      </c>
      <c r="I28">
        <v>4</v>
      </c>
      <c r="J28">
        <v>26</v>
      </c>
      <c r="K28">
        <v>7.5857557781353294E-2</v>
      </c>
    </row>
    <row r="29" spans="1:11" x14ac:dyDescent="0.25">
      <c r="A29">
        <v>27</v>
      </c>
      <c r="B29" t="s">
        <v>36</v>
      </c>
      <c r="C29" t="s">
        <v>35</v>
      </c>
      <c r="D29" t="s">
        <v>23</v>
      </c>
      <c r="E29">
        <v>0.28092231281770402</v>
      </c>
      <c r="F29">
        <v>1.4222453571397E-2</v>
      </c>
      <c r="G29" s="2">
        <f t="shared" si="0"/>
        <v>5.0627710660442374E-2</v>
      </c>
      <c r="H29" s="3">
        <f t="shared" si="2"/>
        <v>5</v>
      </c>
      <c r="I29">
        <v>5</v>
      </c>
      <c r="J29">
        <v>27</v>
      </c>
      <c r="K29">
        <v>5.0627710660442402E-2</v>
      </c>
    </row>
    <row r="30" spans="1:11" x14ac:dyDescent="0.25">
      <c r="A30">
        <v>28</v>
      </c>
      <c r="B30" t="s">
        <v>37</v>
      </c>
      <c r="C30" t="s">
        <v>35</v>
      </c>
      <c r="D30" t="s">
        <v>23</v>
      </c>
      <c r="E30">
        <v>0.25681135484513501</v>
      </c>
      <c r="F30">
        <v>2.2086408199567101E-2</v>
      </c>
      <c r="G30" s="2">
        <f t="shared" si="0"/>
        <v>8.6002459715559976E-2</v>
      </c>
      <c r="H30" s="3">
        <f t="shared" si="2"/>
        <v>6</v>
      </c>
      <c r="I30">
        <v>6</v>
      </c>
      <c r="J30">
        <v>28</v>
      </c>
      <c r="K30">
        <v>8.6002459715559906E-2</v>
      </c>
    </row>
    <row r="31" spans="1:11" x14ac:dyDescent="0.25">
      <c r="A31">
        <v>29</v>
      </c>
      <c r="B31" t="s">
        <v>3</v>
      </c>
      <c r="C31" t="s">
        <v>35</v>
      </c>
      <c r="D31" t="s">
        <v>23</v>
      </c>
      <c r="E31">
        <v>0.61389210932361704</v>
      </c>
      <c r="F31">
        <v>2.0399158032562401E-2</v>
      </c>
      <c r="G31" s="2">
        <f t="shared" si="0"/>
        <v>3.3229223381023874E-2</v>
      </c>
      <c r="H31" s="3">
        <f t="shared" si="2"/>
        <v>1</v>
      </c>
      <c r="I31">
        <v>1</v>
      </c>
      <c r="J31">
        <v>29</v>
      </c>
      <c r="K31">
        <v>3.3229223381023999E-2</v>
      </c>
    </row>
    <row r="32" spans="1:11" x14ac:dyDescent="0.25">
      <c r="A32">
        <v>30</v>
      </c>
      <c r="B32" t="s">
        <v>0</v>
      </c>
      <c r="C32" t="s">
        <v>13</v>
      </c>
      <c r="D32" t="s">
        <v>23</v>
      </c>
      <c r="E32">
        <v>0.158611928924664</v>
      </c>
      <c r="F32">
        <v>7.1483602881938797E-3</v>
      </c>
      <c r="G32" s="2">
        <f t="shared" si="0"/>
        <v>4.50682387929923E-2</v>
      </c>
      <c r="H32" s="3">
        <f>_xlfn.RANK.EQ(E32,E$32:E$37)</f>
        <v>2</v>
      </c>
      <c r="I32">
        <v>2</v>
      </c>
      <c r="J32">
        <v>30</v>
      </c>
      <c r="K32">
        <v>4.5068238792992203E-2</v>
      </c>
    </row>
    <row r="33" spans="1:11" x14ac:dyDescent="0.25">
      <c r="A33">
        <v>31</v>
      </c>
      <c r="B33" t="s">
        <v>1</v>
      </c>
      <c r="C33" t="s">
        <v>13</v>
      </c>
      <c r="D33" t="s">
        <v>23</v>
      </c>
      <c r="E33">
        <v>0.13329983446080901</v>
      </c>
      <c r="F33">
        <v>8.1740122068620601E-3</v>
      </c>
      <c r="G33" s="2">
        <f t="shared" si="0"/>
        <v>6.1320497808009439E-2</v>
      </c>
      <c r="H33" s="3">
        <f t="shared" ref="H33:H37" si="3">_xlfn.RANK.EQ(E33,E$32:E$37)</f>
        <v>4</v>
      </c>
      <c r="I33">
        <v>4</v>
      </c>
      <c r="J33">
        <v>31</v>
      </c>
      <c r="K33">
        <v>6.1320497808009397E-2</v>
      </c>
    </row>
    <row r="34" spans="1:11" x14ac:dyDescent="0.25">
      <c r="A34">
        <v>32</v>
      </c>
      <c r="B34" t="s">
        <v>2</v>
      </c>
      <c r="C34" t="s">
        <v>13</v>
      </c>
      <c r="D34" t="s">
        <v>23</v>
      </c>
      <c r="E34">
        <v>0.16279653600243099</v>
      </c>
      <c r="F34">
        <v>1.28599777787452E-2</v>
      </c>
      <c r="G34" s="2">
        <f t="shared" si="0"/>
        <v>7.8994173306937962E-2</v>
      </c>
      <c r="H34" s="3">
        <f t="shared" si="3"/>
        <v>1</v>
      </c>
      <c r="I34">
        <v>1</v>
      </c>
      <c r="J34">
        <v>32</v>
      </c>
      <c r="K34">
        <v>7.8994173306938101E-2</v>
      </c>
    </row>
    <row r="35" spans="1:11" x14ac:dyDescent="0.25">
      <c r="A35">
        <v>33</v>
      </c>
      <c r="B35" t="s">
        <v>36</v>
      </c>
      <c r="C35" t="s">
        <v>13</v>
      </c>
      <c r="D35" t="s">
        <v>23</v>
      </c>
      <c r="E35">
        <v>0.12937361729443</v>
      </c>
      <c r="F35">
        <v>9.5990296328714603E-3</v>
      </c>
      <c r="G35" s="2">
        <f t="shared" si="0"/>
        <v>7.4196191106150153E-2</v>
      </c>
      <c r="H35" s="3">
        <f t="shared" si="3"/>
        <v>5</v>
      </c>
      <c r="I35">
        <v>5</v>
      </c>
      <c r="J35">
        <v>33</v>
      </c>
      <c r="K35">
        <v>7.4196191106149695E-2</v>
      </c>
    </row>
    <row r="36" spans="1:11" x14ac:dyDescent="0.25">
      <c r="A36">
        <v>34</v>
      </c>
      <c r="B36" t="s">
        <v>37</v>
      </c>
      <c r="C36" t="s">
        <v>13</v>
      </c>
      <c r="D36" t="s">
        <v>23</v>
      </c>
      <c r="E36">
        <v>0.15440384163120699</v>
      </c>
      <c r="F36">
        <v>1.3074391538430701E-2</v>
      </c>
      <c r="G36" s="2">
        <f t="shared" si="0"/>
        <v>8.4676594832781671E-2</v>
      </c>
      <c r="H36" s="3">
        <f t="shared" si="3"/>
        <v>3</v>
      </c>
      <c r="I36">
        <v>3</v>
      </c>
      <c r="J36">
        <v>34</v>
      </c>
      <c r="K36">
        <v>8.4676594832781699E-2</v>
      </c>
    </row>
    <row r="37" spans="1:11" x14ac:dyDescent="0.25">
      <c r="A37">
        <v>35</v>
      </c>
      <c r="B37" t="s">
        <v>3</v>
      </c>
      <c r="C37" t="s">
        <v>13</v>
      </c>
      <c r="D37" t="s">
        <v>23</v>
      </c>
      <c r="E37">
        <v>0.12856399767763799</v>
      </c>
      <c r="F37">
        <v>9.1022160589886002E-3</v>
      </c>
      <c r="G37" s="2">
        <f t="shared" si="0"/>
        <v>7.0799105685959943E-2</v>
      </c>
      <c r="H37" s="3">
        <f t="shared" si="3"/>
        <v>6</v>
      </c>
      <c r="I37">
        <v>6</v>
      </c>
      <c r="J37">
        <v>35</v>
      </c>
      <c r="K37">
        <v>7.0799105685959804E-2</v>
      </c>
    </row>
    <row r="38" spans="1:11" x14ac:dyDescent="0.25">
      <c r="A38">
        <v>36</v>
      </c>
      <c r="B38" t="s">
        <v>0</v>
      </c>
      <c r="C38" t="s">
        <v>14</v>
      </c>
      <c r="D38" t="s">
        <v>23</v>
      </c>
      <c r="E38">
        <v>0.16578922154360701</v>
      </c>
      <c r="F38">
        <v>9.1375934758410396E-3</v>
      </c>
      <c r="G38" s="2">
        <f t="shared" si="0"/>
        <v>5.5115727010260483E-2</v>
      </c>
      <c r="H38" s="3">
        <f>_xlfn.RANK.EQ(E38,E$38:E$43)</f>
        <v>2</v>
      </c>
      <c r="I38">
        <v>2</v>
      </c>
      <c r="J38">
        <v>36</v>
      </c>
      <c r="K38">
        <v>5.51157270102604E-2</v>
      </c>
    </row>
    <row r="39" spans="1:11" x14ac:dyDescent="0.25">
      <c r="A39">
        <v>37</v>
      </c>
      <c r="B39" t="s">
        <v>1</v>
      </c>
      <c r="C39" t="s">
        <v>14</v>
      </c>
      <c r="D39" t="s">
        <v>23</v>
      </c>
      <c r="E39">
        <v>0.115843855039979</v>
      </c>
      <c r="F39">
        <v>1.2191313016566299E-2</v>
      </c>
      <c r="G39" s="2">
        <f t="shared" si="0"/>
        <v>0.10523918607818206</v>
      </c>
      <c r="H39" s="3">
        <f t="shared" ref="H39:H43" si="4">_xlfn.RANK.EQ(E39,E$38:E$43)</f>
        <v>5</v>
      </c>
      <c r="I39">
        <v>5</v>
      </c>
      <c r="J39">
        <v>37</v>
      </c>
      <c r="K39">
        <v>0.105239186078182</v>
      </c>
    </row>
    <row r="40" spans="1:11" x14ac:dyDescent="0.25">
      <c r="A40">
        <v>38</v>
      </c>
      <c r="B40" t="s">
        <v>2</v>
      </c>
      <c r="C40" t="s">
        <v>14</v>
      </c>
      <c r="D40" t="s">
        <v>23</v>
      </c>
      <c r="E40">
        <v>0.14944450036616799</v>
      </c>
      <c r="F40">
        <v>1.23338187912035E-2</v>
      </c>
      <c r="G40" s="2">
        <f t="shared" si="0"/>
        <v>8.2531098574944228E-2</v>
      </c>
      <c r="H40" s="3">
        <f t="shared" si="4"/>
        <v>3</v>
      </c>
      <c r="I40">
        <v>3</v>
      </c>
      <c r="J40">
        <v>38</v>
      </c>
      <c r="K40">
        <v>8.2531098574944103E-2</v>
      </c>
    </row>
    <row r="41" spans="1:11" x14ac:dyDescent="0.25">
      <c r="A41">
        <v>39</v>
      </c>
      <c r="B41" t="s">
        <v>36</v>
      </c>
      <c r="C41" t="s">
        <v>14</v>
      </c>
      <c r="D41" t="s">
        <v>23</v>
      </c>
      <c r="E41">
        <v>9.7529019727111602E-2</v>
      </c>
      <c r="F41">
        <v>1.23809011564345E-2</v>
      </c>
      <c r="G41" s="2">
        <f t="shared" si="0"/>
        <v>0.12694581767638535</v>
      </c>
      <c r="H41" s="3">
        <f t="shared" si="4"/>
        <v>6</v>
      </c>
      <c r="I41">
        <v>6</v>
      </c>
      <c r="J41">
        <v>39</v>
      </c>
      <c r="K41">
        <v>0.12694581767638499</v>
      </c>
    </row>
    <row r="42" spans="1:11" x14ac:dyDescent="0.25">
      <c r="A42">
        <v>40</v>
      </c>
      <c r="B42" t="s">
        <v>37</v>
      </c>
      <c r="C42" t="s">
        <v>14</v>
      </c>
      <c r="D42" t="s">
        <v>23</v>
      </c>
      <c r="E42">
        <v>0.18315277164013699</v>
      </c>
      <c r="F42">
        <v>1.3978793319730501E-2</v>
      </c>
      <c r="G42" s="2">
        <f t="shared" si="0"/>
        <v>7.6323132839050734E-2</v>
      </c>
      <c r="H42" s="3">
        <f t="shared" si="4"/>
        <v>1</v>
      </c>
      <c r="I42">
        <v>1</v>
      </c>
      <c r="J42">
        <v>40</v>
      </c>
      <c r="K42">
        <v>7.6323132839050595E-2</v>
      </c>
    </row>
    <row r="43" spans="1:11" x14ac:dyDescent="0.25">
      <c r="A43">
        <v>41</v>
      </c>
      <c r="B43" t="s">
        <v>3</v>
      </c>
      <c r="C43" t="s">
        <v>14</v>
      </c>
      <c r="D43" t="s">
        <v>23</v>
      </c>
      <c r="E43">
        <v>0.12246760498989601</v>
      </c>
      <c r="F43">
        <v>1.18372439189104E-2</v>
      </c>
      <c r="G43" s="2">
        <f t="shared" si="0"/>
        <v>9.665612322448057E-2</v>
      </c>
      <c r="H43" s="3">
        <f t="shared" si="4"/>
        <v>4</v>
      </c>
      <c r="I43">
        <v>4</v>
      </c>
      <c r="J43">
        <v>41</v>
      </c>
      <c r="K43">
        <v>9.6656123224481194E-2</v>
      </c>
    </row>
    <row r="44" spans="1:11" x14ac:dyDescent="0.25">
      <c r="A44">
        <v>42</v>
      </c>
      <c r="B44" t="s">
        <v>0</v>
      </c>
      <c r="C44" t="s">
        <v>15</v>
      </c>
      <c r="D44" t="s">
        <v>23</v>
      </c>
      <c r="E44">
        <v>0.18791189975279901</v>
      </c>
      <c r="F44">
        <v>2.3857635812604E-2</v>
      </c>
      <c r="G44" s="2">
        <f t="shared" si="0"/>
        <v>0.12696181478655202</v>
      </c>
      <c r="H44" s="3">
        <f>_xlfn.RANK.EQ(E44,E$44:E$49)</f>
        <v>2</v>
      </c>
      <c r="I44">
        <v>2</v>
      </c>
      <c r="J44">
        <v>42</v>
      </c>
      <c r="K44">
        <v>0.126961814786551</v>
      </c>
    </row>
    <row r="45" spans="1:11" x14ac:dyDescent="0.25">
      <c r="A45">
        <v>43</v>
      </c>
      <c r="B45" t="s">
        <v>1</v>
      </c>
      <c r="C45" t="s">
        <v>15</v>
      </c>
      <c r="D45" t="s">
        <v>23</v>
      </c>
      <c r="E45">
        <v>0.13043715584156301</v>
      </c>
      <c r="F45">
        <v>2.4959878970621099E-2</v>
      </c>
      <c r="G45" s="2">
        <f t="shared" si="0"/>
        <v>0.19135559043420805</v>
      </c>
      <c r="H45" s="3">
        <f t="shared" ref="H45:H49" si="5">_xlfn.RANK.EQ(E45,E$44:E$49)</f>
        <v>4</v>
      </c>
      <c r="I45">
        <v>4</v>
      </c>
      <c r="J45">
        <v>43</v>
      </c>
      <c r="K45">
        <v>0.19135559043420799</v>
      </c>
    </row>
    <row r="46" spans="1:11" x14ac:dyDescent="0.25">
      <c r="A46">
        <v>44</v>
      </c>
      <c r="B46" t="s">
        <v>2</v>
      </c>
      <c r="C46" t="s">
        <v>15</v>
      </c>
      <c r="D46" t="s">
        <v>23</v>
      </c>
      <c r="E46">
        <v>0.18686832078352</v>
      </c>
      <c r="F46">
        <v>1.86904749629202E-2</v>
      </c>
      <c r="G46" s="2">
        <f t="shared" si="0"/>
        <v>0.10001949439344736</v>
      </c>
      <c r="H46" s="3">
        <f t="shared" si="5"/>
        <v>3</v>
      </c>
      <c r="I46">
        <v>3</v>
      </c>
      <c r="J46">
        <v>44</v>
      </c>
      <c r="K46">
        <v>0.100019494393446</v>
      </c>
    </row>
    <row r="47" spans="1:11" x14ac:dyDescent="0.25">
      <c r="A47">
        <v>45</v>
      </c>
      <c r="B47" t="s">
        <v>36</v>
      </c>
      <c r="C47" t="s">
        <v>15</v>
      </c>
      <c r="D47" t="s">
        <v>23</v>
      </c>
      <c r="E47">
        <v>0.10920766660863999</v>
      </c>
      <c r="F47">
        <v>1.9697675511322899E-2</v>
      </c>
      <c r="G47" s="2">
        <f t="shared" si="0"/>
        <v>0.18036898070455168</v>
      </c>
      <c r="H47" s="3">
        <f t="shared" si="5"/>
        <v>6</v>
      </c>
      <c r="I47">
        <v>6</v>
      </c>
      <c r="J47">
        <v>45</v>
      </c>
      <c r="K47">
        <v>0.18036898070455101</v>
      </c>
    </row>
    <row r="48" spans="1:11" x14ac:dyDescent="0.25">
      <c r="A48">
        <v>46</v>
      </c>
      <c r="B48" t="s">
        <v>37</v>
      </c>
      <c r="C48" t="s">
        <v>15</v>
      </c>
      <c r="D48" t="s">
        <v>23</v>
      </c>
      <c r="E48">
        <v>0.35235743762490801</v>
      </c>
      <c r="F48">
        <v>7.0177431247946495E-2</v>
      </c>
      <c r="G48" s="2">
        <f t="shared" si="0"/>
        <v>0.19916546028085227</v>
      </c>
      <c r="H48" s="3">
        <f t="shared" si="5"/>
        <v>1</v>
      </c>
      <c r="I48">
        <v>1</v>
      </c>
      <c r="J48">
        <v>46</v>
      </c>
      <c r="K48">
        <v>0.199165460280852</v>
      </c>
    </row>
    <row r="49" spans="1:11" x14ac:dyDescent="0.25">
      <c r="A49">
        <v>47</v>
      </c>
      <c r="B49" t="s">
        <v>3</v>
      </c>
      <c r="C49" t="s">
        <v>15</v>
      </c>
      <c r="D49" t="s">
        <v>23</v>
      </c>
      <c r="E49">
        <v>0.12644485658429599</v>
      </c>
      <c r="F49">
        <v>2.0477098355896201E-2</v>
      </c>
      <c r="G49" s="2">
        <f t="shared" si="0"/>
        <v>0.16194488972546617</v>
      </c>
      <c r="H49" s="3">
        <f t="shared" si="5"/>
        <v>5</v>
      </c>
      <c r="I49">
        <v>5</v>
      </c>
      <c r="J49">
        <v>47</v>
      </c>
      <c r="K49">
        <v>0.161944889725466</v>
      </c>
    </row>
    <row r="50" spans="1:11" x14ac:dyDescent="0.25">
      <c r="A50">
        <v>48</v>
      </c>
      <c r="B50" t="s">
        <v>0</v>
      </c>
      <c r="C50" t="s">
        <v>35</v>
      </c>
      <c r="D50" t="s">
        <v>8</v>
      </c>
      <c r="E50">
        <v>0.42307754532574998</v>
      </c>
      <c r="F50">
        <v>1.2743777083015001E-2</v>
      </c>
      <c r="G50" s="2">
        <f t="shared" si="0"/>
        <v>3.0121610621530119E-2</v>
      </c>
      <c r="H50" s="3">
        <f>_xlfn.RANK.EQ(E50,E$50:E$55)</f>
        <v>2</v>
      </c>
      <c r="I50">
        <v>2</v>
      </c>
      <c r="J50">
        <v>48</v>
      </c>
      <c r="K50">
        <v>3.0121610621530098E-2</v>
      </c>
    </row>
    <row r="51" spans="1:11" x14ac:dyDescent="0.25">
      <c r="A51">
        <v>49</v>
      </c>
      <c r="B51" t="s">
        <v>1</v>
      </c>
      <c r="C51" t="s">
        <v>35</v>
      </c>
      <c r="D51" t="s">
        <v>8</v>
      </c>
      <c r="E51">
        <v>0.303822123610693</v>
      </c>
      <c r="F51">
        <v>1.1963074905710599E-2</v>
      </c>
      <c r="G51" s="2">
        <f t="shared" si="0"/>
        <v>3.9375259324563421E-2</v>
      </c>
      <c r="H51" s="3">
        <f t="shared" ref="H51:H55" si="6">_xlfn.RANK.EQ(E51,E$50:E$55)</f>
        <v>5</v>
      </c>
      <c r="I51">
        <v>5</v>
      </c>
      <c r="J51">
        <v>49</v>
      </c>
      <c r="K51">
        <v>3.9375259324563497E-2</v>
      </c>
    </row>
    <row r="52" spans="1:11" x14ac:dyDescent="0.25">
      <c r="A52">
        <v>50</v>
      </c>
      <c r="B52" t="s">
        <v>2</v>
      </c>
      <c r="C52" t="s">
        <v>35</v>
      </c>
      <c r="D52" t="s">
        <v>8</v>
      </c>
      <c r="E52">
        <v>0.32859336205178002</v>
      </c>
      <c r="F52">
        <v>1.15155312904672E-2</v>
      </c>
      <c r="G52" s="2">
        <f t="shared" si="0"/>
        <v>3.5044929753184038E-2</v>
      </c>
      <c r="H52" s="3">
        <f t="shared" si="6"/>
        <v>4</v>
      </c>
      <c r="I52">
        <v>4</v>
      </c>
      <c r="J52">
        <v>50</v>
      </c>
      <c r="K52">
        <v>3.50449297531839E-2</v>
      </c>
    </row>
    <row r="53" spans="1:11" x14ac:dyDescent="0.25">
      <c r="A53">
        <v>51</v>
      </c>
      <c r="B53" t="s">
        <v>36</v>
      </c>
      <c r="C53" t="s">
        <v>35</v>
      </c>
      <c r="D53" t="s">
        <v>8</v>
      </c>
      <c r="E53">
        <v>0.28799235470168699</v>
      </c>
      <c r="F53">
        <v>2.5520222401376601E-2</v>
      </c>
      <c r="G53" s="2">
        <f t="shared" si="0"/>
        <v>8.8614235707095007E-2</v>
      </c>
      <c r="H53" s="3">
        <f t="shared" si="6"/>
        <v>6</v>
      </c>
      <c r="I53">
        <v>6</v>
      </c>
      <c r="J53">
        <v>51</v>
      </c>
      <c r="K53">
        <v>8.8614235707094993E-2</v>
      </c>
    </row>
    <row r="54" spans="1:11" x14ac:dyDescent="0.25">
      <c r="A54">
        <v>52</v>
      </c>
      <c r="B54" t="s">
        <v>37</v>
      </c>
      <c r="C54" t="s">
        <v>35</v>
      </c>
      <c r="D54" t="s">
        <v>8</v>
      </c>
      <c r="E54">
        <v>0.352430895247071</v>
      </c>
      <c r="F54">
        <v>1.02186935190899E-2</v>
      </c>
      <c r="G54" s="2">
        <f t="shared" si="0"/>
        <v>2.8994885683691567E-2</v>
      </c>
      <c r="H54" s="3">
        <f t="shared" si="6"/>
        <v>3</v>
      </c>
      <c r="I54">
        <v>3</v>
      </c>
      <c r="J54">
        <v>52</v>
      </c>
      <c r="K54">
        <v>2.8994885683691698E-2</v>
      </c>
    </row>
    <row r="55" spans="1:11" x14ac:dyDescent="0.25">
      <c r="A55">
        <v>53</v>
      </c>
      <c r="B55" t="s">
        <v>3</v>
      </c>
      <c r="C55" t="s">
        <v>35</v>
      </c>
      <c r="D55" t="s">
        <v>8</v>
      </c>
      <c r="E55">
        <v>0.639134259840342</v>
      </c>
      <c r="F55">
        <v>1.2500187987222199E-2</v>
      </c>
      <c r="G55" s="2">
        <f t="shared" si="0"/>
        <v>1.9558000208508289E-2</v>
      </c>
      <c r="H55" s="3">
        <f t="shared" si="6"/>
        <v>1</v>
      </c>
      <c r="I55">
        <v>1</v>
      </c>
      <c r="J55">
        <v>53</v>
      </c>
      <c r="K55">
        <v>1.95580002085083E-2</v>
      </c>
    </row>
    <row r="56" spans="1:11" x14ac:dyDescent="0.25">
      <c r="A56">
        <v>54</v>
      </c>
      <c r="B56" t="s">
        <v>0</v>
      </c>
      <c r="C56" t="s">
        <v>13</v>
      </c>
      <c r="D56" t="s">
        <v>8</v>
      </c>
      <c r="E56">
        <v>0.18786901003390699</v>
      </c>
      <c r="F56">
        <v>1.06493318846214E-2</v>
      </c>
      <c r="G56" s="2">
        <f t="shared" si="0"/>
        <v>5.6684877844937739E-2</v>
      </c>
      <c r="H56" s="3">
        <f>_xlfn.RANK.EQ(E56,E$56:E$61)</f>
        <v>1</v>
      </c>
      <c r="I56">
        <v>1</v>
      </c>
      <c r="J56">
        <v>54</v>
      </c>
      <c r="K56">
        <v>5.6684877844937899E-2</v>
      </c>
    </row>
    <row r="57" spans="1:11" x14ac:dyDescent="0.25">
      <c r="A57">
        <v>55</v>
      </c>
      <c r="B57" t="s">
        <v>1</v>
      </c>
      <c r="C57" t="s">
        <v>13</v>
      </c>
      <c r="D57" t="s">
        <v>8</v>
      </c>
      <c r="E57">
        <v>0.14736246760003899</v>
      </c>
      <c r="F57">
        <v>1.02770373208171E-2</v>
      </c>
      <c r="G57" s="2">
        <f t="shared" si="0"/>
        <v>6.9739856343274079E-2</v>
      </c>
      <c r="H57" s="3">
        <f t="shared" ref="H57:H61" si="7">_xlfn.RANK.EQ(E57,E$56:E$61)</f>
        <v>4</v>
      </c>
      <c r="I57">
        <v>4</v>
      </c>
      <c r="J57">
        <v>55</v>
      </c>
      <c r="K57">
        <v>6.9739856343273801E-2</v>
      </c>
    </row>
    <row r="58" spans="1:11" x14ac:dyDescent="0.25">
      <c r="A58">
        <v>56</v>
      </c>
      <c r="B58" t="s">
        <v>2</v>
      </c>
      <c r="C58" t="s">
        <v>13</v>
      </c>
      <c r="D58" t="s">
        <v>8</v>
      </c>
      <c r="E58">
        <v>0.17879662485696199</v>
      </c>
      <c r="F58">
        <v>7.8893998016963899E-3</v>
      </c>
      <c r="G58" s="2">
        <f t="shared" si="0"/>
        <v>4.4124992896302943E-2</v>
      </c>
      <c r="H58" s="3">
        <f t="shared" si="7"/>
        <v>2</v>
      </c>
      <c r="I58">
        <v>2</v>
      </c>
      <c r="J58">
        <v>56</v>
      </c>
      <c r="K58">
        <v>4.4124992896302798E-2</v>
      </c>
    </row>
    <row r="59" spans="1:11" x14ac:dyDescent="0.25">
      <c r="A59">
        <v>57</v>
      </c>
      <c r="B59" t="s">
        <v>36</v>
      </c>
      <c r="C59" t="s">
        <v>13</v>
      </c>
      <c r="D59" t="s">
        <v>8</v>
      </c>
      <c r="E59">
        <v>0.13651550818070701</v>
      </c>
      <c r="F59">
        <v>1.07031224912452E-2</v>
      </c>
      <c r="G59" s="2">
        <f t="shared" si="0"/>
        <v>7.8402246264046169E-2</v>
      </c>
      <c r="H59" s="3">
        <f t="shared" si="7"/>
        <v>5</v>
      </c>
      <c r="I59">
        <v>5</v>
      </c>
      <c r="J59">
        <v>57</v>
      </c>
      <c r="K59">
        <v>7.8402246264046294E-2</v>
      </c>
    </row>
    <row r="60" spans="1:11" x14ac:dyDescent="0.25">
      <c r="A60">
        <v>58</v>
      </c>
      <c r="B60" t="s">
        <v>37</v>
      </c>
      <c r="C60" t="s">
        <v>13</v>
      </c>
      <c r="D60" t="s">
        <v>8</v>
      </c>
      <c r="E60">
        <v>0.17464748376040301</v>
      </c>
      <c r="F60">
        <v>1.1934068869247E-2</v>
      </c>
      <c r="G60" s="2">
        <f t="shared" si="0"/>
        <v>6.8332326422859996E-2</v>
      </c>
      <c r="H60" s="3">
        <f t="shared" si="7"/>
        <v>3</v>
      </c>
      <c r="I60">
        <v>3</v>
      </c>
      <c r="J60">
        <v>58</v>
      </c>
      <c r="K60">
        <v>6.8332326422859996E-2</v>
      </c>
    </row>
    <row r="61" spans="1:11" x14ac:dyDescent="0.25">
      <c r="A61">
        <v>59</v>
      </c>
      <c r="B61" t="s">
        <v>3</v>
      </c>
      <c r="C61" t="s">
        <v>13</v>
      </c>
      <c r="D61" t="s">
        <v>8</v>
      </c>
      <c r="E61">
        <v>0.131448852739523</v>
      </c>
      <c r="F61">
        <v>1.17491648487423E-2</v>
      </c>
      <c r="G61" s="2">
        <f t="shared" si="0"/>
        <v>8.9382026574429382E-2</v>
      </c>
      <c r="H61" s="3">
        <f t="shared" si="7"/>
        <v>6</v>
      </c>
      <c r="I61">
        <v>6</v>
      </c>
      <c r="J61">
        <v>59</v>
      </c>
      <c r="K61">
        <v>8.9382026574428994E-2</v>
      </c>
    </row>
    <row r="62" spans="1:11" x14ac:dyDescent="0.25">
      <c r="A62">
        <v>60</v>
      </c>
      <c r="B62" t="s">
        <v>0</v>
      </c>
      <c r="C62" t="s">
        <v>14</v>
      </c>
      <c r="D62" t="s">
        <v>8</v>
      </c>
      <c r="E62">
        <v>0.17162757969801801</v>
      </c>
      <c r="F62">
        <v>2.0925601138111601E-2</v>
      </c>
      <c r="G62" s="2">
        <f t="shared" si="0"/>
        <v>0.12192446677236021</v>
      </c>
      <c r="H62" s="3">
        <f>_xlfn.RANK.EQ(E62,E$62:E$67)</f>
        <v>1</v>
      </c>
      <c r="I62">
        <v>1</v>
      </c>
      <c r="J62">
        <v>60</v>
      </c>
      <c r="K62">
        <v>0.12192446677236</v>
      </c>
    </row>
    <row r="63" spans="1:11" x14ac:dyDescent="0.25">
      <c r="A63">
        <v>61</v>
      </c>
      <c r="B63" t="s">
        <v>1</v>
      </c>
      <c r="C63" t="s">
        <v>14</v>
      </c>
      <c r="D63" t="s">
        <v>8</v>
      </c>
      <c r="E63">
        <v>0.117096956964219</v>
      </c>
      <c r="F63">
        <v>1.39914044578368E-2</v>
      </c>
      <c r="G63" s="2">
        <f t="shared" si="0"/>
        <v>0.11948563669431748</v>
      </c>
      <c r="H63" s="3">
        <f t="shared" ref="H63:H67" si="8">_xlfn.RANK.EQ(E63,E$62:E$67)</f>
        <v>5</v>
      </c>
      <c r="I63">
        <v>5</v>
      </c>
      <c r="J63">
        <v>61</v>
      </c>
      <c r="K63">
        <v>0.119485636694317</v>
      </c>
    </row>
    <row r="64" spans="1:11" x14ac:dyDescent="0.25">
      <c r="A64">
        <v>62</v>
      </c>
      <c r="B64" t="s">
        <v>2</v>
      </c>
      <c r="C64" t="s">
        <v>14</v>
      </c>
      <c r="D64" t="s">
        <v>8</v>
      </c>
      <c r="E64">
        <v>0.159307787074317</v>
      </c>
      <c r="F64">
        <v>1.2467177166248599E-2</v>
      </c>
      <c r="G64" s="2">
        <f t="shared" si="0"/>
        <v>7.8258429140269634E-2</v>
      </c>
      <c r="H64" s="3">
        <f t="shared" si="8"/>
        <v>3</v>
      </c>
      <c r="I64">
        <v>3</v>
      </c>
      <c r="J64">
        <v>62</v>
      </c>
      <c r="K64">
        <v>7.8258429140269495E-2</v>
      </c>
    </row>
    <row r="65" spans="1:11" x14ac:dyDescent="0.25">
      <c r="A65">
        <v>63</v>
      </c>
      <c r="B65" t="s">
        <v>36</v>
      </c>
      <c r="C65" t="s">
        <v>14</v>
      </c>
      <c r="D65" t="s">
        <v>8</v>
      </c>
      <c r="E65">
        <v>0.122112958829747</v>
      </c>
      <c r="F65">
        <v>1.1677783848251E-2</v>
      </c>
      <c r="G65" s="2">
        <f t="shared" si="0"/>
        <v>9.5630995761329995E-2</v>
      </c>
      <c r="H65" s="3">
        <f t="shared" si="8"/>
        <v>4</v>
      </c>
      <c r="I65">
        <v>4</v>
      </c>
      <c r="J65">
        <v>63</v>
      </c>
      <c r="K65">
        <v>9.5630995761329995E-2</v>
      </c>
    </row>
    <row r="66" spans="1:11" x14ac:dyDescent="0.25">
      <c r="A66">
        <v>64</v>
      </c>
      <c r="B66" t="s">
        <v>37</v>
      </c>
      <c r="C66" t="s">
        <v>14</v>
      </c>
      <c r="D66" t="s">
        <v>8</v>
      </c>
      <c r="E66">
        <v>0.16099146597409</v>
      </c>
      <c r="F66">
        <v>1.34018799870546E-2</v>
      </c>
      <c r="G66" s="2">
        <f t="shared" si="0"/>
        <v>8.3245903166143609E-2</v>
      </c>
      <c r="H66" s="3">
        <f t="shared" si="8"/>
        <v>2</v>
      </c>
      <c r="I66">
        <v>2</v>
      </c>
      <c r="J66">
        <v>64</v>
      </c>
      <c r="K66">
        <v>8.3245903166143803E-2</v>
      </c>
    </row>
    <row r="67" spans="1:11" x14ac:dyDescent="0.25">
      <c r="A67">
        <v>65</v>
      </c>
      <c r="B67" t="s">
        <v>3</v>
      </c>
      <c r="C67" t="s">
        <v>14</v>
      </c>
      <c r="D67" t="s">
        <v>8</v>
      </c>
      <c r="E67">
        <v>0.10288252134987901</v>
      </c>
      <c r="F67">
        <v>1.44871079280361E-2</v>
      </c>
      <c r="G67" s="2">
        <f t="shared" ref="G67:G73" si="9">F67/E67</f>
        <v>0.14081213930176623</v>
      </c>
      <c r="H67" s="3">
        <f t="shared" si="8"/>
        <v>6</v>
      </c>
      <c r="J67">
        <v>65</v>
      </c>
      <c r="K67">
        <v>0.140812139301766</v>
      </c>
    </row>
    <row r="68" spans="1:11" x14ac:dyDescent="0.25">
      <c r="A68">
        <v>66</v>
      </c>
      <c r="B68" t="s">
        <v>0</v>
      </c>
      <c r="C68" t="s">
        <v>15</v>
      </c>
      <c r="D68" t="s">
        <v>8</v>
      </c>
      <c r="E68">
        <v>0.16943158324396301</v>
      </c>
      <c r="F68">
        <v>1.43186042082459E-2</v>
      </c>
      <c r="G68" s="2">
        <f t="shared" si="9"/>
        <v>8.4509652416035502E-2</v>
      </c>
      <c r="H68" s="3">
        <f>_xlfn.RANK.EQ(E68,E$68:E$73)</f>
        <v>1</v>
      </c>
      <c r="J68">
        <v>66</v>
      </c>
      <c r="K68">
        <v>8.4509652416035794E-2</v>
      </c>
    </row>
    <row r="69" spans="1:11" x14ac:dyDescent="0.25">
      <c r="A69">
        <v>67</v>
      </c>
      <c r="B69" t="s">
        <v>1</v>
      </c>
      <c r="C69" t="s">
        <v>15</v>
      </c>
      <c r="D69" t="s">
        <v>8</v>
      </c>
      <c r="E69">
        <v>0.119651151828328</v>
      </c>
      <c r="F69">
        <v>1.03622574066929E-2</v>
      </c>
      <c r="G69" s="2">
        <f t="shared" si="9"/>
        <v>8.6603908515317643E-2</v>
      </c>
      <c r="H69" s="3">
        <f t="shared" ref="H69:H73" si="10">_xlfn.RANK.EQ(E69,E$68:E$73)</f>
        <v>4</v>
      </c>
      <c r="J69">
        <v>67</v>
      </c>
      <c r="K69">
        <v>8.6603908515318004E-2</v>
      </c>
    </row>
    <row r="70" spans="1:11" x14ac:dyDescent="0.25">
      <c r="A70">
        <v>68</v>
      </c>
      <c r="B70" t="s">
        <v>2</v>
      </c>
      <c r="C70" t="s">
        <v>15</v>
      </c>
      <c r="D70" t="s">
        <v>8</v>
      </c>
      <c r="E70">
        <v>0.143270220663679</v>
      </c>
      <c r="F70">
        <v>9.29590371885833E-3</v>
      </c>
      <c r="G70" s="2">
        <f t="shared" si="9"/>
        <v>6.4883711882318409E-2</v>
      </c>
      <c r="H70" s="3">
        <f t="shared" si="10"/>
        <v>3</v>
      </c>
      <c r="J70">
        <v>68</v>
      </c>
      <c r="K70">
        <v>6.4883711882318104E-2</v>
      </c>
    </row>
    <row r="71" spans="1:11" x14ac:dyDescent="0.25">
      <c r="A71">
        <v>69</v>
      </c>
      <c r="B71" t="s">
        <v>36</v>
      </c>
      <c r="C71" t="s">
        <v>15</v>
      </c>
      <c r="D71" t="s">
        <v>8</v>
      </c>
      <c r="E71">
        <v>0.118721574117627</v>
      </c>
      <c r="F71">
        <v>9.71167239979423E-3</v>
      </c>
      <c r="G71" s="2">
        <f t="shared" si="9"/>
        <v>8.1802085863282914E-2</v>
      </c>
      <c r="H71" s="3">
        <f t="shared" si="10"/>
        <v>5</v>
      </c>
      <c r="J71">
        <v>69</v>
      </c>
      <c r="K71">
        <v>8.1802085863282595E-2</v>
      </c>
    </row>
    <row r="72" spans="1:11" x14ac:dyDescent="0.25">
      <c r="A72">
        <v>70</v>
      </c>
      <c r="B72" t="s">
        <v>37</v>
      </c>
      <c r="C72" t="s">
        <v>15</v>
      </c>
      <c r="D72" t="s">
        <v>8</v>
      </c>
      <c r="E72">
        <v>0.159631473881715</v>
      </c>
      <c r="F72">
        <v>1.39182757277616E-2</v>
      </c>
      <c r="G72" s="2">
        <f t="shared" si="9"/>
        <v>8.719004710859761E-2</v>
      </c>
      <c r="H72" s="3">
        <f t="shared" si="10"/>
        <v>2</v>
      </c>
      <c r="J72">
        <v>70</v>
      </c>
      <c r="K72">
        <v>8.7190047108598095E-2</v>
      </c>
    </row>
    <row r="73" spans="1:11" x14ac:dyDescent="0.25">
      <c r="A73">
        <v>71</v>
      </c>
      <c r="B73" t="s">
        <v>3</v>
      </c>
      <c r="C73" t="s">
        <v>15</v>
      </c>
      <c r="D73" t="s">
        <v>8</v>
      </c>
      <c r="E73">
        <v>0.102895651430053</v>
      </c>
      <c r="F73">
        <v>1.1755843168613301E-2</v>
      </c>
      <c r="G73" s="2">
        <f t="shared" si="9"/>
        <v>0.11425014570809881</v>
      </c>
      <c r="H73" s="3">
        <f t="shared" si="10"/>
        <v>6</v>
      </c>
      <c r="J73">
        <v>71</v>
      </c>
      <c r="K73">
        <v>0.11425014570809899</v>
      </c>
    </row>
  </sheetData>
  <conditionalFormatting sqref="G2:G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3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G73"/>
    </sheetView>
  </sheetViews>
  <sheetFormatPr defaultRowHeight="15" x14ac:dyDescent="0.25"/>
  <sheetData>
    <row r="1" spans="1:7" x14ac:dyDescent="0.25">
      <c r="A1" t="s">
        <v>19</v>
      </c>
      <c r="B1" t="s">
        <v>20</v>
      </c>
      <c r="C1" t="s">
        <v>21</v>
      </c>
      <c r="D1" t="s">
        <v>5</v>
      </c>
      <c r="E1" t="s">
        <v>22</v>
      </c>
      <c r="F1" t="s">
        <v>31</v>
      </c>
      <c r="G1" t="s">
        <v>18</v>
      </c>
    </row>
    <row r="2" spans="1:7" x14ac:dyDescent="0.25">
      <c r="A2" t="str">
        <f>res!B2</f>
        <v>L</v>
      </c>
      <c r="B2" t="str">
        <f>res!C2</f>
        <v>UNIFORM</v>
      </c>
      <c r="C2" t="str">
        <f>res!D2</f>
        <v>Random</v>
      </c>
      <c r="D2">
        <f>res!E2</f>
        <v>0.31784892021821298</v>
      </c>
      <c r="E2">
        <f>res!F2</f>
        <v>4.5196722495248996E-3</v>
      </c>
      <c r="F2">
        <f>res!G2</f>
        <v>1.421956143951034E-2</v>
      </c>
      <c r="G2">
        <f>res!H2</f>
        <v>2</v>
      </c>
    </row>
    <row r="3" spans="1:7" x14ac:dyDescent="0.25">
      <c r="A3" t="str">
        <f>res!B3</f>
        <v>N</v>
      </c>
      <c r="B3" t="str">
        <f>res!C3</f>
        <v>UNIFORM</v>
      </c>
      <c r="C3" t="str">
        <f>res!D3</f>
        <v>Random</v>
      </c>
      <c r="D3">
        <f>res!E3</f>
        <v>0.28875591103869802</v>
      </c>
      <c r="E3">
        <f>res!F3</f>
        <v>2.0683830933873899E-2</v>
      </c>
      <c r="F3">
        <f>res!G3</f>
        <v>7.1630848558116356E-2</v>
      </c>
      <c r="G3">
        <f>res!H3</f>
        <v>5</v>
      </c>
    </row>
    <row r="4" spans="1:7" x14ac:dyDescent="0.25">
      <c r="A4" t="str">
        <f>res!B4</f>
        <v>gamma</v>
      </c>
      <c r="B4" t="str">
        <f>res!C4</f>
        <v>UNIFORM</v>
      </c>
      <c r="C4" t="str">
        <f>res!D4</f>
        <v>Random</v>
      </c>
      <c r="D4">
        <f>res!E4</f>
        <v>0.26216807745773602</v>
      </c>
      <c r="E4">
        <f>res!F4</f>
        <v>1.61091332787251E-2</v>
      </c>
      <c r="F4">
        <f>res!G4</f>
        <v>6.1445822980954058E-2</v>
      </c>
      <c r="G4">
        <f>res!H4</f>
        <v>6</v>
      </c>
    </row>
    <row r="5" spans="1:7" x14ac:dyDescent="0.25">
      <c r="A5" t="str">
        <f>res!B5</f>
        <v>pi</v>
      </c>
      <c r="B5" t="str">
        <f>res!C5</f>
        <v>UNIFORM</v>
      </c>
      <c r="C5" t="str">
        <f>res!D5</f>
        <v>Random</v>
      </c>
      <c r="D5">
        <f>res!E5</f>
        <v>0.31585425396683298</v>
      </c>
      <c r="E5">
        <f>res!F5</f>
        <v>1.4267552280610401E-2</v>
      </c>
      <c r="F5">
        <f>res!G5</f>
        <v>4.5171315888335631E-2</v>
      </c>
      <c r="G5">
        <f>res!H5</f>
        <v>3</v>
      </c>
    </row>
    <row r="6" spans="1:7" x14ac:dyDescent="0.25">
      <c r="A6" t="str">
        <f>res!B6</f>
        <v>pd</v>
      </c>
      <c r="B6" t="str">
        <f>res!C6</f>
        <v>UNIFORM</v>
      </c>
      <c r="C6" t="str">
        <f>res!D6</f>
        <v>Random</v>
      </c>
      <c r="D6">
        <f>res!E6</f>
        <v>0.28994974747919999</v>
      </c>
      <c r="E6">
        <f>res!F6</f>
        <v>1.5386200381814E-2</v>
      </c>
      <c r="F6">
        <f>res!G6</f>
        <v>5.3065058740627988E-2</v>
      </c>
      <c r="G6">
        <f>res!H6</f>
        <v>4</v>
      </c>
    </row>
    <row r="7" spans="1:7" x14ac:dyDescent="0.25">
      <c r="A7" t="str">
        <f>res!B7</f>
        <v>Rc</v>
      </c>
      <c r="B7" t="str">
        <f>res!C7</f>
        <v>UNIFORM</v>
      </c>
      <c r="C7" t="str">
        <f>res!D7</f>
        <v>Random</v>
      </c>
      <c r="D7">
        <f>res!E7</f>
        <v>0.65901039210921697</v>
      </c>
      <c r="E7">
        <f>res!F7</f>
        <v>1.19955340880837E-2</v>
      </c>
      <c r="F7">
        <f>res!G7</f>
        <v>1.8202344351036723E-2</v>
      </c>
      <c r="G7">
        <f>res!H7</f>
        <v>1</v>
      </c>
    </row>
    <row r="8" spans="1:7" x14ac:dyDescent="0.25">
      <c r="A8" t="str">
        <f>res!B8</f>
        <v>L</v>
      </c>
      <c r="B8" t="str">
        <f>res!C8</f>
        <v>MCA</v>
      </c>
      <c r="C8" t="str">
        <f>res!D8</f>
        <v>Random</v>
      </c>
      <c r="D8">
        <f>res!E8</f>
        <v>0.19765963889725399</v>
      </c>
      <c r="E8">
        <f>res!F8</f>
        <v>5.9519114821756196E-3</v>
      </c>
      <c r="F8">
        <f>res!G8</f>
        <v>3.011192125707312E-2</v>
      </c>
      <c r="G8">
        <f>res!H8</f>
        <v>1</v>
      </c>
    </row>
    <row r="9" spans="1:7" x14ac:dyDescent="0.25">
      <c r="A9" t="str">
        <f>res!B9</f>
        <v>N</v>
      </c>
      <c r="B9" t="str">
        <f>res!C9</f>
        <v>MCA</v>
      </c>
      <c r="C9" t="str">
        <f>res!D9</f>
        <v>Random</v>
      </c>
      <c r="D9">
        <f>res!E9</f>
        <v>0.13658079143091001</v>
      </c>
      <c r="E9">
        <f>res!F9</f>
        <v>7.5510928862638597E-3</v>
      </c>
      <c r="F9">
        <f>res!G9</f>
        <v>5.5286638824930318E-2</v>
      </c>
      <c r="G9">
        <f>res!H9</f>
        <v>6</v>
      </c>
    </row>
    <row r="10" spans="1:7" x14ac:dyDescent="0.25">
      <c r="A10" t="str">
        <f>res!B10</f>
        <v>gamma</v>
      </c>
      <c r="B10" t="str">
        <f>res!C10</f>
        <v>MCA</v>
      </c>
      <c r="C10" t="str">
        <f>res!D10</f>
        <v>Random</v>
      </c>
      <c r="D10">
        <f>res!E10</f>
        <v>0.18164603756866601</v>
      </c>
      <c r="E10">
        <f>res!F10</f>
        <v>1.13571283607082E-2</v>
      </c>
      <c r="F10">
        <f>res!G10</f>
        <v>6.2523402727213184E-2</v>
      </c>
      <c r="G10">
        <f>res!H10</f>
        <v>2</v>
      </c>
    </row>
    <row r="11" spans="1:7" x14ac:dyDescent="0.25">
      <c r="A11" t="str">
        <f>res!B11</f>
        <v>pi</v>
      </c>
      <c r="B11" t="str">
        <f>res!C11</f>
        <v>MCA</v>
      </c>
      <c r="C11" t="str">
        <f>res!D11</f>
        <v>Random</v>
      </c>
      <c r="D11">
        <f>res!E11</f>
        <v>0.14052882314176901</v>
      </c>
      <c r="E11">
        <f>res!F11</f>
        <v>8.6911246199214802E-3</v>
      </c>
      <c r="F11">
        <f>res!G11</f>
        <v>6.1845850734504874E-2</v>
      </c>
      <c r="G11">
        <f>res!H11</f>
        <v>5</v>
      </c>
    </row>
    <row r="12" spans="1:7" x14ac:dyDescent="0.25">
      <c r="A12" t="str">
        <f>res!B12</f>
        <v>pd</v>
      </c>
      <c r="B12" t="str">
        <f>res!C12</f>
        <v>MCA</v>
      </c>
      <c r="C12" t="str">
        <f>res!D12</f>
        <v>Random</v>
      </c>
      <c r="D12">
        <f>res!E12</f>
        <v>0.176993481482385</v>
      </c>
      <c r="E12">
        <f>res!F12</f>
        <v>9.9102866627162403E-3</v>
      </c>
      <c r="F12">
        <f>res!G12</f>
        <v>5.5992382203649382E-2</v>
      </c>
      <c r="G12">
        <f>res!H12</f>
        <v>3</v>
      </c>
    </row>
    <row r="13" spans="1:7" x14ac:dyDescent="0.25">
      <c r="A13" t="str">
        <f>res!B13</f>
        <v>Rc</v>
      </c>
      <c r="B13" t="str">
        <f>res!C13</f>
        <v>MCA</v>
      </c>
      <c r="C13" t="str">
        <f>res!D13</f>
        <v>Random</v>
      </c>
      <c r="D13">
        <f>res!E13</f>
        <v>0.171201604835507</v>
      </c>
      <c r="E13">
        <f>res!F13</f>
        <v>1.6335407985586099E-2</v>
      </c>
      <c r="F13">
        <f>res!G13</f>
        <v>9.5416208284270443E-2</v>
      </c>
      <c r="G13">
        <f>res!H13</f>
        <v>4</v>
      </c>
    </row>
    <row r="14" spans="1:7" x14ac:dyDescent="0.25">
      <c r="A14" t="str">
        <f>res!B14</f>
        <v>L</v>
      </c>
      <c r="B14" t="str">
        <f>res!C14</f>
        <v>MDA</v>
      </c>
      <c r="C14" t="str">
        <f>res!D14</f>
        <v>Random</v>
      </c>
      <c r="D14">
        <f>res!E14</f>
        <v>0.19430585144031601</v>
      </c>
      <c r="E14">
        <f>res!F14</f>
        <v>7.06244729044175E-3</v>
      </c>
      <c r="F14">
        <f>res!G14</f>
        <v>3.6347064373463238E-2</v>
      </c>
      <c r="G14">
        <f>res!H14</f>
        <v>1</v>
      </c>
    </row>
    <row r="15" spans="1:7" x14ac:dyDescent="0.25">
      <c r="A15" t="str">
        <f>res!B15</f>
        <v>N</v>
      </c>
      <c r="B15" t="str">
        <f>res!C15</f>
        <v>MDA</v>
      </c>
      <c r="C15" t="str">
        <f>res!D15</f>
        <v>Random</v>
      </c>
      <c r="D15">
        <f>res!E15</f>
        <v>0.12645578550478401</v>
      </c>
      <c r="E15">
        <f>res!F15</f>
        <v>7.3385576930695799E-3</v>
      </c>
      <c r="F15">
        <f>res!G15</f>
        <v>5.8032597431391948E-2</v>
      </c>
      <c r="G15">
        <f>res!H15</f>
        <v>5</v>
      </c>
    </row>
    <row r="16" spans="1:7" x14ac:dyDescent="0.25">
      <c r="A16" t="str">
        <f>res!B16</f>
        <v>gamma</v>
      </c>
      <c r="B16" t="str">
        <f>res!C16</f>
        <v>MDA</v>
      </c>
      <c r="C16" t="str">
        <f>res!D16</f>
        <v>Random</v>
      </c>
      <c r="D16">
        <f>res!E16</f>
        <v>0.16737696761312601</v>
      </c>
      <c r="E16">
        <f>res!F16</f>
        <v>1.03533312642982E-2</v>
      </c>
      <c r="F16">
        <f>res!G16</f>
        <v>6.1856367766375236E-2</v>
      </c>
      <c r="G16">
        <f>res!H16</f>
        <v>3</v>
      </c>
    </row>
    <row r="17" spans="1:7" x14ac:dyDescent="0.25">
      <c r="A17" t="str">
        <f>res!B17</f>
        <v>pi</v>
      </c>
      <c r="B17" t="str">
        <f>res!C17</f>
        <v>MDA</v>
      </c>
      <c r="C17" t="str">
        <f>res!D17</f>
        <v>Random</v>
      </c>
      <c r="D17">
        <f>res!E17</f>
        <v>0.122923070085866</v>
      </c>
      <c r="E17">
        <f>res!F17</f>
        <v>8.6488213178313594E-3</v>
      </c>
      <c r="F17">
        <f>res!G17</f>
        <v>7.0359626649333276E-2</v>
      </c>
      <c r="G17">
        <f>res!H17</f>
        <v>6</v>
      </c>
    </row>
    <row r="18" spans="1:7" x14ac:dyDescent="0.25">
      <c r="A18" t="str">
        <f>res!B18</f>
        <v>pd</v>
      </c>
      <c r="B18" t="str">
        <f>res!C18</f>
        <v>MDA</v>
      </c>
      <c r="C18" t="str">
        <f>res!D18</f>
        <v>Random</v>
      </c>
      <c r="D18">
        <f>res!E18</f>
        <v>0.174042186297278</v>
      </c>
      <c r="E18">
        <f>res!F18</f>
        <v>9.3136576525444104E-3</v>
      </c>
      <c r="F18">
        <f>res!G18</f>
        <v>5.3513793699626007E-2</v>
      </c>
      <c r="G18">
        <f>res!H18</f>
        <v>2</v>
      </c>
    </row>
    <row r="19" spans="1:7" x14ac:dyDescent="0.25">
      <c r="A19" t="str">
        <f>res!B19</f>
        <v>Rc</v>
      </c>
      <c r="B19" t="str">
        <f>res!C19</f>
        <v>MDA</v>
      </c>
      <c r="C19" t="str">
        <f>res!D19</f>
        <v>Random</v>
      </c>
      <c r="D19">
        <f>res!E19</f>
        <v>0.151571183244015</v>
      </c>
      <c r="E19">
        <f>res!F19</f>
        <v>9.1977552957059096E-3</v>
      </c>
      <c r="F19">
        <f>res!G19</f>
        <v>6.0682743901909177E-2</v>
      </c>
      <c r="G19">
        <f>res!H19</f>
        <v>4</v>
      </c>
    </row>
    <row r="20" spans="1:7" x14ac:dyDescent="0.25">
      <c r="A20" t="str">
        <f>res!B20</f>
        <v>L</v>
      </c>
      <c r="B20" t="str">
        <f>res!C20</f>
        <v>MAA</v>
      </c>
      <c r="C20" t="str">
        <f>res!D20</f>
        <v>Random</v>
      </c>
      <c r="D20">
        <f>res!E20</f>
        <v>0.242209991286746</v>
      </c>
      <c r="E20">
        <f>res!F20</f>
        <v>2.7553965930963001E-2</v>
      </c>
      <c r="F20">
        <f>res!G20</f>
        <v>0.11376064952804771</v>
      </c>
      <c r="G20">
        <f>res!H20</f>
        <v>1</v>
      </c>
    </row>
    <row r="21" spans="1:7" x14ac:dyDescent="0.25">
      <c r="A21" t="str">
        <f>res!B21</f>
        <v>N</v>
      </c>
      <c r="B21" t="str">
        <f>res!C21</f>
        <v>MAA</v>
      </c>
      <c r="C21" t="str">
        <f>res!D21</f>
        <v>Random</v>
      </c>
      <c r="D21">
        <f>res!E21</f>
        <v>0.13749095923433099</v>
      </c>
      <c r="E21">
        <f>res!F21</f>
        <v>2.5227675576678502E-2</v>
      </c>
      <c r="F21">
        <f>res!G21</f>
        <v>0.18348606859075023</v>
      </c>
      <c r="G21">
        <f>res!H21</f>
        <v>6</v>
      </c>
    </row>
    <row r="22" spans="1:7" x14ac:dyDescent="0.25">
      <c r="A22" t="str">
        <f>res!B22</f>
        <v>gamma</v>
      </c>
      <c r="B22" t="str">
        <f>res!C22</f>
        <v>MAA</v>
      </c>
      <c r="C22" t="str">
        <f>res!D22</f>
        <v>Random</v>
      </c>
      <c r="D22">
        <f>res!E22</f>
        <v>0.22480171522093501</v>
      </c>
      <c r="E22">
        <f>res!F22</f>
        <v>2.8487827184441199E-2</v>
      </c>
      <c r="F22">
        <f>res!G22</f>
        <v>0.12672424299095483</v>
      </c>
      <c r="G22">
        <f>res!H22</f>
        <v>2</v>
      </c>
    </row>
    <row r="23" spans="1:7" x14ac:dyDescent="0.25">
      <c r="A23" t="str">
        <f>res!B23</f>
        <v>pi</v>
      </c>
      <c r="B23" t="str">
        <f>res!C23</f>
        <v>MAA</v>
      </c>
      <c r="C23" t="str">
        <f>res!D23</f>
        <v>Random</v>
      </c>
      <c r="D23">
        <f>res!E23</f>
        <v>0.15349614949561199</v>
      </c>
      <c r="E23">
        <f>res!F23</f>
        <v>2.5509468281362298E-2</v>
      </c>
      <c r="F23">
        <f>res!G23</f>
        <v>0.16618962993655773</v>
      </c>
      <c r="G23">
        <f>res!H23</f>
        <v>5</v>
      </c>
    </row>
    <row r="24" spans="1:7" x14ac:dyDescent="0.25">
      <c r="A24" t="str">
        <f>res!B24</f>
        <v>pd</v>
      </c>
      <c r="B24" t="str">
        <f>res!C24</f>
        <v>MAA</v>
      </c>
      <c r="C24" t="str">
        <f>res!D24</f>
        <v>Random</v>
      </c>
      <c r="D24">
        <f>res!E24</f>
        <v>0.22148441760853299</v>
      </c>
      <c r="E24">
        <f>res!F24</f>
        <v>3.5301467987545902E-2</v>
      </c>
      <c r="F24">
        <f>res!G24</f>
        <v>0.15938578600116321</v>
      </c>
      <c r="G24">
        <f>res!H24</f>
        <v>3</v>
      </c>
    </row>
    <row r="25" spans="1:7" x14ac:dyDescent="0.25">
      <c r="A25" t="str">
        <f>res!B25</f>
        <v>Rc</v>
      </c>
      <c r="B25" t="str">
        <f>res!C25</f>
        <v>MAA</v>
      </c>
      <c r="C25" t="str">
        <f>res!D25</f>
        <v>Random</v>
      </c>
      <c r="D25">
        <f>res!E25</f>
        <v>0.155348642757317</v>
      </c>
      <c r="E25">
        <f>res!F25</f>
        <v>4.2296913204226599E-2</v>
      </c>
      <c r="F25">
        <f>res!G25</f>
        <v>0.27227088987383119</v>
      </c>
      <c r="G25">
        <f>res!H25</f>
        <v>4</v>
      </c>
    </row>
    <row r="26" spans="1:7" x14ac:dyDescent="0.25">
      <c r="A26" t="str">
        <f>res!B26</f>
        <v>L</v>
      </c>
      <c r="B26" t="str">
        <f>res!C26</f>
        <v>UNIFORM</v>
      </c>
      <c r="C26" t="str">
        <f>res!D26</f>
        <v>ScaleFree</v>
      </c>
      <c r="D26">
        <f>res!E26</f>
        <v>0.40581106317200999</v>
      </c>
      <c r="E26">
        <f>res!F26</f>
        <v>1.3933976641191699E-2</v>
      </c>
      <c r="F26">
        <f>res!G26</f>
        <v>3.4336118222793609E-2</v>
      </c>
      <c r="G26">
        <f>res!H26</f>
        <v>2</v>
      </c>
    </row>
    <row r="27" spans="1:7" x14ac:dyDescent="0.25">
      <c r="A27" t="str">
        <f>res!B27</f>
        <v>N</v>
      </c>
      <c r="B27" t="str">
        <f>res!C27</f>
        <v>UNIFORM</v>
      </c>
      <c r="C27" t="str">
        <f>res!D27</f>
        <v>ScaleFree</v>
      </c>
      <c r="D27">
        <f>res!E27</f>
        <v>0.36122265468450299</v>
      </c>
      <c r="E27">
        <f>res!F27</f>
        <v>1.3451741917664E-2</v>
      </c>
      <c r="F27">
        <f>res!G27</f>
        <v>3.7239474720689773E-2</v>
      </c>
      <c r="G27">
        <f>res!H27</f>
        <v>3</v>
      </c>
    </row>
    <row r="28" spans="1:7" x14ac:dyDescent="0.25">
      <c r="A28" t="str">
        <f>res!B28</f>
        <v>gamma</v>
      </c>
      <c r="B28" t="str">
        <f>res!C28</f>
        <v>UNIFORM</v>
      </c>
      <c r="C28" t="str">
        <f>res!D28</f>
        <v>ScaleFree</v>
      </c>
      <c r="D28">
        <f>res!E28</f>
        <v>0.29474259734248798</v>
      </c>
      <c r="E28">
        <f>res!F28</f>
        <v>2.2358453608534001E-2</v>
      </c>
      <c r="F28">
        <f>res!G28</f>
        <v>7.5857557781353543E-2</v>
      </c>
      <c r="G28">
        <f>res!H28</f>
        <v>4</v>
      </c>
    </row>
    <row r="29" spans="1:7" x14ac:dyDescent="0.25">
      <c r="A29" t="str">
        <f>res!B29</f>
        <v>pi</v>
      </c>
      <c r="B29" t="str">
        <f>res!C29</f>
        <v>UNIFORM</v>
      </c>
      <c r="C29" t="str">
        <f>res!D29</f>
        <v>ScaleFree</v>
      </c>
      <c r="D29">
        <f>res!E29</f>
        <v>0.28092231281770402</v>
      </c>
      <c r="E29">
        <f>res!F29</f>
        <v>1.4222453571397E-2</v>
      </c>
      <c r="F29">
        <f>res!G29</f>
        <v>5.0627710660442374E-2</v>
      </c>
      <c r="G29">
        <f>res!H29</f>
        <v>5</v>
      </c>
    </row>
    <row r="30" spans="1:7" x14ac:dyDescent="0.25">
      <c r="A30" t="str">
        <f>res!B30</f>
        <v>pd</v>
      </c>
      <c r="B30" t="str">
        <f>res!C30</f>
        <v>UNIFORM</v>
      </c>
      <c r="C30" t="str">
        <f>res!D30</f>
        <v>ScaleFree</v>
      </c>
      <c r="D30">
        <f>res!E30</f>
        <v>0.25681135484513501</v>
      </c>
      <c r="E30">
        <f>res!F30</f>
        <v>2.2086408199567101E-2</v>
      </c>
      <c r="F30">
        <f>res!G30</f>
        <v>8.6002459715559976E-2</v>
      </c>
      <c r="G30">
        <f>res!H30</f>
        <v>6</v>
      </c>
    </row>
    <row r="31" spans="1:7" x14ac:dyDescent="0.25">
      <c r="A31" t="str">
        <f>res!B31</f>
        <v>Rc</v>
      </c>
      <c r="B31" t="str">
        <f>res!C31</f>
        <v>UNIFORM</v>
      </c>
      <c r="C31" t="str">
        <f>res!D31</f>
        <v>ScaleFree</v>
      </c>
      <c r="D31">
        <f>res!E31</f>
        <v>0.61389210932361704</v>
      </c>
      <c r="E31">
        <f>res!F31</f>
        <v>2.0399158032562401E-2</v>
      </c>
      <c r="F31">
        <f>res!G31</f>
        <v>3.3229223381023874E-2</v>
      </c>
      <c r="G31">
        <f>res!H31</f>
        <v>1</v>
      </c>
    </row>
    <row r="32" spans="1:7" x14ac:dyDescent="0.25">
      <c r="A32" t="str">
        <f>res!B32</f>
        <v>L</v>
      </c>
      <c r="B32" t="str">
        <f>res!C32</f>
        <v>MCA</v>
      </c>
      <c r="C32" t="str">
        <f>res!D32</f>
        <v>ScaleFree</v>
      </c>
      <c r="D32">
        <f>res!E32</f>
        <v>0.158611928924664</v>
      </c>
      <c r="E32">
        <f>res!F32</f>
        <v>7.1483602881938797E-3</v>
      </c>
      <c r="F32">
        <f>res!G32</f>
        <v>4.50682387929923E-2</v>
      </c>
      <c r="G32">
        <f>res!H32</f>
        <v>2</v>
      </c>
    </row>
    <row r="33" spans="1:7" x14ac:dyDescent="0.25">
      <c r="A33" t="str">
        <f>res!B33</f>
        <v>N</v>
      </c>
      <c r="B33" t="str">
        <f>res!C33</f>
        <v>MCA</v>
      </c>
      <c r="C33" t="str">
        <f>res!D33</f>
        <v>ScaleFree</v>
      </c>
      <c r="D33">
        <f>res!E33</f>
        <v>0.13329983446080901</v>
      </c>
      <c r="E33">
        <f>res!F33</f>
        <v>8.1740122068620601E-3</v>
      </c>
      <c r="F33">
        <f>res!G33</f>
        <v>6.1320497808009439E-2</v>
      </c>
      <c r="G33">
        <f>res!H33</f>
        <v>4</v>
      </c>
    </row>
    <row r="34" spans="1:7" x14ac:dyDescent="0.25">
      <c r="A34" t="str">
        <f>res!B34</f>
        <v>gamma</v>
      </c>
      <c r="B34" t="str">
        <f>res!C34</f>
        <v>MCA</v>
      </c>
      <c r="C34" t="str">
        <f>res!D34</f>
        <v>ScaleFree</v>
      </c>
      <c r="D34">
        <f>res!E34</f>
        <v>0.16279653600243099</v>
      </c>
      <c r="E34">
        <f>res!F34</f>
        <v>1.28599777787452E-2</v>
      </c>
      <c r="F34">
        <f>res!G34</f>
        <v>7.8994173306937962E-2</v>
      </c>
      <c r="G34">
        <f>res!H34</f>
        <v>1</v>
      </c>
    </row>
    <row r="35" spans="1:7" x14ac:dyDescent="0.25">
      <c r="A35" t="str">
        <f>res!B35</f>
        <v>pi</v>
      </c>
      <c r="B35" t="str">
        <f>res!C35</f>
        <v>MCA</v>
      </c>
      <c r="C35" t="str">
        <f>res!D35</f>
        <v>ScaleFree</v>
      </c>
      <c r="D35">
        <f>res!E35</f>
        <v>0.12937361729443</v>
      </c>
      <c r="E35">
        <f>res!F35</f>
        <v>9.5990296328714603E-3</v>
      </c>
      <c r="F35">
        <f>res!G35</f>
        <v>7.4196191106150153E-2</v>
      </c>
      <c r="G35">
        <f>res!H35</f>
        <v>5</v>
      </c>
    </row>
    <row r="36" spans="1:7" x14ac:dyDescent="0.25">
      <c r="A36" t="str">
        <f>res!B36</f>
        <v>pd</v>
      </c>
      <c r="B36" t="str">
        <f>res!C36</f>
        <v>MCA</v>
      </c>
      <c r="C36" t="str">
        <f>res!D36</f>
        <v>ScaleFree</v>
      </c>
      <c r="D36">
        <f>res!E36</f>
        <v>0.15440384163120699</v>
      </c>
      <c r="E36">
        <f>res!F36</f>
        <v>1.3074391538430701E-2</v>
      </c>
      <c r="F36">
        <f>res!G36</f>
        <v>8.4676594832781671E-2</v>
      </c>
      <c r="G36">
        <f>res!H36</f>
        <v>3</v>
      </c>
    </row>
    <row r="37" spans="1:7" x14ac:dyDescent="0.25">
      <c r="A37" t="str">
        <f>res!B37</f>
        <v>Rc</v>
      </c>
      <c r="B37" t="str">
        <f>res!C37</f>
        <v>MCA</v>
      </c>
      <c r="C37" t="str">
        <f>res!D37</f>
        <v>ScaleFree</v>
      </c>
      <c r="D37">
        <f>res!E37</f>
        <v>0.12856399767763799</v>
      </c>
      <c r="E37">
        <f>res!F37</f>
        <v>9.1022160589886002E-3</v>
      </c>
      <c r="F37">
        <f>res!G37</f>
        <v>7.0799105685959943E-2</v>
      </c>
      <c r="G37">
        <f>res!H37</f>
        <v>6</v>
      </c>
    </row>
    <row r="38" spans="1:7" x14ac:dyDescent="0.25">
      <c r="A38" t="str">
        <f>res!B38</f>
        <v>L</v>
      </c>
      <c r="B38" t="str">
        <f>res!C38</f>
        <v>MDA</v>
      </c>
      <c r="C38" t="str">
        <f>res!D38</f>
        <v>ScaleFree</v>
      </c>
      <c r="D38">
        <f>res!E38</f>
        <v>0.16578922154360701</v>
      </c>
      <c r="E38">
        <f>res!F38</f>
        <v>9.1375934758410396E-3</v>
      </c>
      <c r="F38">
        <f>res!G38</f>
        <v>5.5115727010260483E-2</v>
      </c>
      <c r="G38">
        <f>res!H38</f>
        <v>2</v>
      </c>
    </row>
    <row r="39" spans="1:7" x14ac:dyDescent="0.25">
      <c r="A39" t="str">
        <f>res!B39</f>
        <v>N</v>
      </c>
      <c r="B39" t="str">
        <f>res!C39</f>
        <v>MDA</v>
      </c>
      <c r="C39" t="str">
        <f>res!D39</f>
        <v>ScaleFree</v>
      </c>
      <c r="D39">
        <f>res!E39</f>
        <v>0.115843855039979</v>
      </c>
      <c r="E39">
        <f>res!F39</f>
        <v>1.2191313016566299E-2</v>
      </c>
      <c r="F39">
        <f>res!G39</f>
        <v>0.10523918607818206</v>
      </c>
      <c r="G39">
        <f>res!H39</f>
        <v>5</v>
      </c>
    </row>
    <row r="40" spans="1:7" x14ac:dyDescent="0.25">
      <c r="A40" t="str">
        <f>res!B40</f>
        <v>gamma</v>
      </c>
      <c r="B40" t="str">
        <f>res!C40</f>
        <v>MDA</v>
      </c>
      <c r="C40" t="str">
        <f>res!D40</f>
        <v>ScaleFree</v>
      </c>
      <c r="D40">
        <f>res!E40</f>
        <v>0.14944450036616799</v>
      </c>
      <c r="E40">
        <f>res!F40</f>
        <v>1.23338187912035E-2</v>
      </c>
      <c r="F40">
        <f>res!G40</f>
        <v>8.2531098574944228E-2</v>
      </c>
      <c r="G40">
        <f>res!H40</f>
        <v>3</v>
      </c>
    </row>
    <row r="41" spans="1:7" x14ac:dyDescent="0.25">
      <c r="A41" t="str">
        <f>res!B41</f>
        <v>pi</v>
      </c>
      <c r="B41" t="str">
        <f>res!C41</f>
        <v>MDA</v>
      </c>
      <c r="C41" t="str">
        <f>res!D41</f>
        <v>ScaleFree</v>
      </c>
      <c r="D41">
        <f>res!E41</f>
        <v>9.7529019727111602E-2</v>
      </c>
      <c r="E41">
        <f>res!F41</f>
        <v>1.23809011564345E-2</v>
      </c>
      <c r="F41">
        <f>res!G41</f>
        <v>0.12694581767638535</v>
      </c>
      <c r="G41">
        <f>res!H41</f>
        <v>6</v>
      </c>
    </row>
    <row r="42" spans="1:7" x14ac:dyDescent="0.25">
      <c r="A42" t="str">
        <f>res!B42</f>
        <v>pd</v>
      </c>
      <c r="B42" t="str">
        <f>res!C42</f>
        <v>MDA</v>
      </c>
      <c r="C42" t="str">
        <f>res!D42</f>
        <v>ScaleFree</v>
      </c>
      <c r="D42">
        <f>res!E42</f>
        <v>0.18315277164013699</v>
      </c>
      <c r="E42">
        <f>res!F42</f>
        <v>1.3978793319730501E-2</v>
      </c>
      <c r="F42">
        <f>res!G42</f>
        <v>7.6323132839050734E-2</v>
      </c>
      <c r="G42">
        <f>res!H42</f>
        <v>1</v>
      </c>
    </row>
    <row r="43" spans="1:7" x14ac:dyDescent="0.25">
      <c r="A43" t="str">
        <f>res!B43</f>
        <v>Rc</v>
      </c>
      <c r="B43" t="str">
        <f>res!C43</f>
        <v>MDA</v>
      </c>
      <c r="C43" t="str">
        <f>res!D43</f>
        <v>ScaleFree</v>
      </c>
      <c r="D43">
        <f>res!E43</f>
        <v>0.12246760498989601</v>
      </c>
      <c r="E43">
        <f>res!F43</f>
        <v>1.18372439189104E-2</v>
      </c>
      <c r="F43">
        <f>res!G43</f>
        <v>9.665612322448057E-2</v>
      </c>
      <c r="G43">
        <f>res!H43</f>
        <v>4</v>
      </c>
    </row>
    <row r="44" spans="1:7" x14ac:dyDescent="0.25">
      <c r="A44" t="str">
        <f>res!B44</f>
        <v>L</v>
      </c>
      <c r="B44" t="str">
        <f>res!C44</f>
        <v>MAA</v>
      </c>
      <c r="C44" t="str">
        <f>res!D44</f>
        <v>ScaleFree</v>
      </c>
      <c r="D44">
        <f>res!E44</f>
        <v>0.18791189975279901</v>
      </c>
      <c r="E44">
        <f>res!F44</f>
        <v>2.3857635812604E-2</v>
      </c>
      <c r="F44">
        <f>res!G44</f>
        <v>0.12696181478655202</v>
      </c>
      <c r="G44">
        <f>res!H44</f>
        <v>2</v>
      </c>
    </row>
    <row r="45" spans="1:7" x14ac:dyDescent="0.25">
      <c r="A45" t="str">
        <f>res!B45</f>
        <v>N</v>
      </c>
      <c r="B45" t="str">
        <f>res!C45</f>
        <v>MAA</v>
      </c>
      <c r="C45" t="str">
        <f>res!D45</f>
        <v>ScaleFree</v>
      </c>
      <c r="D45">
        <f>res!E45</f>
        <v>0.13043715584156301</v>
      </c>
      <c r="E45">
        <f>res!F45</f>
        <v>2.4959878970621099E-2</v>
      </c>
      <c r="F45">
        <f>res!G45</f>
        <v>0.19135559043420805</v>
      </c>
      <c r="G45">
        <f>res!H45</f>
        <v>4</v>
      </c>
    </row>
    <row r="46" spans="1:7" x14ac:dyDescent="0.25">
      <c r="A46" t="str">
        <f>res!B46</f>
        <v>gamma</v>
      </c>
      <c r="B46" t="str">
        <f>res!C46</f>
        <v>MAA</v>
      </c>
      <c r="C46" t="str">
        <f>res!D46</f>
        <v>ScaleFree</v>
      </c>
      <c r="D46">
        <f>res!E46</f>
        <v>0.18686832078352</v>
      </c>
      <c r="E46">
        <f>res!F46</f>
        <v>1.86904749629202E-2</v>
      </c>
      <c r="F46">
        <f>res!G46</f>
        <v>0.10001949439344736</v>
      </c>
      <c r="G46">
        <f>res!H46</f>
        <v>3</v>
      </c>
    </row>
    <row r="47" spans="1:7" x14ac:dyDescent="0.25">
      <c r="A47" t="str">
        <f>res!B47</f>
        <v>pi</v>
      </c>
      <c r="B47" t="str">
        <f>res!C47</f>
        <v>MAA</v>
      </c>
      <c r="C47" t="str">
        <f>res!D47</f>
        <v>ScaleFree</v>
      </c>
      <c r="D47">
        <f>res!E47</f>
        <v>0.10920766660863999</v>
      </c>
      <c r="E47">
        <f>res!F47</f>
        <v>1.9697675511322899E-2</v>
      </c>
      <c r="F47">
        <f>res!G47</f>
        <v>0.18036898070455168</v>
      </c>
      <c r="G47">
        <f>res!H47</f>
        <v>6</v>
      </c>
    </row>
    <row r="48" spans="1:7" x14ac:dyDescent="0.25">
      <c r="A48" t="str">
        <f>res!B48</f>
        <v>pd</v>
      </c>
      <c r="B48" t="str">
        <f>res!C48</f>
        <v>MAA</v>
      </c>
      <c r="C48" t="str">
        <f>res!D48</f>
        <v>ScaleFree</v>
      </c>
      <c r="D48">
        <f>res!E48</f>
        <v>0.35235743762490801</v>
      </c>
      <c r="E48">
        <f>res!F48</f>
        <v>7.0177431247946495E-2</v>
      </c>
      <c r="F48">
        <f>res!G48</f>
        <v>0.19916546028085227</v>
      </c>
      <c r="G48">
        <f>res!H48</f>
        <v>1</v>
      </c>
    </row>
    <row r="49" spans="1:7" x14ac:dyDescent="0.25">
      <c r="A49" t="str">
        <f>res!B49</f>
        <v>Rc</v>
      </c>
      <c r="B49" t="str">
        <f>res!C49</f>
        <v>MAA</v>
      </c>
      <c r="C49" t="str">
        <f>res!D49</f>
        <v>ScaleFree</v>
      </c>
      <c r="D49">
        <f>res!E49</f>
        <v>0.12644485658429599</v>
      </c>
      <c r="E49">
        <f>res!F49</f>
        <v>2.0477098355896201E-2</v>
      </c>
      <c r="F49">
        <f>res!G49</f>
        <v>0.16194488972546617</v>
      </c>
      <c r="G49">
        <f>res!H49</f>
        <v>5</v>
      </c>
    </row>
    <row r="50" spans="1:7" x14ac:dyDescent="0.25">
      <c r="A50" t="str">
        <f>res!B50</f>
        <v>L</v>
      </c>
      <c r="B50" t="str">
        <f>res!C50</f>
        <v>UNIFORM</v>
      </c>
      <c r="C50" t="str">
        <f>res!D50</f>
        <v>Grid</v>
      </c>
      <c r="D50">
        <f>res!E50</f>
        <v>0.42307754532574998</v>
      </c>
      <c r="E50">
        <f>res!F50</f>
        <v>1.2743777083015001E-2</v>
      </c>
      <c r="F50">
        <f>res!G50</f>
        <v>3.0121610621530119E-2</v>
      </c>
      <c r="G50">
        <f>res!H50</f>
        <v>2</v>
      </c>
    </row>
    <row r="51" spans="1:7" x14ac:dyDescent="0.25">
      <c r="A51" t="str">
        <f>res!B51</f>
        <v>N</v>
      </c>
      <c r="B51" t="str">
        <f>res!C51</f>
        <v>UNIFORM</v>
      </c>
      <c r="C51" t="str">
        <f>res!D51</f>
        <v>Grid</v>
      </c>
      <c r="D51">
        <f>res!E51</f>
        <v>0.303822123610693</v>
      </c>
      <c r="E51">
        <f>res!F51</f>
        <v>1.1963074905710599E-2</v>
      </c>
      <c r="F51">
        <f>res!G51</f>
        <v>3.9375259324563421E-2</v>
      </c>
      <c r="G51">
        <f>res!H51</f>
        <v>5</v>
      </c>
    </row>
    <row r="52" spans="1:7" x14ac:dyDescent="0.25">
      <c r="A52" t="str">
        <f>res!B52</f>
        <v>gamma</v>
      </c>
      <c r="B52" t="str">
        <f>res!C52</f>
        <v>UNIFORM</v>
      </c>
      <c r="C52" t="str">
        <f>res!D52</f>
        <v>Grid</v>
      </c>
      <c r="D52">
        <f>res!E52</f>
        <v>0.32859336205178002</v>
      </c>
      <c r="E52">
        <f>res!F52</f>
        <v>1.15155312904672E-2</v>
      </c>
      <c r="F52">
        <f>res!G52</f>
        <v>3.5044929753184038E-2</v>
      </c>
      <c r="G52">
        <f>res!H52</f>
        <v>4</v>
      </c>
    </row>
    <row r="53" spans="1:7" x14ac:dyDescent="0.25">
      <c r="A53" t="str">
        <f>res!B53</f>
        <v>pi</v>
      </c>
      <c r="B53" t="str">
        <f>res!C53</f>
        <v>UNIFORM</v>
      </c>
      <c r="C53" t="str">
        <f>res!D53</f>
        <v>Grid</v>
      </c>
      <c r="D53">
        <f>res!E53</f>
        <v>0.28799235470168699</v>
      </c>
      <c r="E53">
        <f>res!F53</f>
        <v>2.5520222401376601E-2</v>
      </c>
      <c r="F53">
        <f>res!G53</f>
        <v>8.8614235707095007E-2</v>
      </c>
      <c r="G53">
        <f>res!H53</f>
        <v>6</v>
      </c>
    </row>
    <row r="54" spans="1:7" x14ac:dyDescent="0.25">
      <c r="A54" t="str">
        <f>res!B54</f>
        <v>pd</v>
      </c>
      <c r="B54" t="str">
        <f>res!C54</f>
        <v>UNIFORM</v>
      </c>
      <c r="C54" t="str">
        <f>res!D54</f>
        <v>Grid</v>
      </c>
      <c r="D54">
        <f>res!E54</f>
        <v>0.352430895247071</v>
      </c>
      <c r="E54">
        <f>res!F54</f>
        <v>1.02186935190899E-2</v>
      </c>
      <c r="F54">
        <f>res!G54</f>
        <v>2.8994885683691567E-2</v>
      </c>
      <c r="G54">
        <f>res!H54</f>
        <v>3</v>
      </c>
    </row>
    <row r="55" spans="1:7" x14ac:dyDescent="0.25">
      <c r="A55" t="str">
        <f>res!B55</f>
        <v>Rc</v>
      </c>
      <c r="B55" t="str">
        <f>res!C55</f>
        <v>UNIFORM</v>
      </c>
      <c r="C55" t="str">
        <f>res!D55</f>
        <v>Grid</v>
      </c>
      <c r="D55">
        <f>res!E55</f>
        <v>0.639134259840342</v>
      </c>
      <c r="E55">
        <f>res!F55</f>
        <v>1.2500187987222199E-2</v>
      </c>
      <c r="F55">
        <f>res!G55</f>
        <v>1.9558000208508289E-2</v>
      </c>
      <c r="G55">
        <f>res!H55</f>
        <v>1</v>
      </c>
    </row>
    <row r="56" spans="1:7" x14ac:dyDescent="0.25">
      <c r="A56" t="str">
        <f>res!B56</f>
        <v>L</v>
      </c>
      <c r="B56" t="str">
        <f>res!C56</f>
        <v>MCA</v>
      </c>
      <c r="C56" t="str">
        <f>res!D56</f>
        <v>Grid</v>
      </c>
      <c r="D56">
        <f>res!E56</f>
        <v>0.18786901003390699</v>
      </c>
      <c r="E56">
        <f>res!F56</f>
        <v>1.06493318846214E-2</v>
      </c>
      <c r="F56">
        <f>res!G56</f>
        <v>5.6684877844937739E-2</v>
      </c>
      <c r="G56">
        <f>res!H56</f>
        <v>1</v>
      </c>
    </row>
    <row r="57" spans="1:7" x14ac:dyDescent="0.25">
      <c r="A57" t="str">
        <f>res!B57</f>
        <v>N</v>
      </c>
      <c r="B57" t="str">
        <f>res!C57</f>
        <v>MCA</v>
      </c>
      <c r="C57" t="str">
        <f>res!D57</f>
        <v>Grid</v>
      </c>
      <c r="D57">
        <f>res!E57</f>
        <v>0.14736246760003899</v>
      </c>
      <c r="E57">
        <f>res!F57</f>
        <v>1.02770373208171E-2</v>
      </c>
      <c r="F57">
        <f>res!G57</f>
        <v>6.9739856343274079E-2</v>
      </c>
      <c r="G57">
        <f>res!H57</f>
        <v>4</v>
      </c>
    </row>
    <row r="58" spans="1:7" x14ac:dyDescent="0.25">
      <c r="A58" t="str">
        <f>res!B58</f>
        <v>gamma</v>
      </c>
      <c r="B58" t="str">
        <f>res!C58</f>
        <v>MCA</v>
      </c>
      <c r="C58" t="str">
        <f>res!D58</f>
        <v>Grid</v>
      </c>
      <c r="D58">
        <f>res!E58</f>
        <v>0.17879662485696199</v>
      </c>
      <c r="E58">
        <f>res!F58</f>
        <v>7.8893998016963899E-3</v>
      </c>
      <c r="F58">
        <f>res!G58</f>
        <v>4.4124992896302943E-2</v>
      </c>
      <c r="G58">
        <f>res!H58</f>
        <v>2</v>
      </c>
    </row>
    <row r="59" spans="1:7" x14ac:dyDescent="0.25">
      <c r="A59" t="str">
        <f>res!B59</f>
        <v>pi</v>
      </c>
      <c r="B59" t="str">
        <f>res!C59</f>
        <v>MCA</v>
      </c>
      <c r="C59" t="str">
        <f>res!D59</f>
        <v>Grid</v>
      </c>
      <c r="D59">
        <f>res!E59</f>
        <v>0.13651550818070701</v>
      </c>
      <c r="E59">
        <f>res!F59</f>
        <v>1.07031224912452E-2</v>
      </c>
      <c r="F59">
        <f>res!G59</f>
        <v>7.8402246264046169E-2</v>
      </c>
      <c r="G59">
        <f>res!H59</f>
        <v>5</v>
      </c>
    </row>
    <row r="60" spans="1:7" x14ac:dyDescent="0.25">
      <c r="A60" t="str">
        <f>res!B60</f>
        <v>pd</v>
      </c>
      <c r="B60" t="str">
        <f>res!C60</f>
        <v>MCA</v>
      </c>
      <c r="C60" t="str">
        <f>res!D60</f>
        <v>Grid</v>
      </c>
      <c r="D60">
        <f>res!E60</f>
        <v>0.17464748376040301</v>
      </c>
      <c r="E60">
        <f>res!F60</f>
        <v>1.1934068869247E-2</v>
      </c>
      <c r="F60">
        <f>res!G60</f>
        <v>6.8332326422859996E-2</v>
      </c>
      <c r="G60">
        <f>res!H60</f>
        <v>3</v>
      </c>
    </row>
    <row r="61" spans="1:7" x14ac:dyDescent="0.25">
      <c r="A61" t="str">
        <f>res!B61</f>
        <v>Rc</v>
      </c>
      <c r="B61" t="str">
        <f>res!C61</f>
        <v>MCA</v>
      </c>
      <c r="C61" t="str">
        <f>res!D61</f>
        <v>Grid</v>
      </c>
      <c r="D61">
        <f>res!E61</f>
        <v>0.131448852739523</v>
      </c>
      <c r="E61">
        <f>res!F61</f>
        <v>1.17491648487423E-2</v>
      </c>
      <c r="F61">
        <f>res!G61</f>
        <v>8.9382026574429382E-2</v>
      </c>
      <c r="G61">
        <f>res!H61</f>
        <v>6</v>
      </c>
    </row>
    <row r="62" spans="1:7" x14ac:dyDescent="0.25">
      <c r="A62" t="str">
        <f>res!B62</f>
        <v>L</v>
      </c>
      <c r="B62" t="str">
        <f>res!C62</f>
        <v>MDA</v>
      </c>
      <c r="C62" t="str">
        <f>res!D62</f>
        <v>Grid</v>
      </c>
      <c r="D62">
        <f>res!E62</f>
        <v>0.17162757969801801</v>
      </c>
      <c r="E62">
        <f>res!F62</f>
        <v>2.0925601138111601E-2</v>
      </c>
      <c r="F62">
        <f>res!G62</f>
        <v>0.12192446677236021</v>
      </c>
      <c r="G62">
        <f>res!H62</f>
        <v>1</v>
      </c>
    </row>
    <row r="63" spans="1:7" x14ac:dyDescent="0.25">
      <c r="A63" t="str">
        <f>res!B63</f>
        <v>N</v>
      </c>
      <c r="B63" t="str">
        <f>res!C63</f>
        <v>MDA</v>
      </c>
      <c r="C63" t="str">
        <f>res!D63</f>
        <v>Grid</v>
      </c>
      <c r="D63">
        <f>res!E63</f>
        <v>0.117096956964219</v>
      </c>
      <c r="E63">
        <f>res!F63</f>
        <v>1.39914044578368E-2</v>
      </c>
      <c r="F63">
        <f>res!G63</f>
        <v>0.11948563669431748</v>
      </c>
      <c r="G63">
        <f>res!H63</f>
        <v>5</v>
      </c>
    </row>
    <row r="64" spans="1:7" x14ac:dyDescent="0.25">
      <c r="A64" t="str">
        <f>res!B64</f>
        <v>gamma</v>
      </c>
      <c r="B64" t="str">
        <f>res!C64</f>
        <v>MDA</v>
      </c>
      <c r="C64" t="str">
        <f>res!D64</f>
        <v>Grid</v>
      </c>
      <c r="D64">
        <f>res!E64</f>
        <v>0.159307787074317</v>
      </c>
      <c r="E64">
        <f>res!F64</f>
        <v>1.2467177166248599E-2</v>
      </c>
      <c r="F64">
        <f>res!G64</f>
        <v>7.8258429140269634E-2</v>
      </c>
      <c r="G64">
        <f>res!H64</f>
        <v>3</v>
      </c>
    </row>
    <row r="65" spans="1:7" x14ac:dyDescent="0.25">
      <c r="A65" t="str">
        <f>res!B65</f>
        <v>pi</v>
      </c>
      <c r="B65" t="str">
        <f>res!C65</f>
        <v>MDA</v>
      </c>
      <c r="C65" t="str">
        <f>res!D65</f>
        <v>Grid</v>
      </c>
      <c r="D65">
        <f>res!E65</f>
        <v>0.122112958829747</v>
      </c>
      <c r="E65">
        <f>res!F65</f>
        <v>1.1677783848251E-2</v>
      </c>
      <c r="F65">
        <f>res!G65</f>
        <v>9.5630995761329995E-2</v>
      </c>
      <c r="G65">
        <f>res!H65</f>
        <v>4</v>
      </c>
    </row>
    <row r="66" spans="1:7" x14ac:dyDescent="0.25">
      <c r="A66" t="str">
        <f>res!B66</f>
        <v>pd</v>
      </c>
      <c r="B66" t="str">
        <f>res!C66</f>
        <v>MDA</v>
      </c>
      <c r="C66" t="str">
        <f>res!D66</f>
        <v>Grid</v>
      </c>
      <c r="D66">
        <f>res!E66</f>
        <v>0.16099146597409</v>
      </c>
      <c r="E66">
        <f>res!F66</f>
        <v>1.34018799870546E-2</v>
      </c>
      <c r="F66">
        <f>res!G66</f>
        <v>8.3245903166143609E-2</v>
      </c>
      <c r="G66">
        <f>res!H66</f>
        <v>2</v>
      </c>
    </row>
    <row r="67" spans="1:7" x14ac:dyDescent="0.25">
      <c r="A67" t="str">
        <f>res!B67</f>
        <v>Rc</v>
      </c>
      <c r="B67" t="str">
        <f>res!C67</f>
        <v>MDA</v>
      </c>
      <c r="C67" t="str">
        <f>res!D67</f>
        <v>Grid</v>
      </c>
      <c r="D67">
        <f>res!E67</f>
        <v>0.10288252134987901</v>
      </c>
      <c r="E67">
        <f>res!F67</f>
        <v>1.44871079280361E-2</v>
      </c>
      <c r="F67">
        <f>res!G67</f>
        <v>0.14081213930176623</v>
      </c>
      <c r="G67">
        <f>res!H67</f>
        <v>6</v>
      </c>
    </row>
    <row r="68" spans="1:7" x14ac:dyDescent="0.25">
      <c r="A68" t="str">
        <f>res!B68</f>
        <v>L</v>
      </c>
      <c r="B68" t="str">
        <f>res!C68</f>
        <v>MAA</v>
      </c>
      <c r="C68" t="str">
        <f>res!D68</f>
        <v>Grid</v>
      </c>
      <c r="D68">
        <f>res!E68</f>
        <v>0.16943158324396301</v>
      </c>
      <c r="E68">
        <f>res!F68</f>
        <v>1.43186042082459E-2</v>
      </c>
      <c r="F68">
        <f>res!G68</f>
        <v>8.4509652416035502E-2</v>
      </c>
      <c r="G68">
        <f>res!H68</f>
        <v>1</v>
      </c>
    </row>
    <row r="69" spans="1:7" x14ac:dyDescent="0.25">
      <c r="A69" t="str">
        <f>res!B69</f>
        <v>N</v>
      </c>
      <c r="B69" t="str">
        <f>res!C69</f>
        <v>MAA</v>
      </c>
      <c r="C69" t="str">
        <f>res!D69</f>
        <v>Grid</v>
      </c>
      <c r="D69">
        <f>res!E69</f>
        <v>0.119651151828328</v>
      </c>
      <c r="E69">
        <f>res!F69</f>
        <v>1.03622574066929E-2</v>
      </c>
      <c r="F69">
        <f>res!G69</f>
        <v>8.6603908515317643E-2</v>
      </c>
      <c r="G69">
        <f>res!H69</f>
        <v>4</v>
      </c>
    </row>
    <row r="70" spans="1:7" x14ac:dyDescent="0.25">
      <c r="A70" t="str">
        <f>res!B70</f>
        <v>gamma</v>
      </c>
      <c r="B70" t="str">
        <f>res!C70</f>
        <v>MAA</v>
      </c>
      <c r="C70" t="str">
        <f>res!D70</f>
        <v>Grid</v>
      </c>
      <c r="D70">
        <f>res!E70</f>
        <v>0.143270220663679</v>
      </c>
      <c r="E70">
        <f>res!F70</f>
        <v>9.29590371885833E-3</v>
      </c>
      <c r="F70">
        <f>res!G70</f>
        <v>6.4883711882318409E-2</v>
      </c>
      <c r="G70">
        <f>res!H70</f>
        <v>3</v>
      </c>
    </row>
    <row r="71" spans="1:7" x14ac:dyDescent="0.25">
      <c r="A71" t="str">
        <f>res!B71</f>
        <v>pi</v>
      </c>
      <c r="B71" t="str">
        <f>res!C71</f>
        <v>MAA</v>
      </c>
      <c r="C71" t="str">
        <f>res!D71</f>
        <v>Grid</v>
      </c>
      <c r="D71">
        <f>res!E71</f>
        <v>0.118721574117627</v>
      </c>
      <c r="E71">
        <f>res!F71</f>
        <v>9.71167239979423E-3</v>
      </c>
      <c r="F71">
        <f>res!G71</f>
        <v>8.1802085863282914E-2</v>
      </c>
      <c r="G71">
        <f>res!H71</f>
        <v>5</v>
      </c>
    </row>
    <row r="72" spans="1:7" x14ac:dyDescent="0.25">
      <c r="A72" t="str">
        <f>res!B72</f>
        <v>pd</v>
      </c>
      <c r="B72" t="str">
        <f>res!C72</f>
        <v>MAA</v>
      </c>
      <c r="C72" t="str">
        <f>res!D72</f>
        <v>Grid</v>
      </c>
      <c r="D72">
        <f>res!E72</f>
        <v>0.159631473881715</v>
      </c>
      <c r="E72">
        <f>res!F72</f>
        <v>1.39182757277616E-2</v>
      </c>
      <c r="F72">
        <f>res!G72</f>
        <v>8.719004710859761E-2</v>
      </c>
      <c r="G72">
        <f>res!H72</f>
        <v>2</v>
      </c>
    </row>
    <row r="73" spans="1:7" x14ac:dyDescent="0.25">
      <c r="A73" t="str">
        <f>res!B73</f>
        <v>Rc</v>
      </c>
      <c r="B73" t="str">
        <f>res!C73</f>
        <v>MAA</v>
      </c>
      <c r="C73" t="str">
        <f>res!D73</f>
        <v>Grid</v>
      </c>
      <c r="D73">
        <f>res!E73</f>
        <v>0.102895651430053</v>
      </c>
      <c r="E73">
        <f>res!F73</f>
        <v>1.1755843168613301E-2</v>
      </c>
      <c r="F73">
        <f>res!G73</f>
        <v>0.11425014570809881</v>
      </c>
      <c r="G73">
        <f>res!H73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G3" sqref="G3:G8"/>
    </sheetView>
  </sheetViews>
  <sheetFormatPr defaultRowHeight="15" x14ac:dyDescent="0.25"/>
  <cols>
    <col min="1" max="1" width="23.28515625" bestFit="1" customWidth="1"/>
    <col min="2" max="2" width="7.85546875" bestFit="1" customWidth="1"/>
    <col min="3" max="3" width="8.28515625" bestFit="1" customWidth="1"/>
    <col min="4" max="4" width="10.42578125" bestFit="1" customWidth="1"/>
    <col min="5" max="5" width="9" bestFit="1" customWidth="1"/>
    <col min="6" max="6" width="8.28515625" bestFit="1" customWidth="1"/>
    <col min="7" max="7" width="10.42578125" bestFit="1" customWidth="1"/>
    <col min="8" max="8" width="11" bestFit="1" customWidth="1"/>
  </cols>
  <sheetData>
    <row r="1" spans="1:14" x14ac:dyDescent="0.25">
      <c r="A1" t="s">
        <v>5</v>
      </c>
      <c r="B1" t="s">
        <v>16</v>
      </c>
      <c r="F1" t="s">
        <v>9</v>
      </c>
      <c r="I1" t="s">
        <v>17</v>
      </c>
      <c r="L1" t="s">
        <v>18</v>
      </c>
    </row>
    <row r="2" spans="1:14" x14ac:dyDescent="0.25">
      <c r="A2" t="s">
        <v>4</v>
      </c>
      <c r="C2" t="s">
        <v>6</v>
      </c>
      <c r="D2" t="s">
        <v>7</v>
      </c>
      <c r="E2" t="s">
        <v>8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</row>
    <row r="3" spans="1:14" x14ac:dyDescent="0.25">
      <c r="A3" t="s">
        <v>0</v>
      </c>
      <c r="B3" t="s">
        <v>12</v>
      </c>
      <c r="C3">
        <v>0.118628</v>
      </c>
      <c r="D3">
        <v>0.116716</v>
      </c>
      <c r="E3">
        <v>0.189829</v>
      </c>
      <c r="F3">
        <v>1.7144900000000001E-2</v>
      </c>
      <c r="G3">
        <v>3.7401700000000003E-2</v>
      </c>
      <c r="H3">
        <v>1.9529000000000001E-2</v>
      </c>
      <c r="I3" s="2">
        <f t="shared" ref="I3:I26" si="0">F3/C3</f>
        <v>0.14452658731496781</v>
      </c>
      <c r="J3" s="2">
        <f t="shared" ref="J3:J26" si="1">G3/D3</f>
        <v>0.32045049521916447</v>
      </c>
      <c r="K3" s="2">
        <f t="shared" ref="K3:K26" si="2">H3/E3</f>
        <v>0.10287679964599719</v>
      </c>
      <c r="L3" s="3">
        <f>_xlfn.RANK.EQ(C3,C$3:C$8)</f>
        <v>1</v>
      </c>
      <c r="M3" s="3">
        <f t="shared" ref="M3:N3" si="3">_xlfn.RANK.EQ(D3,D$3:D$8)</f>
        <v>2</v>
      </c>
      <c r="N3" s="3">
        <f t="shared" si="3"/>
        <v>1</v>
      </c>
    </row>
    <row r="4" spans="1:14" x14ac:dyDescent="0.25">
      <c r="A4" t="s">
        <v>1</v>
      </c>
      <c r="B4" t="s">
        <v>12</v>
      </c>
      <c r="C4">
        <v>8.48222E-2</v>
      </c>
      <c r="D4">
        <v>7.7707300000000007E-2</v>
      </c>
      <c r="E4">
        <v>0.113494</v>
      </c>
      <c r="F4">
        <v>1.97121E-2</v>
      </c>
      <c r="G4">
        <v>1.90478E-2</v>
      </c>
      <c r="H4">
        <v>1.6628899999999999E-2</v>
      </c>
      <c r="I4" s="2">
        <f t="shared" si="0"/>
        <v>0.23239317065579529</v>
      </c>
      <c r="J4" s="2">
        <f t="shared" si="1"/>
        <v>0.24512240162764629</v>
      </c>
      <c r="K4" s="2">
        <f t="shared" si="2"/>
        <v>0.14651787759705359</v>
      </c>
      <c r="L4" s="3">
        <f t="shared" ref="L4:L8" si="4">_xlfn.RANK.EQ(C4,C$3:C$8)</f>
        <v>4</v>
      </c>
      <c r="M4" s="3">
        <f t="shared" ref="M4:M8" si="5">_xlfn.RANK.EQ(D4,D$3:D$8)</f>
        <v>6</v>
      </c>
      <c r="N4" s="3">
        <f t="shared" ref="N4:N8" si="6">_xlfn.RANK.EQ(E4,E$3:E$8)</f>
        <v>2</v>
      </c>
    </row>
    <row r="5" spans="1:14" x14ac:dyDescent="0.25">
      <c r="A5" s="1" t="s">
        <v>2</v>
      </c>
      <c r="B5" t="s">
        <v>12</v>
      </c>
      <c r="C5">
        <v>7.0735300000000001E-2</v>
      </c>
      <c r="D5">
        <v>9.7704600000000003E-2</v>
      </c>
      <c r="E5">
        <v>9.5533999999999994E-2</v>
      </c>
      <c r="F5">
        <v>1.50099E-2</v>
      </c>
      <c r="G5">
        <v>1.8113400000000002E-2</v>
      </c>
      <c r="H5">
        <v>1.9256200000000001E-2</v>
      </c>
      <c r="I5" s="2">
        <f t="shared" si="0"/>
        <v>0.21219815283175444</v>
      </c>
      <c r="J5" s="2">
        <f t="shared" si="1"/>
        <v>0.18538942895216809</v>
      </c>
      <c r="K5" s="2">
        <f t="shared" si="2"/>
        <v>0.20156384114556078</v>
      </c>
      <c r="L5" s="3">
        <f t="shared" si="4"/>
        <v>5</v>
      </c>
      <c r="M5" s="3">
        <f t="shared" si="5"/>
        <v>4</v>
      </c>
      <c r="N5" s="3">
        <f t="shared" si="6"/>
        <v>4</v>
      </c>
    </row>
    <row r="6" spans="1:14" x14ac:dyDescent="0.25">
      <c r="A6" t="s">
        <v>10</v>
      </c>
      <c r="B6" t="s">
        <v>12</v>
      </c>
      <c r="C6">
        <v>6.7563600000000001E-2</v>
      </c>
      <c r="D6">
        <v>0.14175299999999999</v>
      </c>
      <c r="E6">
        <v>9.7732899999999998E-2</v>
      </c>
      <c r="F6">
        <v>1.4846099999999999E-2</v>
      </c>
      <c r="G6">
        <v>2.0991800000000001E-2</v>
      </c>
      <c r="H6">
        <v>1.6576500000000001E-2</v>
      </c>
      <c r="I6" s="2">
        <f t="shared" si="0"/>
        <v>0.21973518284993693</v>
      </c>
      <c r="J6" s="2">
        <f t="shared" si="1"/>
        <v>0.1480871657037241</v>
      </c>
      <c r="K6" s="2">
        <f t="shared" si="2"/>
        <v>0.16961023360608354</v>
      </c>
      <c r="L6" s="3">
        <f t="shared" si="4"/>
        <v>6</v>
      </c>
      <c r="M6" s="3">
        <f t="shared" si="5"/>
        <v>1</v>
      </c>
      <c r="N6" s="3">
        <f t="shared" si="6"/>
        <v>3</v>
      </c>
    </row>
    <row r="7" spans="1:14" x14ac:dyDescent="0.25">
      <c r="A7" t="s">
        <v>11</v>
      </c>
      <c r="B7" t="s">
        <v>12</v>
      </c>
      <c r="C7">
        <v>0.109842</v>
      </c>
      <c r="D7">
        <v>8.9132600000000006E-2</v>
      </c>
      <c r="E7">
        <v>6.7012000000000002E-2</v>
      </c>
      <c r="F7">
        <v>2.1441399999999999E-2</v>
      </c>
      <c r="G7">
        <v>1.85104E-2</v>
      </c>
      <c r="H7">
        <v>1.5095300000000001E-2</v>
      </c>
      <c r="I7" s="2">
        <f t="shared" si="0"/>
        <v>0.19520219952295115</v>
      </c>
      <c r="J7" s="2">
        <f t="shared" si="1"/>
        <v>0.20767261361163031</v>
      </c>
      <c r="K7" s="2">
        <f t="shared" si="2"/>
        <v>0.22526263952724884</v>
      </c>
      <c r="L7" s="3">
        <f t="shared" si="4"/>
        <v>2</v>
      </c>
      <c r="M7" s="3">
        <f t="shared" si="5"/>
        <v>5</v>
      </c>
      <c r="N7" s="3">
        <f t="shared" si="6"/>
        <v>6</v>
      </c>
    </row>
    <row r="8" spans="1:14" x14ac:dyDescent="0.25">
      <c r="A8" t="s">
        <v>3</v>
      </c>
      <c r="B8" t="s">
        <v>12</v>
      </c>
      <c r="C8">
        <v>9.9699300000000005E-2</v>
      </c>
      <c r="D8">
        <v>0.101021</v>
      </c>
      <c r="E8">
        <v>9.1522400000000004E-2</v>
      </c>
      <c r="F8">
        <v>2.0202999999999999E-2</v>
      </c>
      <c r="G8">
        <v>1.54764E-2</v>
      </c>
      <c r="H8">
        <v>1.98803E-2</v>
      </c>
      <c r="I8" s="2">
        <f t="shared" si="0"/>
        <v>0.20263933648480981</v>
      </c>
      <c r="J8" s="2">
        <f t="shared" si="1"/>
        <v>0.15319982973837123</v>
      </c>
      <c r="K8" s="2">
        <f t="shared" si="2"/>
        <v>0.21721786141971799</v>
      </c>
      <c r="L8" s="3">
        <f t="shared" si="4"/>
        <v>3</v>
      </c>
      <c r="M8" s="3">
        <f t="shared" si="5"/>
        <v>3</v>
      </c>
      <c r="N8" s="3">
        <f t="shared" si="6"/>
        <v>5</v>
      </c>
    </row>
    <row r="9" spans="1:14" x14ac:dyDescent="0.25">
      <c r="A9" t="s">
        <v>0</v>
      </c>
      <c r="B9" t="s">
        <v>13</v>
      </c>
      <c r="C9">
        <v>8.1981600000000002E-2</v>
      </c>
      <c r="D9">
        <v>0.15911800000000001</v>
      </c>
      <c r="E9">
        <v>0.14838899999999999</v>
      </c>
      <c r="F9">
        <v>2.3644200000000001E-2</v>
      </c>
      <c r="G9">
        <v>2.5218399999999998E-2</v>
      </c>
      <c r="H9">
        <v>2.4491300000000001E-2</v>
      </c>
      <c r="I9" s="2">
        <f t="shared" si="0"/>
        <v>0.28840861851927752</v>
      </c>
      <c r="J9" s="2">
        <f t="shared" si="1"/>
        <v>0.1584886687866866</v>
      </c>
      <c r="K9" s="2">
        <f t="shared" si="2"/>
        <v>0.16504794829805444</v>
      </c>
      <c r="L9" s="3">
        <f>_xlfn.RANK.EQ(C9,C$9:C$14)</f>
        <v>2</v>
      </c>
      <c r="M9" s="3">
        <f t="shared" ref="M9:N9" si="7">_xlfn.RANK.EQ(D9,D$9:D$14)</f>
        <v>1</v>
      </c>
      <c r="N9" s="3">
        <f t="shared" si="7"/>
        <v>1</v>
      </c>
    </row>
    <row r="10" spans="1:14" x14ac:dyDescent="0.25">
      <c r="A10" t="s">
        <v>1</v>
      </c>
      <c r="B10" t="s">
        <v>13</v>
      </c>
      <c r="C10">
        <v>5.8399E-2</v>
      </c>
      <c r="D10">
        <v>9.6826499999999996E-2</v>
      </c>
      <c r="E10">
        <v>9.8609199999999994E-2</v>
      </c>
      <c r="F10">
        <v>2.8681700000000001E-2</v>
      </c>
      <c r="G10">
        <v>2.34538E-2</v>
      </c>
      <c r="H10">
        <v>2.5204899999999999E-2</v>
      </c>
      <c r="I10" s="2">
        <f t="shared" si="0"/>
        <v>0.49113340981866133</v>
      </c>
      <c r="J10" s="2">
        <f t="shared" si="1"/>
        <v>0.24222501071504188</v>
      </c>
      <c r="K10" s="2">
        <f t="shared" si="2"/>
        <v>0.25560393959184335</v>
      </c>
      <c r="L10" s="3">
        <f t="shared" ref="L10:L14" si="8">_xlfn.RANK.EQ(C10,C$9:C$14)</f>
        <v>6</v>
      </c>
      <c r="M10" s="3">
        <f t="shared" ref="M10:M14" si="9">_xlfn.RANK.EQ(D10,D$9:D$14)</f>
        <v>5</v>
      </c>
      <c r="N10" s="3">
        <f t="shared" ref="N10:N14" si="10">_xlfn.RANK.EQ(E10,E$9:E$14)</f>
        <v>5</v>
      </c>
    </row>
    <row r="11" spans="1:14" x14ac:dyDescent="0.25">
      <c r="A11" s="1" t="s">
        <v>2</v>
      </c>
      <c r="B11" t="s">
        <v>13</v>
      </c>
      <c r="C11">
        <v>8.2873500000000003E-2</v>
      </c>
      <c r="D11">
        <v>0.10698299999999999</v>
      </c>
      <c r="E11">
        <v>7.7749399999999996E-2</v>
      </c>
      <c r="F11">
        <v>2.2822100000000001E-2</v>
      </c>
      <c r="G11">
        <v>2.83051E-2</v>
      </c>
      <c r="H11">
        <v>2.3467200000000001E-2</v>
      </c>
      <c r="I11" s="2">
        <f t="shared" si="0"/>
        <v>0.27538477317839843</v>
      </c>
      <c r="J11" s="2">
        <f t="shared" si="1"/>
        <v>0.26457568024826378</v>
      </c>
      <c r="K11" s="2">
        <f t="shared" si="2"/>
        <v>0.30183126815126549</v>
      </c>
      <c r="L11" s="3">
        <f t="shared" si="8"/>
        <v>1</v>
      </c>
      <c r="M11" s="3">
        <f t="shared" si="9"/>
        <v>3</v>
      </c>
      <c r="N11" s="3">
        <f t="shared" si="10"/>
        <v>6</v>
      </c>
    </row>
    <row r="12" spans="1:14" x14ac:dyDescent="0.25">
      <c r="A12" t="s">
        <v>10</v>
      </c>
      <c r="B12" t="s">
        <v>13</v>
      </c>
      <c r="C12">
        <v>7.3993299999999998E-2</v>
      </c>
      <c r="D12">
        <v>0.138262</v>
      </c>
      <c r="E12">
        <v>0.10990800000000001</v>
      </c>
      <c r="F12">
        <v>2.0591499999999999E-2</v>
      </c>
      <c r="G12">
        <v>2.8552500000000001E-2</v>
      </c>
      <c r="H12">
        <v>2.84897E-2</v>
      </c>
      <c r="I12" s="2">
        <f t="shared" si="0"/>
        <v>0.27828870992373633</v>
      </c>
      <c r="J12" s="2">
        <f t="shared" si="1"/>
        <v>0.20651010400543895</v>
      </c>
      <c r="K12" s="2">
        <f t="shared" si="2"/>
        <v>0.25921406994941221</v>
      </c>
      <c r="L12" s="3">
        <f t="shared" si="8"/>
        <v>3</v>
      </c>
      <c r="M12" s="3">
        <f t="shared" si="9"/>
        <v>2</v>
      </c>
      <c r="N12" s="3">
        <f t="shared" si="10"/>
        <v>3</v>
      </c>
    </row>
    <row r="13" spans="1:14" x14ac:dyDescent="0.25">
      <c r="A13" t="s">
        <v>11</v>
      </c>
      <c r="B13" t="s">
        <v>13</v>
      </c>
      <c r="C13">
        <v>7.3925299999999999E-2</v>
      </c>
      <c r="D13">
        <v>0.105559</v>
      </c>
      <c r="E13">
        <v>0.10512199999999999</v>
      </c>
      <c r="F13">
        <v>3.9332600000000002E-2</v>
      </c>
      <c r="G13">
        <v>2.4808400000000001E-2</v>
      </c>
      <c r="H13">
        <v>2.44867E-2</v>
      </c>
      <c r="I13" s="2">
        <f t="shared" si="0"/>
        <v>0.53205871332277321</v>
      </c>
      <c r="J13" s="2">
        <f t="shared" si="1"/>
        <v>0.23501927831828648</v>
      </c>
      <c r="K13" s="2">
        <f t="shared" si="2"/>
        <v>0.23293601719906395</v>
      </c>
      <c r="L13" s="3">
        <f t="shared" si="8"/>
        <v>4</v>
      </c>
      <c r="M13" s="3">
        <f t="shared" si="9"/>
        <v>4</v>
      </c>
      <c r="N13" s="3">
        <f t="shared" si="10"/>
        <v>4</v>
      </c>
    </row>
    <row r="14" spans="1:14" x14ac:dyDescent="0.25">
      <c r="A14" t="s">
        <v>3</v>
      </c>
      <c r="B14" t="s">
        <v>13</v>
      </c>
      <c r="C14">
        <v>7.3691000000000006E-2</v>
      </c>
      <c r="D14">
        <v>8.3388199999999996E-2</v>
      </c>
      <c r="E14">
        <v>0.11515300000000001</v>
      </c>
      <c r="F14">
        <v>2.3051200000000001E-2</v>
      </c>
      <c r="G14">
        <v>1.8501E-2</v>
      </c>
      <c r="H14">
        <v>2.0202899999999999E-2</v>
      </c>
      <c r="I14" s="2">
        <f t="shared" si="0"/>
        <v>0.31280889118074118</v>
      </c>
      <c r="J14" s="2">
        <f t="shared" si="1"/>
        <v>0.22186592347598341</v>
      </c>
      <c r="K14" s="2">
        <f t="shared" si="2"/>
        <v>0.17544397453822305</v>
      </c>
      <c r="L14" s="3">
        <f t="shared" si="8"/>
        <v>5</v>
      </c>
      <c r="M14" s="3">
        <f t="shared" si="9"/>
        <v>6</v>
      </c>
      <c r="N14" s="3">
        <f t="shared" si="10"/>
        <v>2</v>
      </c>
    </row>
    <row r="15" spans="1:14" x14ac:dyDescent="0.25">
      <c r="A15" t="s">
        <v>0</v>
      </c>
      <c r="B15" t="s">
        <v>14</v>
      </c>
      <c r="C15">
        <v>7.4207300000000004E-2</v>
      </c>
      <c r="D15">
        <v>0.120852</v>
      </c>
      <c r="E15">
        <v>0.15765899999999999</v>
      </c>
      <c r="F15">
        <v>2.42852E-2</v>
      </c>
      <c r="G15">
        <v>2.7451400000000001E-2</v>
      </c>
      <c r="H15">
        <v>3.22449E-2</v>
      </c>
      <c r="I15" s="2">
        <f t="shared" si="0"/>
        <v>0.3272616036427683</v>
      </c>
      <c r="J15" s="2">
        <f t="shared" si="1"/>
        <v>0.22714890940985669</v>
      </c>
      <c r="K15" s="2">
        <f t="shared" si="2"/>
        <v>0.2045230529180066</v>
      </c>
      <c r="L15" s="3">
        <f>_xlfn.RANK.EQ(C15,C$15:C$20)</f>
        <v>4</v>
      </c>
      <c r="M15" s="3">
        <f t="shared" ref="M15:N15" si="11">_xlfn.RANK.EQ(D15,D$15:D$20)</f>
        <v>1</v>
      </c>
      <c r="N15" s="3">
        <f t="shared" si="11"/>
        <v>1</v>
      </c>
    </row>
    <row r="16" spans="1:14" x14ac:dyDescent="0.25">
      <c r="A16" t="s">
        <v>1</v>
      </c>
      <c r="B16" t="s">
        <v>14</v>
      </c>
      <c r="C16">
        <v>5.1911499999999999E-2</v>
      </c>
      <c r="D16">
        <v>8.5199399999999995E-2</v>
      </c>
      <c r="E16">
        <v>9.2497899999999994E-2</v>
      </c>
      <c r="F16">
        <v>2.3356200000000001E-2</v>
      </c>
      <c r="G16">
        <v>1.8238799999999999E-2</v>
      </c>
      <c r="H16">
        <v>2.4629700000000001E-2</v>
      </c>
      <c r="I16" s="2">
        <f t="shared" si="0"/>
        <v>0.44992342737158436</v>
      </c>
      <c r="J16" s="2">
        <f t="shared" si="1"/>
        <v>0.21407193008401468</v>
      </c>
      <c r="K16" s="2">
        <f t="shared" si="2"/>
        <v>0.26627307214542173</v>
      </c>
      <c r="L16" s="3">
        <f t="shared" ref="L16:L20" si="12">_xlfn.RANK.EQ(C16,C$15:C$20)</f>
        <v>6</v>
      </c>
      <c r="M16" s="3">
        <f t="shared" ref="M16:M20" si="13">_xlfn.RANK.EQ(D16,D$15:D$20)</f>
        <v>5</v>
      </c>
      <c r="N16" s="3">
        <f t="shared" ref="N16:N20" si="14">_xlfn.RANK.EQ(E16,E$15:E$20)</f>
        <v>4</v>
      </c>
    </row>
    <row r="17" spans="1:14" x14ac:dyDescent="0.25">
      <c r="A17" s="1" t="s">
        <v>2</v>
      </c>
      <c r="B17" t="s">
        <v>14</v>
      </c>
      <c r="C17">
        <v>8.2756300000000005E-2</v>
      </c>
      <c r="D17">
        <v>8.6769399999999997E-2</v>
      </c>
      <c r="E17">
        <v>7.8968499999999997E-2</v>
      </c>
      <c r="F17">
        <v>2.0934399999999999E-2</v>
      </c>
      <c r="G17">
        <v>2.8539100000000001E-2</v>
      </c>
      <c r="H17">
        <v>2.99238E-2</v>
      </c>
      <c r="I17" s="2">
        <f t="shared" si="0"/>
        <v>0.25296442687747034</v>
      </c>
      <c r="J17" s="2">
        <f t="shared" si="1"/>
        <v>0.32890742588977223</v>
      </c>
      <c r="K17" s="2">
        <f t="shared" si="2"/>
        <v>0.37893337216738321</v>
      </c>
      <c r="L17" s="3">
        <f t="shared" si="12"/>
        <v>1</v>
      </c>
      <c r="M17" s="3">
        <f t="shared" si="13"/>
        <v>4</v>
      </c>
      <c r="N17" s="3">
        <f t="shared" si="14"/>
        <v>6</v>
      </c>
    </row>
    <row r="18" spans="1:14" x14ac:dyDescent="0.25">
      <c r="A18" t="s">
        <v>10</v>
      </c>
      <c r="B18" t="s">
        <v>14</v>
      </c>
      <c r="C18">
        <v>7.9789100000000002E-2</v>
      </c>
      <c r="D18">
        <v>0.11577</v>
      </c>
      <c r="E18">
        <v>9.6154600000000007E-2</v>
      </c>
      <c r="F18">
        <v>2.3200999999999999E-2</v>
      </c>
      <c r="G18">
        <v>3.0416499999999999E-2</v>
      </c>
      <c r="H18">
        <v>2.6090200000000001E-2</v>
      </c>
      <c r="I18" s="2">
        <f t="shared" si="0"/>
        <v>0.29077906631356915</v>
      </c>
      <c r="J18" s="2">
        <f t="shared" si="1"/>
        <v>0.26273214131467565</v>
      </c>
      <c r="K18" s="2">
        <f t="shared" si="2"/>
        <v>0.27133595272613059</v>
      </c>
      <c r="L18" s="3">
        <f t="shared" si="12"/>
        <v>3</v>
      </c>
      <c r="M18" s="3">
        <f t="shared" si="13"/>
        <v>2</v>
      </c>
      <c r="N18" s="3">
        <f t="shared" si="14"/>
        <v>3</v>
      </c>
    </row>
    <row r="19" spans="1:14" x14ac:dyDescent="0.25">
      <c r="A19" t="s">
        <v>11</v>
      </c>
      <c r="B19" t="s">
        <v>14</v>
      </c>
      <c r="C19">
        <v>6.9938500000000001E-2</v>
      </c>
      <c r="D19">
        <v>0.10084700000000001</v>
      </c>
      <c r="E19">
        <v>9.7889799999999999E-2</v>
      </c>
      <c r="F19">
        <v>3.68338E-2</v>
      </c>
      <c r="G19">
        <v>2.47963E-2</v>
      </c>
      <c r="H19">
        <v>2.2720799999999999E-2</v>
      </c>
      <c r="I19" s="2">
        <f t="shared" si="0"/>
        <v>0.52665985115494329</v>
      </c>
      <c r="J19" s="2">
        <f t="shared" si="1"/>
        <v>0.24588039307069123</v>
      </c>
      <c r="K19" s="2">
        <f t="shared" si="2"/>
        <v>0.23210589867381484</v>
      </c>
      <c r="L19" s="3">
        <f t="shared" si="12"/>
        <v>5</v>
      </c>
      <c r="M19" s="3">
        <f t="shared" si="13"/>
        <v>3</v>
      </c>
      <c r="N19" s="3">
        <f t="shared" si="14"/>
        <v>2</v>
      </c>
    </row>
    <row r="20" spans="1:14" x14ac:dyDescent="0.25">
      <c r="A20" t="s">
        <v>3</v>
      </c>
      <c r="B20" t="s">
        <v>14</v>
      </c>
      <c r="C20">
        <v>8.1413600000000003E-2</v>
      </c>
      <c r="D20">
        <v>7.8285199999999999E-2</v>
      </c>
      <c r="E20">
        <v>9.1883900000000004E-2</v>
      </c>
      <c r="F20">
        <v>2.3345000000000001E-2</v>
      </c>
      <c r="G20">
        <v>1.9087300000000001E-2</v>
      </c>
      <c r="H20">
        <v>2.2654199999999999E-2</v>
      </c>
      <c r="I20" s="2">
        <f t="shared" si="0"/>
        <v>0.28674570342055872</v>
      </c>
      <c r="J20" s="2">
        <f t="shared" si="1"/>
        <v>0.24381747763306477</v>
      </c>
      <c r="K20" s="2">
        <f t="shared" si="2"/>
        <v>0.2465524428109821</v>
      </c>
      <c r="L20" s="3">
        <f t="shared" si="12"/>
        <v>2</v>
      </c>
      <c r="M20" s="3">
        <f t="shared" si="13"/>
        <v>6</v>
      </c>
      <c r="N20" s="3">
        <f t="shared" si="14"/>
        <v>5</v>
      </c>
    </row>
    <row r="21" spans="1:14" x14ac:dyDescent="0.25">
      <c r="A21" t="s">
        <v>0</v>
      </c>
      <c r="B21" t="s">
        <v>15</v>
      </c>
      <c r="C21">
        <v>6.2392999999999997E-2</v>
      </c>
      <c r="D21">
        <v>0.118367</v>
      </c>
      <c r="E21">
        <v>0.14404</v>
      </c>
      <c r="F21">
        <v>1.9642400000000001E-2</v>
      </c>
      <c r="G21">
        <v>2.5873199999999999E-2</v>
      </c>
      <c r="H21">
        <v>2.81128E-2</v>
      </c>
      <c r="I21" s="2">
        <f t="shared" si="0"/>
        <v>0.31481736733287391</v>
      </c>
      <c r="J21" s="2">
        <f t="shared" si="1"/>
        <v>0.21858457171339984</v>
      </c>
      <c r="K21" s="2">
        <f t="shared" si="2"/>
        <v>0.19517356289919466</v>
      </c>
      <c r="L21" s="3">
        <f>_xlfn.RANK.EQ(C21,C$21:C$26)</f>
        <v>5</v>
      </c>
      <c r="M21" s="3">
        <f t="shared" ref="M21:N21" si="15">_xlfn.RANK.EQ(D21,D$21:D$26)</f>
        <v>1</v>
      </c>
      <c r="N21" s="3">
        <f t="shared" si="15"/>
        <v>1</v>
      </c>
    </row>
    <row r="22" spans="1:14" x14ac:dyDescent="0.25">
      <c r="A22" t="s">
        <v>1</v>
      </c>
      <c r="B22" t="s">
        <v>15</v>
      </c>
      <c r="C22">
        <v>5.2433199999999999E-2</v>
      </c>
      <c r="D22">
        <v>7.8022999999999995E-2</v>
      </c>
      <c r="E22">
        <v>7.5984999999999997E-2</v>
      </c>
      <c r="F22">
        <v>2.22486E-2</v>
      </c>
      <c r="G22">
        <v>1.8593800000000001E-2</v>
      </c>
      <c r="H22">
        <v>2.7649699999999999E-2</v>
      </c>
      <c r="I22" s="2">
        <f t="shared" si="0"/>
        <v>0.42432275733695446</v>
      </c>
      <c r="J22" s="2">
        <f t="shared" si="1"/>
        <v>0.23831177985978497</v>
      </c>
      <c r="K22" s="2">
        <f t="shared" si="2"/>
        <v>0.36388366124893073</v>
      </c>
      <c r="L22" s="3">
        <f t="shared" ref="L22:L26" si="16">_xlfn.RANK.EQ(C22,C$21:C$26)</f>
        <v>6</v>
      </c>
      <c r="M22" s="3">
        <f t="shared" ref="M22:M26" si="17">_xlfn.RANK.EQ(D22,D$21:D$26)</f>
        <v>5</v>
      </c>
      <c r="N22" s="3">
        <f t="shared" ref="N22:N26" si="18">_xlfn.RANK.EQ(E22,E$21:E$26)</f>
        <v>6</v>
      </c>
    </row>
    <row r="23" spans="1:14" x14ac:dyDescent="0.25">
      <c r="A23" s="1" t="s">
        <v>2</v>
      </c>
      <c r="B23" t="s">
        <v>15</v>
      </c>
      <c r="C23">
        <v>8.8547799999999996E-2</v>
      </c>
      <c r="D23">
        <v>9.3724500000000002E-2</v>
      </c>
      <c r="E23">
        <v>8.3738199999999999E-2</v>
      </c>
      <c r="F23">
        <v>1.9036999999999998E-2</v>
      </c>
      <c r="G23">
        <v>2.6421099999999999E-2</v>
      </c>
      <c r="H23">
        <v>2.76239E-2</v>
      </c>
      <c r="I23" s="2">
        <f t="shared" si="0"/>
        <v>0.21499122507843221</v>
      </c>
      <c r="J23" s="2">
        <f t="shared" si="1"/>
        <v>0.28190174394101863</v>
      </c>
      <c r="K23" s="2">
        <f t="shared" si="2"/>
        <v>0.32988409113164602</v>
      </c>
      <c r="L23" s="3">
        <f t="shared" si="16"/>
        <v>1</v>
      </c>
      <c r="M23" s="3">
        <f t="shared" si="17"/>
        <v>4</v>
      </c>
      <c r="N23" s="3">
        <f t="shared" si="18"/>
        <v>5</v>
      </c>
    </row>
    <row r="24" spans="1:14" x14ac:dyDescent="0.25">
      <c r="A24" t="s">
        <v>10</v>
      </c>
      <c r="B24" t="s">
        <v>15</v>
      </c>
      <c r="C24">
        <v>6.7343299999999995E-2</v>
      </c>
      <c r="D24">
        <v>9.9041900000000002E-2</v>
      </c>
      <c r="E24">
        <v>9.4108200000000003E-2</v>
      </c>
      <c r="F24">
        <v>2.0707199999999999E-2</v>
      </c>
      <c r="G24">
        <v>2.3504000000000001E-2</v>
      </c>
      <c r="H24">
        <v>2.44294E-2</v>
      </c>
      <c r="I24" s="2">
        <f t="shared" si="0"/>
        <v>0.30748715907892843</v>
      </c>
      <c r="J24" s="2">
        <f t="shared" si="1"/>
        <v>0.23731370258446172</v>
      </c>
      <c r="K24" s="2">
        <f t="shared" si="2"/>
        <v>0.25958843118878056</v>
      </c>
      <c r="L24" s="3">
        <f t="shared" si="16"/>
        <v>4</v>
      </c>
      <c r="M24" s="3">
        <f t="shared" si="17"/>
        <v>3</v>
      </c>
      <c r="N24" s="3">
        <f t="shared" si="18"/>
        <v>3</v>
      </c>
    </row>
    <row r="25" spans="1:14" x14ac:dyDescent="0.25">
      <c r="A25" t="s">
        <v>11</v>
      </c>
      <c r="B25" t="s">
        <v>15</v>
      </c>
      <c r="C25">
        <v>7.2086700000000004E-2</v>
      </c>
      <c r="D25">
        <v>0.10582800000000001</v>
      </c>
      <c r="E25">
        <v>0.10567500000000001</v>
      </c>
      <c r="F25">
        <v>3.67047E-2</v>
      </c>
      <c r="G25">
        <v>2.8066199999999999E-2</v>
      </c>
      <c r="H25">
        <v>2.61324E-2</v>
      </c>
      <c r="I25" s="2">
        <f t="shared" si="0"/>
        <v>0.5091743691970918</v>
      </c>
      <c r="J25" s="2">
        <f t="shared" si="1"/>
        <v>0.26520580564689872</v>
      </c>
      <c r="K25" s="2">
        <f t="shared" si="2"/>
        <v>0.24729027679205109</v>
      </c>
      <c r="L25" s="3">
        <f t="shared" si="16"/>
        <v>3</v>
      </c>
      <c r="M25" s="3">
        <f t="shared" si="17"/>
        <v>2</v>
      </c>
      <c r="N25" s="3">
        <f t="shared" si="18"/>
        <v>2</v>
      </c>
    </row>
    <row r="26" spans="1:14" x14ac:dyDescent="0.25">
      <c r="A26" t="s">
        <v>3</v>
      </c>
      <c r="B26" t="s">
        <v>15</v>
      </c>
      <c r="C26">
        <v>8.7045999999999998E-2</v>
      </c>
      <c r="D26">
        <v>7.1723800000000004E-2</v>
      </c>
      <c r="E26">
        <v>9.3194600000000002E-2</v>
      </c>
      <c r="F26">
        <v>2.6538900000000001E-2</v>
      </c>
      <c r="G26">
        <v>2.1248800000000002E-2</v>
      </c>
      <c r="H26">
        <v>2.1626300000000001E-2</v>
      </c>
      <c r="I26" s="2">
        <f t="shared" si="0"/>
        <v>0.30488362475013214</v>
      </c>
      <c r="J26" s="2">
        <f t="shared" si="1"/>
        <v>0.29625870352658396</v>
      </c>
      <c r="K26" s="2">
        <f t="shared" si="2"/>
        <v>0.23205529075718981</v>
      </c>
      <c r="L26" s="3">
        <f t="shared" si="16"/>
        <v>2</v>
      </c>
      <c r="M26" s="3">
        <f t="shared" si="17"/>
        <v>6</v>
      </c>
      <c r="N26" s="3">
        <f t="shared" si="18"/>
        <v>4</v>
      </c>
    </row>
  </sheetData>
  <conditionalFormatting sqref="I3:K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N26">
    <cfRule type="colorScale" priority="1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6" workbookViewId="0">
      <selection activeCell="H44" sqref="H44"/>
    </sheetView>
  </sheetViews>
  <sheetFormatPr defaultRowHeight="15" x14ac:dyDescent="0.25"/>
  <sheetData>
    <row r="1" spans="1:6" x14ac:dyDescent="0.25">
      <c r="A1" t="s">
        <v>19</v>
      </c>
      <c r="B1" t="s">
        <v>20</v>
      </c>
      <c r="C1" t="s">
        <v>21</v>
      </c>
      <c r="D1" t="s">
        <v>5</v>
      </c>
      <c r="E1" t="s">
        <v>22</v>
      </c>
      <c r="F1" t="s">
        <v>18</v>
      </c>
    </row>
    <row r="2" spans="1:6" x14ac:dyDescent="0.25">
      <c r="A2" t="s">
        <v>0</v>
      </c>
      <c r="B2" t="s">
        <v>12</v>
      </c>
      <c r="C2" t="s">
        <v>6</v>
      </c>
      <c r="D2">
        <f>perf!C3</f>
        <v>0.118628</v>
      </c>
      <c r="E2">
        <f>perf!F3</f>
        <v>1.7144900000000001E-2</v>
      </c>
      <c r="F2">
        <f>perf!L3</f>
        <v>1</v>
      </c>
    </row>
    <row r="3" spans="1:6" x14ac:dyDescent="0.25">
      <c r="A3" t="s">
        <v>1</v>
      </c>
      <c r="B3" t="s">
        <v>12</v>
      </c>
      <c r="C3" t="s">
        <v>6</v>
      </c>
      <c r="D3">
        <f>perf!C4</f>
        <v>8.48222E-2</v>
      </c>
      <c r="E3">
        <f>perf!F4</f>
        <v>1.97121E-2</v>
      </c>
      <c r="F3">
        <f>perf!L4</f>
        <v>4</v>
      </c>
    </row>
    <row r="4" spans="1:6" x14ac:dyDescent="0.25">
      <c r="A4" t="s">
        <v>2</v>
      </c>
      <c r="B4" t="s">
        <v>12</v>
      </c>
      <c r="C4" t="s">
        <v>6</v>
      </c>
      <c r="D4">
        <f>perf!C5</f>
        <v>7.0735300000000001E-2</v>
      </c>
      <c r="E4">
        <f>perf!F5</f>
        <v>1.50099E-2</v>
      </c>
      <c r="F4">
        <f>perf!L5</f>
        <v>5</v>
      </c>
    </row>
    <row r="5" spans="1:6" x14ac:dyDescent="0.25">
      <c r="A5" t="s">
        <v>10</v>
      </c>
      <c r="B5" t="s">
        <v>12</v>
      </c>
      <c r="C5" t="s">
        <v>6</v>
      </c>
      <c r="D5">
        <f>perf!C6</f>
        <v>6.7563600000000001E-2</v>
      </c>
      <c r="E5">
        <f>perf!F6</f>
        <v>1.4846099999999999E-2</v>
      </c>
      <c r="F5">
        <f>perf!L6</f>
        <v>6</v>
      </c>
    </row>
    <row r="6" spans="1:6" x14ac:dyDescent="0.25">
      <c r="A6" t="s">
        <v>11</v>
      </c>
      <c r="B6" t="s">
        <v>12</v>
      </c>
      <c r="C6" t="s">
        <v>6</v>
      </c>
      <c r="D6">
        <f>perf!C7</f>
        <v>0.109842</v>
      </c>
      <c r="E6">
        <f>perf!F7</f>
        <v>2.1441399999999999E-2</v>
      </c>
      <c r="F6">
        <f>perf!L7</f>
        <v>2</v>
      </c>
    </row>
    <row r="7" spans="1:6" x14ac:dyDescent="0.25">
      <c r="A7" t="s">
        <v>3</v>
      </c>
      <c r="B7" t="s">
        <v>12</v>
      </c>
      <c r="C7" t="s">
        <v>6</v>
      </c>
      <c r="D7">
        <f>perf!C8</f>
        <v>9.9699300000000005E-2</v>
      </c>
      <c r="E7">
        <f>perf!F8</f>
        <v>2.0202999999999999E-2</v>
      </c>
      <c r="F7">
        <f>perf!L8</f>
        <v>3</v>
      </c>
    </row>
    <row r="8" spans="1:6" x14ac:dyDescent="0.25">
      <c r="A8" t="s">
        <v>0</v>
      </c>
      <c r="B8" t="s">
        <v>13</v>
      </c>
      <c r="C8" t="s">
        <v>6</v>
      </c>
      <c r="D8">
        <f>perf!C9</f>
        <v>8.1981600000000002E-2</v>
      </c>
      <c r="E8">
        <f>perf!F9</f>
        <v>2.3644200000000001E-2</v>
      </c>
      <c r="F8">
        <f>perf!L9</f>
        <v>2</v>
      </c>
    </row>
    <row r="9" spans="1:6" x14ac:dyDescent="0.25">
      <c r="A9" t="s">
        <v>1</v>
      </c>
      <c r="B9" t="s">
        <v>13</v>
      </c>
      <c r="C9" t="s">
        <v>6</v>
      </c>
      <c r="D9">
        <f>perf!C10</f>
        <v>5.8399E-2</v>
      </c>
      <c r="E9">
        <f>perf!F10</f>
        <v>2.8681700000000001E-2</v>
      </c>
      <c r="F9">
        <f>perf!L10</f>
        <v>6</v>
      </c>
    </row>
    <row r="10" spans="1:6" x14ac:dyDescent="0.25">
      <c r="A10" t="s">
        <v>2</v>
      </c>
      <c r="B10" t="s">
        <v>13</v>
      </c>
      <c r="C10" t="s">
        <v>6</v>
      </c>
      <c r="D10">
        <f>perf!C11</f>
        <v>8.2873500000000003E-2</v>
      </c>
      <c r="E10">
        <f>perf!F11</f>
        <v>2.2822100000000001E-2</v>
      </c>
      <c r="F10">
        <f>perf!L11</f>
        <v>1</v>
      </c>
    </row>
    <row r="11" spans="1:6" x14ac:dyDescent="0.25">
      <c r="A11" t="s">
        <v>10</v>
      </c>
      <c r="B11" t="s">
        <v>13</v>
      </c>
      <c r="C11" t="s">
        <v>6</v>
      </c>
      <c r="D11">
        <f>perf!C12</f>
        <v>7.3993299999999998E-2</v>
      </c>
      <c r="E11">
        <f>perf!F12</f>
        <v>2.0591499999999999E-2</v>
      </c>
      <c r="F11">
        <f>perf!L12</f>
        <v>3</v>
      </c>
    </row>
    <row r="12" spans="1:6" x14ac:dyDescent="0.25">
      <c r="A12" t="s">
        <v>11</v>
      </c>
      <c r="B12" t="s">
        <v>13</v>
      </c>
      <c r="C12" t="s">
        <v>6</v>
      </c>
      <c r="D12">
        <f>perf!C13</f>
        <v>7.3925299999999999E-2</v>
      </c>
      <c r="E12">
        <f>perf!F13</f>
        <v>3.9332600000000002E-2</v>
      </c>
      <c r="F12">
        <f>perf!L13</f>
        <v>4</v>
      </c>
    </row>
    <row r="13" spans="1:6" x14ac:dyDescent="0.25">
      <c r="A13" t="s">
        <v>3</v>
      </c>
      <c r="B13" t="s">
        <v>13</v>
      </c>
      <c r="C13" t="s">
        <v>6</v>
      </c>
      <c r="D13">
        <f>perf!C14</f>
        <v>7.3691000000000006E-2</v>
      </c>
      <c r="E13">
        <f>perf!F14</f>
        <v>2.3051200000000001E-2</v>
      </c>
      <c r="F13">
        <f>perf!L14</f>
        <v>5</v>
      </c>
    </row>
    <row r="14" spans="1:6" x14ac:dyDescent="0.25">
      <c r="A14" t="s">
        <v>0</v>
      </c>
      <c r="B14" t="s">
        <v>14</v>
      </c>
      <c r="C14" t="s">
        <v>6</v>
      </c>
      <c r="D14">
        <f>perf!C15</f>
        <v>7.4207300000000004E-2</v>
      </c>
      <c r="E14">
        <f>perf!F15</f>
        <v>2.42852E-2</v>
      </c>
      <c r="F14">
        <f>perf!L15</f>
        <v>4</v>
      </c>
    </row>
    <row r="15" spans="1:6" x14ac:dyDescent="0.25">
      <c r="A15" t="s">
        <v>1</v>
      </c>
      <c r="B15" t="s">
        <v>14</v>
      </c>
      <c r="C15" t="s">
        <v>6</v>
      </c>
      <c r="D15">
        <f>perf!C16</f>
        <v>5.1911499999999999E-2</v>
      </c>
      <c r="E15">
        <f>perf!F16</f>
        <v>2.3356200000000001E-2</v>
      </c>
      <c r="F15">
        <f>perf!L16</f>
        <v>6</v>
      </c>
    </row>
    <row r="16" spans="1:6" x14ac:dyDescent="0.25">
      <c r="A16" t="s">
        <v>2</v>
      </c>
      <c r="B16" t="s">
        <v>14</v>
      </c>
      <c r="C16" t="s">
        <v>6</v>
      </c>
      <c r="D16">
        <f>perf!C17</f>
        <v>8.2756300000000005E-2</v>
      </c>
      <c r="E16">
        <f>perf!F17</f>
        <v>2.0934399999999999E-2</v>
      </c>
      <c r="F16">
        <f>perf!L17</f>
        <v>1</v>
      </c>
    </row>
    <row r="17" spans="1:6" x14ac:dyDescent="0.25">
      <c r="A17" t="s">
        <v>10</v>
      </c>
      <c r="B17" t="s">
        <v>14</v>
      </c>
      <c r="C17" t="s">
        <v>6</v>
      </c>
      <c r="D17">
        <f>perf!C18</f>
        <v>7.9789100000000002E-2</v>
      </c>
      <c r="E17">
        <f>perf!F18</f>
        <v>2.3200999999999999E-2</v>
      </c>
      <c r="F17">
        <f>perf!L18</f>
        <v>3</v>
      </c>
    </row>
    <row r="18" spans="1:6" x14ac:dyDescent="0.25">
      <c r="A18" t="s">
        <v>11</v>
      </c>
      <c r="B18" t="s">
        <v>14</v>
      </c>
      <c r="C18" t="s">
        <v>6</v>
      </c>
      <c r="D18">
        <f>perf!C19</f>
        <v>6.9938500000000001E-2</v>
      </c>
      <c r="E18">
        <f>perf!F19</f>
        <v>3.68338E-2</v>
      </c>
      <c r="F18">
        <f>perf!L19</f>
        <v>5</v>
      </c>
    </row>
    <row r="19" spans="1:6" x14ac:dyDescent="0.25">
      <c r="A19" t="s">
        <v>3</v>
      </c>
      <c r="B19" t="s">
        <v>14</v>
      </c>
      <c r="C19" t="s">
        <v>6</v>
      </c>
      <c r="D19">
        <f>perf!C20</f>
        <v>8.1413600000000003E-2</v>
      </c>
      <c r="E19">
        <f>perf!F20</f>
        <v>2.3345000000000001E-2</v>
      </c>
      <c r="F19">
        <f>perf!L20</f>
        <v>2</v>
      </c>
    </row>
    <row r="20" spans="1:6" x14ac:dyDescent="0.25">
      <c r="A20" t="s">
        <v>0</v>
      </c>
      <c r="B20" t="s">
        <v>15</v>
      </c>
      <c r="C20" t="s">
        <v>6</v>
      </c>
      <c r="D20">
        <f>perf!C21</f>
        <v>6.2392999999999997E-2</v>
      </c>
      <c r="E20">
        <f>perf!F21</f>
        <v>1.9642400000000001E-2</v>
      </c>
      <c r="F20">
        <f>perf!L21</f>
        <v>5</v>
      </c>
    </row>
    <row r="21" spans="1:6" x14ac:dyDescent="0.25">
      <c r="A21" t="s">
        <v>1</v>
      </c>
      <c r="B21" t="s">
        <v>15</v>
      </c>
      <c r="C21" t="s">
        <v>6</v>
      </c>
      <c r="D21">
        <f>perf!C22</f>
        <v>5.2433199999999999E-2</v>
      </c>
      <c r="E21">
        <f>perf!F22</f>
        <v>2.22486E-2</v>
      </c>
      <c r="F21">
        <f>perf!L22</f>
        <v>6</v>
      </c>
    </row>
    <row r="22" spans="1:6" x14ac:dyDescent="0.25">
      <c r="A22" t="s">
        <v>2</v>
      </c>
      <c r="B22" t="s">
        <v>15</v>
      </c>
      <c r="C22" t="s">
        <v>6</v>
      </c>
      <c r="D22">
        <f>perf!C23</f>
        <v>8.8547799999999996E-2</v>
      </c>
      <c r="E22">
        <f>perf!F23</f>
        <v>1.9036999999999998E-2</v>
      </c>
      <c r="F22">
        <f>perf!L23</f>
        <v>1</v>
      </c>
    </row>
    <row r="23" spans="1:6" x14ac:dyDescent="0.25">
      <c r="A23" t="s">
        <v>10</v>
      </c>
      <c r="B23" t="s">
        <v>15</v>
      </c>
      <c r="C23" t="s">
        <v>6</v>
      </c>
      <c r="D23">
        <f>perf!C24</f>
        <v>6.7343299999999995E-2</v>
      </c>
      <c r="E23">
        <f>perf!F24</f>
        <v>2.0707199999999999E-2</v>
      </c>
      <c r="F23">
        <f>perf!L24</f>
        <v>4</v>
      </c>
    </row>
    <row r="24" spans="1:6" x14ac:dyDescent="0.25">
      <c r="A24" t="s">
        <v>11</v>
      </c>
      <c r="B24" t="s">
        <v>15</v>
      </c>
      <c r="C24" t="s">
        <v>6</v>
      </c>
      <c r="D24">
        <f>perf!C25</f>
        <v>7.2086700000000004E-2</v>
      </c>
      <c r="E24">
        <f>perf!F25</f>
        <v>3.67047E-2</v>
      </c>
      <c r="F24">
        <f>perf!L25</f>
        <v>3</v>
      </c>
    </row>
    <row r="25" spans="1:6" x14ac:dyDescent="0.25">
      <c r="A25" t="s">
        <v>3</v>
      </c>
      <c r="B25" t="s">
        <v>15</v>
      </c>
      <c r="C25" t="s">
        <v>6</v>
      </c>
      <c r="D25">
        <f>perf!C26</f>
        <v>8.7045999999999998E-2</v>
      </c>
      <c r="E25">
        <f>perf!F26</f>
        <v>2.6538900000000001E-2</v>
      </c>
      <c r="F25">
        <f>perf!L26</f>
        <v>2</v>
      </c>
    </row>
    <row r="26" spans="1:6" x14ac:dyDescent="0.25">
      <c r="A26" t="s">
        <v>0</v>
      </c>
      <c r="B26" t="s">
        <v>12</v>
      </c>
      <c r="C26" t="s">
        <v>23</v>
      </c>
      <c r="D26">
        <f>perf!D3</f>
        <v>0.116716</v>
      </c>
      <c r="E26">
        <f>perf!G3</f>
        <v>3.7401700000000003E-2</v>
      </c>
      <c r="F26">
        <f>perf!M3</f>
        <v>2</v>
      </c>
    </row>
    <row r="27" spans="1:6" x14ac:dyDescent="0.25">
      <c r="A27" t="s">
        <v>1</v>
      </c>
      <c r="B27" t="s">
        <v>12</v>
      </c>
      <c r="C27" t="s">
        <v>23</v>
      </c>
      <c r="D27">
        <f>perf!D4</f>
        <v>7.7707300000000007E-2</v>
      </c>
      <c r="E27">
        <f>perf!G4</f>
        <v>1.90478E-2</v>
      </c>
      <c r="F27">
        <f>perf!M4</f>
        <v>6</v>
      </c>
    </row>
    <row r="28" spans="1:6" x14ac:dyDescent="0.25">
      <c r="A28" t="s">
        <v>2</v>
      </c>
      <c r="B28" t="s">
        <v>12</v>
      </c>
      <c r="C28" t="s">
        <v>23</v>
      </c>
      <c r="D28">
        <f>perf!D5</f>
        <v>9.7704600000000003E-2</v>
      </c>
      <c r="E28">
        <f>perf!G5</f>
        <v>1.8113400000000002E-2</v>
      </c>
      <c r="F28">
        <f>perf!M5</f>
        <v>4</v>
      </c>
    </row>
    <row r="29" spans="1:6" x14ac:dyDescent="0.25">
      <c r="A29" t="s">
        <v>10</v>
      </c>
      <c r="B29" t="s">
        <v>12</v>
      </c>
      <c r="C29" t="s">
        <v>23</v>
      </c>
      <c r="D29">
        <f>perf!D6</f>
        <v>0.14175299999999999</v>
      </c>
      <c r="E29">
        <f>perf!G6</f>
        <v>2.0991800000000001E-2</v>
      </c>
      <c r="F29">
        <f>perf!M6</f>
        <v>1</v>
      </c>
    </row>
    <row r="30" spans="1:6" x14ac:dyDescent="0.25">
      <c r="A30" t="s">
        <v>11</v>
      </c>
      <c r="B30" t="s">
        <v>12</v>
      </c>
      <c r="C30" t="s">
        <v>23</v>
      </c>
      <c r="D30">
        <f>perf!D7</f>
        <v>8.9132600000000006E-2</v>
      </c>
      <c r="E30">
        <f>perf!G7</f>
        <v>1.85104E-2</v>
      </c>
      <c r="F30">
        <f>perf!M7</f>
        <v>5</v>
      </c>
    </row>
    <row r="31" spans="1:6" x14ac:dyDescent="0.25">
      <c r="A31" t="s">
        <v>3</v>
      </c>
      <c r="B31" t="s">
        <v>12</v>
      </c>
      <c r="C31" t="s">
        <v>23</v>
      </c>
      <c r="D31">
        <f>perf!D8</f>
        <v>0.101021</v>
      </c>
      <c r="E31">
        <f>perf!G8</f>
        <v>1.54764E-2</v>
      </c>
      <c r="F31">
        <f>perf!M8</f>
        <v>3</v>
      </c>
    </row>
    <row r="32" spans="1:6" x14ac:dyDescent="0.25">
      <c r="A32" t="s">
        <v>0</v>
      </c>
      <c r="B32" t="s">
        <v>13</v>
      </c>
      <c r="C32" t="s">
        <v>23</v>
      </c>
      <c r="D32">
        <f>perf!D9</f>
        <v>0.15911800000000001</v>
      </c>
      <c r="E32">
        <f>perf!G9</f>
        <v>2.5218399999999998E-2</v>
      </c>
      <c r="F32">
        <f>perf!M9</f>
        <v>1</v>
      </c>
    </row>
    <row r="33" spans="1:6" x14ac:dyDescent="0.25">
      <c r="A33" t="s">
        <v>1</v>
      </c>
      <c r="B33" t="s">
        <v>13</v>
      </c>
      <c r="C33" t="s">
        <v>23</v>
      </c>
      <c r="D33">
        <f>perf!D10</f>
        <v>9.6826499999999996E-2</v>
      </c>
      <c r="E33">
        <f>perf!G10</f>
        <v>2.34538E-2</v>
      </c>
      <c r="F33">
        <f>perf!M10</f>
        <v>5</v>
      </c>
    </row>
    <row r="34" spans="1:6" x14ac:dyDescent="0.25">
      <c r="A34" t="s">
        <v>2</v>
      </c>
      <c r="B34" t="s">
        <v>13</v>
      </c>
      <c r="C34" t="s">
        <v>23</v>
      </c>
      <c r="D34">
        <f>perf!D11</f>
        <v>0.10698299999999999</v>
      </c>
      <c r="E34">
        <f>perf!G11</f>
        <v>2.83051E-2</v>
      </c>
      <c r="F34">
        <f>perf!M11</f>
        <v>3</v>
      </c>
    </row>
    <row r="35" spans="1:6" x14ac:dyDescent="0.25">
      <c r="A35" t="s">
        <v>10</v>
      </c>
      <c r="B35" t="s">
        <v>13</v>
      </c>
      <c r="C35" t="s">
        <v>23</v>
      </c>
      <c r="D35">
        <f>perf!D12</f>
        <v>0.138262</v>
      </c>
      <c r="E35">
        <f>perf!G12</f>
        <v>2.8552500000000001E-2</v>
      </c>
      <c r="F35">
        <f>perf!M12</f>
        <v>2</v>
      </c>
    </row>
    <row r="36" spans="1:6" x14ac:dyDescent="0.25">
      <c r="A36" t="s">
        <v>11</v>
      </c>
      <c r="B36" t="s">
        <v>13</v>
      </c>
      <c r="C36" t="s">
        <v>23</v>
      </c>
      <c r="D36">
        <f>perf!D13</f>
        <v>0.105559</v>
      </c>
      <c r="E36">
        <f>perf!G13</f>
        <v>2.4808400000000001E-2</v>
      </c>
      <c r="F36">
        <f>perf!M13</f>
        <v>4</v>
      </c>
    </row>
    <row r="37" spans="1:6" x14ac:dyDescent="0.25">
      <c r="A37" t="s">
        <v>3</v>
      </c>
      <c r="B37" t="s">
        <v>13</v>
      </c>
      <c r="C37" t="s">
        <v>23</v>
      </c>
      <c r="D37">
        <f>perf!D14</f>
        <v>8.3388199999999996E-2</v>
      </c>
      <c r="E37">
        <f>perf!G14</f>
        <v>1.8501E-2</v>
      </c>
      <c r="F37">
        <f>perf!M14</f>
        <v>6</v>
      </c>
    </row>
    <row r="38" spans="1:6" x14ac:dyDescent="0.25">
      <c r="A38" t="s">
        <v>0</v>
      </c>
      <c r="B38" t="s">
        <v>14</v>
      </c>
      <c r="C38" t="s">
        <v>23</v>
      </c>
      <c r="D38">
        <f>perf!D15</f>
        <v>0.120852</v>
      </c>
      <c r="E38">
        <f>perf!G15</f>
        <v>2.7451400000000001E-2</v>
      </c>
      <c r="F38">
        <f>perf!M15</f>
        <v>1</v>
      </c>
    </row>
    <row r="39" spans="1:6" x14ac:dyDescent="0.25">
      <c r="A39" t="s">
        <v>1</v>
      </c>
      <c r="B39" t="s">
        <v>14</v>
      </c>
      <c r="C39" t="s">
        <v>23</v>
      </c>
      <c r="D39">
        <f>perf!D16</f>
        <v>8.5199399999999995E-2</v>
      </c>
      <c r="E39">
        <f>perf!G16</f>
        <v>1.8238799999999999E-2</v>
      </c>
      <c r="F39">
        <f>perf!M16</f>
        <v>5</v>
      </c>
    </row>
    <row r="40" spans="1:6" x14ac:dyDescent="0.25">
      <c r="A40" t="s">
        <v>2</v>
      </c>
      <c r="B40" t="s">
        <v>14</v>
      </c>
      <c r="C40" t="s">
        <v>23</v>
      </c>
      <c r="D40">
        <f>perf!D17</f>
        <v>8.6769399999999997E-2</v>
      </c>
      <c r="E40">
        <f>perf!G17</f>
        <v>2.8539100000000001E-2</v>
      </c>
      <c r="F40">
        <f>perf!M17</f>
        <v>4</v>
      </c>
    </row>
    <row r="41" spans="1:6" x14ac:dyDescent="0.25">
      <c r="A41" t="s">
        <v>10</v>
      </c>
      <c r="B41" t="s">
        <v>14</v>
      </c>
      <c r="C41" t="s">
        <v>23</v>
      </c>
      <c r="D41">
        <f>perf!D18</f>
        <v>0.11577</v>
      </c>
      <c r="E41">
        <f>perf!G18</f>
        <v>3.0416499999999999E-2</v>
      </c>
      <c r="F41">
        <f>perf!M18</f>
        <v>2</v>
      </c>
    </row>
    <row r="42" spans="1:6" x14ac:dyDescent="0.25">
      <c r="A42" t="s">
        <v>11</v>
      </c>
      <c r="B42" t="s">
        <v>14</v>
      </c>
      <c r="C42" t="s">
        <v>23</v>
      </c>
      <c r="D42">
        <f>perf!D19</f>
        <v>0.10084700000000001</v>
      </c>
      <c r="E42">
        <f>perf!G19</f>
        <v>2.47963E-2</v>
      </c>
      <c r="F42">
        <f>perf!M19</f>
        <v>3</v>
      </c>
    </row>
    <row r="43" spans="1:6" x14ac:dyDescent="0.25">
      <c r="A43" t="s">
        <v>3</v>
      </c>
      <c r="B43" t="s">
        <v>14</v>
      </c>
      <c r="C43" t="s">
        <v>23</v>
      </c>
      <c r="D43">
        <f>perf!D20</f>
        <v>7.8285199999999999E-2</v>
      </c>
      <c r="E43">
        <f>perf!G20</f>
        <v>1.9087300000000001E-2</v>
      </c>
      <c r="F43">
        <f>perf!M20</f>
        <v>6</v>
      </c>
    </row>
    <row r="44" spans="1:6" x14ac:dyDescent="0.25">
      <c r="A44" t="s">
        <v>0</v>
      </c>
      <c r="B44" t="s">
        <v>15</v>
      </c>
      <c r="C44" t="s">
        <v>23</v>
      </c>
      <c r="D44">
        <f>perf!D21</f>
        <v>0.118367</v>
      </c>
      <c r="E44">
        <f>perf!G21</f>
        <v>2.5873199999999999E-2</v>
      </c>
      <c r="F44">
        <f>perf!M21</f>
        <v>1</v>
      </c>
    </row>
    <row r="45" spans="1:6" x14ac:dyDescent="0.25">
      <c r="A45" t="s">
        <v>1</v>
      </c>
      <c r="B45" t="s">
        <v>15</v>
      </c>
      <c r="C45" t="s">
        <v>23</v>
      </c>
      <c r="D45">
        <f>perf!D22</f>
        <v>7.8022999999999995E-2</v>
      </c>
      <c r="E45">
        <f>perf!G22</f>
        <v>1.8593800000000001E-2</v>
      </c>
      <c r="F45">
        <f>perf!M22</f>
        <v>5</v>
      </c>
    </row>
    <row r="46" spans="1:6" x14ac:dyDescent="0.25">
      <c r="A46" t="s">
        <v>2</v>
      </c>
      <c r="B46" t="s">
        <v>15</v>
      </c>
      <c r="C46" t="s">
        <v>23</v>
      </c>
      <c r="D46">
        <f>perf!D23</f>
        <v>9.3724500000000002E-2</v>
      </c>
      <c r="E46">
        <f>perf!G23</f>
        <v>2.6421099999999999E-2</v>
      </c>
      <c r="F46">
        <f>perf!M23</f>
        <v>4</v>
      </c>
    </row>
    <row r="47" spans="1:6" x14ac:dyDescent="0.25">
      <c r="A47" t="s">
        <v>10</v>
      </c>
      <c r="B47" t="s">
        <v>15</v>
      </c>
      <c r="C47" t="s">
        <v>23</v>
      </c>
      <c r="D47">
        <f>perf!D24</f>
        <v>9.9041900000000002E-2</v>
      </c>
      <c r="E47">
        <f>perf!G24</f>
        <v>2.3504000000000001E-2</v>
      </c>
      <c r="F47">
        <f>perf!M24</f>
        <v>3</v>
      </c>
    </row>
    <row r="48" spans="1:6" x14ac:dyDescent="0.25">
      <c r="A48" t="s">
        <v>11</v>
      </c>
      <c r="B48" t="s">
        <v>15</v>
      </c>
      <c r="C48" t="s">
        <v>23</v>
      </c>
      <c r="D48">
        <f>perf!D25</f>
        <v>0.10582800000000001</v>
      </c>
      <c r="E48">
        <f>perf!G25</f>
        <v>2.8066199999999999E-2</v>
      </c>
      <c r="F48">
        <f>perf!M25</f>
        <v>2</v>
      </c>
    </row>
    <row r="49" spans="1:6" x14ac:dyDescent="0.25">
      <c r="A49" t="s">
        <v>3</v>
      </c>
      <c r="B49" t="s">
        <v>15</v>
      </c>
      <c r="C49" t="s">
        <v>23</v>
      </c>
      <c r="D49">
        <f>perf!D26</f>
        <v>7.1723800000000004E-2</v>
      </c>
      <c r="E49">
        <f>perf!G26</f>
        <v>2.1248800000000002E-2</v>
      </c>
      <c r="F49">
        <f>perf!M26</f>
        <v>6</v>
      </c>
    </row>
    <row r="50" spans="1:6" x14ac:dyDescent="0.25">
      <c r="A50" t="s">
        <v>0</v>
      </c>
      <c r="B50" t="s">
        <v>12</v>
      </c>
      <c r="C50" t="s">
        <v>8</v>
      </c>
      <c r="D50">
        <f>perf!E3</f>
        <v>0.189829</v>
      </c>
      <c r="E50">
        <f>perf!H3</f>
        <v>1.9529000000000001E-2</v>
      </c>
      <c r="F50">
        <f>perf!N3</f>
        <v>1</v>
      </c>
    </row>
    <row r="51" spans="1:6" x14ac:dyDescent="0.25">
      <c r="A51" t="s">
        <v>1</v>
      </c>
      <c r="B51" t="s">
        <v>12</v>
      </c>
      <c r="C51" t="s">
        <v>8</v>
      </c>
      <c r="D51">
        <f>perf!E4</f>
        <v>0.113494</v>
      </c>
      <c r="E51">
        <f>perf!H4</f>
        <v>1.6628899999999999E-2</v>
      </c>
      <c r="F51">
        <f>perf!N4</f>
        <v>2</v>
      </c>
    </row>
    <row r="52" spans="1:6" x14ac:dyDescent="0.25">
      <c r="A52" t="s">
        <v>2</v>
      </c>
      <c r="B52" t="s">
        <v>12</v>
      </c>
      <c r="C52" t="s">
        <v>8</v>
      </c>
      <c r="D52">
        <f>perf!E5</f>
        <v>9.5533999999999994E-2</v>
      </c>
      <c r="E52">
        <f>perf!H5</f>
        <v>1.9256200000000001E-2</v>
      </c>
      <c r="F52">
        <f>perf!N5</f>
        <v>4</v>
      </c>
    </row>
    <row r="53" spans="1:6" x14ac:dyDescent="0.25">
      <c r="A53" t="s">
        <v>10</v>
      </c>
      <c r="B53" t="s">
        <v>12</v>
      </c>
      <c r="C53" t="s">
        <v>8</v>
      </c>
      <c r="D53">
        <f>perf!E6</f>
        <v>9.7732899999999998E-2</v>
      </c>
      <c r="E53">
        <f>perf!H6</f>
        <v>1.6576500000000001E-2</v>
      </c>
      <c r="F53">
        <f>perf!N6</f>
        <v>3</v>
      </c>
    </row>
    <row r="54" spans="1:6" x14ac:dyDescent="0.25">
      <c r="A54" t="s">
        <v>11</v>
      </c>
      <c r="B54" t="s">
        <v>12</v>
      </c>
      <c r="C54" t="s">
        <v>8</v>
      </c>
      <c r="D54">
        <f>perf!E7</f>
        <v>6.7012000000000002E-2</v>
      </c>
      <c r="E54">
        <f>perf!H7</f>
        <v>1.5095300000000001E-2</v>
      </c>
      <c r="F54">
        <f>perf!N7</f>
        <v>6</v>
      </c>
    </row>
    <row r="55" spans="1:6" x14ac:dyDescent="0.25">
      <c r="A55" t="s">
        <v>3</v>
      </c>
      <c r="B55" t="s">
        <v>12</v>
      </c>
      <c r="C55" t="s">
        <v>8</v>
      </c>
      <c r="D55">
        <f>perf!E8</f>
        <v>9.1522400000000004E-2</v>
      </c>
      <c r="E55">
        <f>perf!H8</f>
        <v>1.98803E-2</v>
      </c>
      <c r="F55">
        <f>perf!N8</f>
        <v>5</v>
      </c>
    </row>
    <row r="56" spans="1:6" x14ac:dyDescent="0.25">
      <c r="A56" t="s">
        <v>0</v>
      </c>
      <c r="B56" t="s">
        <v>13</v>
      </c>
      <c r="C56" t="s">
        <v>8</v>
      </c>
      <c r="D56">
        <f>perf!E9</f>
        <v>0.14838899999999999</v>
      </c>
      <c r="E56">
        <f>perf!H9</f>
        <v>2.4491300000000001E-2</v>
      </c>
      <c r="F56">
        <f>perf!N9</f>
        <v>1</v>
      </c>
    </row>
    <row r="57" spans="1:6" x14ac:dyDescent="0.25">
      <c r="A57" t="s">
        <v>1</v>
      </c>
      <c r="B57" t="s">
        <v>13</v>
      </c>
      <c r="C57" t="s">
        <v>8</v>
      </c>
      <c r="D57">
        <f>perf!E10</f>
        <v>9.8609199999999994E-2</v>
      </c>
      <c r="E57">
        <f>perf!H10</f>
        <v>2.5204899999999999E-2</v>
      </c>
      <c r="F57">
        <f>perf!N10</f>
        <v>5</v>
      </c>
    </row>
    <row r="58" spans="1:6" x14ac:dyDescent="0.25">
      <c r="A58" t="s">
        <v>2</v>
      </c>
      <c r="B58" t="s">
        <v>13</v>
      </c>
      <c r="C58" t="s">
        <v>8</v>
      </c>
      <c r="D58">
        <f>perf!E11</f>
        <v>7.7749399999999996E-2</v>
      </c>
      <c r="E58">
        <f>perf!H11</f>
        <v>2.3467200000000001E-2</v>
      </c>
      <c r="F58">
        <f>perf!N11</f>
        <v>6</v>
      </c>
    </row>
    <row r="59" spans="1:6" x14ac:dyDescent="0.25">
      <c r="A59" t="s">
        <v>10</v>
      </c>
      <c r="B59" t="s">
        <v>13</v>
      </c>
      <c r="C59" t="s">
        <v>8</v>
      </c>
      <c r="D59">
        <f>perf!E12</f>
        <v>0.10990800000000001</v>
      </c>
      <c r="E59">
        <f>perf!H12</f>
        <v>2.84897E-2</v>
      </c>
      <c r="F59">
        <f>perf!N12</f>
        <v>3</v>
      </c>
    </row>
    <row r="60" spans="1:6" x14ac:dyDescent="0.25">
      <c r="A60" t="s">
        <v>11</v>
      </c>
      <c r="B60" t="s">
        <v>13</v>
      </c>
      <c r="C60" t="s">
        <v>8</v>
      </c>
      <c r="D60">
        <f>perf!E13</f>
        <v>0.10512199999999999</v>
      </c>
      <c r="E60">
        <f>perf!H13</f>
        <v>2.44867E-2</v>
      </c>
      <c r="F60">
        <f>perf!N13</f>
        <v>4</v>
      </c>
    </row>
    <row r="61" spans="1:6" x14ac:dyDescent="0.25">
      <c r="A61" t="s">
        <v>3</v>
      </c>
      <c r="B61" t="s">
        <v>13</v>
      </c>
      <c r="C61" t="s">
        <v>8</v>
      </c>
      <c r="D61">
        <f>perf!E14</f>
        <v>0.11515300000000001</v>
      </c>
      <c r="E61">
        <f>perf!H14</f>
        <v>2.0202899999999999E-2</v>
      </c>
      <c r="F61">
        <f>perf!N14</f>
        <v>2</v>
      </c>
    </row>
    <row r="62" spans="1:6" x14ac:dyDescent="0.25">
      <c r="A62" t="s">
        <v>0</v>
      </c>
      <c r="B62" t="s">
        <v>14</v>
      </c>
      <c r="C62" t="s">
        <v>8</v>
      </c>
      <c r="D62">
        <f>perf!E15</f>
        <v>0.15765899999999999</v>
      </c>
      <c r="E62">
        <f>perf!H15</f>
        <v>3.22449E-2</v>
      </c>
      <c r="F62">
        <f>perf!N15</f>
        <v>1</v>
      </c>
    </row>
    <row r="63" spans="1:6" x14ac:dyDescent="0.25">
      <c r="A63" t="s">
        <v>1</v>
      </c>
      <c r="B63" t="s">
        <v>14</v>
      </c>
      <c r="C63" t="s">
        <v>8</v>
      </c>
      <c r="D63">
        <f>perf!E16</f>
        <v>9.2497899999999994E-2</v>
      </c>
      <c r="E63">
        <f>perf!H16</f>
        <v>2.4629700000000001E-2</v>
      </c>
      <c r="F63">
        <f>perf!N16</f>
        <v>4</v>
      </c>
    </row>
    <row r="64" spans="1:6" x14ac:dyDescent="0.25">
      <c r="A64" t="s">
        <v>2</v>
      </c>
      <c r="B64" t="s">
        <v>14</v>
      </c>
      <c r="C64" t="s">
        <v>8</v>
      </c>
      <c r="D64">
        <f>perf!E17</f>
        <v>7.8968499999999997E-2</v>
      </c>
      <c r="E64">
        <f>perf!H17</f>
        <v>2.99238E-2</v>
      </c>
      <c r="F64">
        <f>perf!N17</f>
        <v>6</v>
      </c>
    </row>
    <row r="65" spans="1:6" x14ac:dyDescent="0.25">
      <c r="A65" t="s">
        <v>10</v>
      </c>
      <c r="B65" t="s">
        <v>14</v>
      </c>
      <c r="C65" t="s">
        <v>8</v>
      </c>
      <c r="D65">
        <f>perf!E18</f>
        <v>9.6154600000000007E-2</v>
      </c>
      <c r="E65">
        <f>perf!H18</f>
        <v>2.6090200000000001E-2</v>
      </c>
      <c r="F65">
        <f>perf!N18</f>
        <v>3</v>
      </c>
    </row>
    <row r="66" spans="1:6" x14ac:dyDescent="0.25">
      <c r="A66" t="s">
        <v>11</v>
      </c>
      <c r="B66" t="s">
        <v>14</v>
      </c>
      <c r="C66" t="s">
        <v>8</v>
      </c>
      <c r="D66">
        <f>perf!E19</f>
        <v>9.7889799999999999E-2</v>
      </c>
      <c r="E66">
        <f>perf!H19</f>
        <v>2.2720799999999999E-2</v>
      </c>
      <c r="F66">
        <f>perf!N19</f>
        <v>2</v>
      </c>
    </row>
    <row r="67" spans="1:6" x14ac:dyDescent="0.25">
      <c r="A67" t="s">
        <v>3</v>
      </c>
      <c r="B67" t="s">
        <v>14</v>
      </c>
      <c r="C67" t="s">
        <v>8</v>
      </c>
      <c r="D67">
        <f>perf!E20</f>
        <v>9.1883900000000004E-2</v>
      </c>
      <c r="E67">
        <f>perf!H20</f>
        <v>2.2654199999999999E-2</v>
      </c>
      <c r="F67">
        <f>perf!N20</f>
        <v>5</v>
      </c>
    </row>
    <row r="68" spans="1:6" x14ac:dyDescent="0.25">
      <c r="A68" t="s">
        <v>0</v>
      </c>
      <c r="B68" t="s">
        <v>15</v>
      </c>
      <c r="C68" t="s">
        <v>8</v>
      </c>
      <c r="D68">
        <f>perf!E21</f>
        <v>0.14404</v>
      </c>
      <c r="E68">
        <f>perf!H21</f>
        <v>2.81128E-2</v>
      </c>
      <c r="F68">
        <f>perf!N21</f>
        <v>1</v>
      </c>
    </row>
    <row r="69" spans="1:6" x14ac:dyDescent="0.25">
      <c r="A69" t="s">
        <v>1</v>
      </c>
      <c r="B69" t="s">
        <v>15</v>
      </c>
      <c r="C69" t="s">
        <v>8</v>
      </c>
      <c r="D69">
        <f>perf!E22</f>
        <v>7.5984999999999997E-2</v>
      </c>
      <c r="E69">
        <f>perf!H22</f>
        <v>2.7649699999999999E-2</v>
      </c>
      <c r="F69">
        <f>perf!N22</f>
        <v>6</v>
      </c>
    </row>
    <row r="70" spans="1:6" x14ac:dyDescent="0.25">
      <c r="A70" t="s">
        <v>2</v>
      </c>
      <c r="B70" t="s">
        <v>15</v>
      </c>
      <c r="C70" t="s">
        <v>8</v>
      </c>
      <c r="D70">
        <f>perf!E23</f>
        <v>8.3738199999999999E-2</v>
      </c>
      <c r="E70">
        <f>perf!H23</f>
        <v>2.76239E-2</v>
      </c>
      <c r="F70">
        <f>perf!N23</f>
        <v>5</v>
      </c>
    </row>
    <row r="71" spans="1:6" x14ac:dyDescent="0.25">
      <c r="A71" t="s">
        <v>10</v>
      </c>
      <c r="B71" t="s">
        <v>15</v>
      </c>
      <c r="C71" t="s">
        <v>8</v>
      </c>
      <c r="D71">
        <f>perf!E24</f>
        <v>9.4108200000000003E-2</v>
      </c>
      <c r="E71">
        <f>perf!H24</f>
        <v>2.44294E-2</v>
      </c>
      <c r="F71">
        <f>perf!N24</f>
        <v>3</v>
      </c>
    </row>
    <row r="72" spans="1:6" x14ac:dyDescent="0.25">
      <c r="A72" t="s">
        <v>11</v>
      </c>
      <c r="B72" t="s">
        <v>15</v>
      </c>
      <c r="C72" t="s">
        <v>8</v>
      </c>
      <c r="D72">
        <f>perf!E25</f>
        <v>0.10567500000000001</v>
      </c>
      <c r="E72">
        <f>perf!H25</f>
        <v>2.61324E-2</v>
      </c>
      <c r="F72">
        <f>perf!N25</f>
        <v>2</v>
      </c>
    </row>
    <row r="73" spans="1:6" x14ac:dyDescent="0.25">
      <c r="A73" t="s">
        <v>3</v>
      </c>
      <c r="B73" t="s">
        <v>15</v>
      </c>
      <c r="C73" t="s">
        <v>8</v>
      </c>
      <c r="D73">
        <f>perf!E26</f>
        <v>9.3194600000000002E-2</v>
      </c>
      <c r="E73">
        <f>perf!H26</f>
        <v>2.1626300000000001E-2</v>
      </c>
      <c r="F73">
        <f>perf!N26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3" sqref="N13"/>
    </sheetView>
  </sheetViews>
  <sheetFormatPr defaultRowHeight="15" x14ac:dyDescent="0.25"/>
  <sheetData>
    <row r="1" spans="1:9" x14ac:dyDescent="0.25">
      <c r="A1" t="s">
        <v>26</v>
      </c>
      <c r="B1" t="s">
        <v>27</v>
      </c>
      <c r="C1" t="s">
        <v>28</v>
      </c>
      <c r="D1" t="s">
        <v>0</v>
      </c>
      <c r="E1" t="s">
        <v>1</v>
      </c>
      <c r="F1" s="1" t="s">
        <v>2</v>
      </c>
      <c r="G1" t="s">
        <v>10</v>
      </c>
      <c r="H1" t="s">
        <v>11</v>
      </c>
      <c r="I1" t="s">
        <v>3</v>
      </c>
    </row>
    <row r="2" spans="1:9" x14ac:dyDescent="0.25">
      <c r="A2" t="s">
        <v>24</v>
      </c>
      <c r="B2" t="s">
        <v>14</v>
      </c>
      <c r="C2" t="s">
        <v>6</v>
      </c>
      <c r="D2" s="3">
        <v>0.17285431736302001</v>
      </c>
      <c r="E2" s="3">
        <v>0.153770981671947</v>
      </c>
      <c r="F2" s="3">
        <v>-0.464023851245148</v>
      </c>
      <c r="G2" s="3">
        <v>-2.6565518252781702E-2</v>
      </c>
      <c r="H2" s="3">
        <v>0.31075192724484701</v>
      </c>
      <c r="I2" s="3">
        <v>-0.19615930956997801</v>
      </c>
    </row>
    <row r="3" spans="1:9" x14ac:dyDescent="0.25">
      <c r="A3" t="s">
        <v>24</v>
      </c>
      <c r="B3" t="s">
        <v>14</v>
      </c>
      <c r="C3" t="s">
        <v>7</v>
      </c>
      <c r="D3" s="3">
        <v>0.26292615194886099</v>
      </c>
      <c r="E3" s="3">
        <v>0.12177822914379299</v>
      </c>
      <c r="F3" s="3">
        <v>0.210103739291085</v>
      </c>
      <c r="G3" s="3">
        <v>0.10258302132998599</v>
      </c>
      <c r="H3" s="3">
        <v>0.48992382465920598</v>
      </c>
      <c r="I3" s="3">
        <v>-6.1019124162661802E-2</v>
      </c>
    </row>
    <row r="4" spans="1:9" x14ac:dyDescent="0.25">
      <c r="A4" t="s">
        <v>24</v>
      </c>
      <c r="B4" t="s">
        <v>14</v>
      </c>
      <c r="C4" t="s">
        <v>8</v>
      </c>
      <c r="D4" s="3">
        <v>0.20066713078057599</v>
      </c>
      <c r="E4" s="3">
        <v>0.12828037400478101</v>
      </c>
      <c r="F4" s="3">
        <v>0.124261999890892</v>
      </c>
      <c r="G4" s="3">
        <v>8.0195900771487499E-2</v>
      </c>
      <c r="H4" s="3">
        <v>0.34388939973442101</v>
      </c>
      <c r="I4" s="3">
        <v>1.9568839752174799E-2</v>
      </c>
    </row>
    <row r="5" spans="1:9" x14ac:dyDescent="0.25">
      <c r="A5" t="s">
        <v>24</v>
      </c>
      <c r="B5" t="s">
        <v>15</v>
      </c>
      <c r="C5" t="s">
        <v>6</v>
      </c>
      <c r="D5" s="3">
        <v>-4.0800203221392599E-2</v>
      </c>
      <c r="E5" s="3">
        <v>9.0543531764088594E-2</v>
      </c>
      <c r="F5" s="3">
        <v>-0.197240993289716</v>
      </c>
      <c r="G5" s="3">
        <v>-4.39186817118506E-2</v>
      </c>
      <c r="H5" s="3">
        <v>0.13051466382558199</v>
      </c>
      <c r="I5" s="3">
        <v>-2.8608082203327299E-2</v>
      </c>
    </row>
    <row r="6" spans="1:9" x14ac:dyDescent="0.25">
      <c r="A6" t="s">
        <v>24</v>
      </c>
      <c r="B6" t="s">
        <v>15</v>
      </c>
      <c r="C6" t="s">
        <v>7</v>
      </c>
      <c r="D6" s="3">
        <v>3.74132403533892E-2</v>
      </c>
      <c r="E6" s="3">
        <v>6.8653508387715806E-2</v>
      </c>
      <c r="F6" s="3">
        <v>9.9415674322286193E-2</v>
      </c>
      <c r="G6" s="3">
        <v>6.8662054115298105E-2</v>
      </c>
      <c r="H6" s="3">
        <v>0.22724265405426899</v>
      </c>
      <c r="I6" s="3">
        <v>-7.4232499739896301E-3</v>
      </c>
    </row>
    <row r="7" spans="1:9" x14ac:dyDescent="0.25">
      <c r="A7" t="s">
        <v>24</v>
      </c>
      <c r="B7" t="s">
        <v>15</v>
      </c>
      <c r="C7" t="s">
        <v>8</v>
      </c>
      <c r="D7" s="3">
        <v>0.162627782986694</v>
      </c>
      <c r="E7" s="3">
        <v>0.14370052326560101</v>
      </c>
      <c r="F7" s="3">
        <v>0.12941709723345099</v>
      </c>
      <c r="G7" s="3">
        <v>8.6842201936567998E-2</v>
      </c>
      <c r="H7" s="3">
        <v>0.34477347889244703</v>
      </c>
      <c r="I7" s="3">
        <v>1.84380929499109E-2</v>
      </c>
    </row>
    <row r="8" spans="1:9" x14ac:dyDescent="0.25">
      <c r="A8" t="s">
        <v>24</v>
      </c>
      <c r="B8" t="s">
        <v>13</v>
      </c>
      <c r="C8" t="s">
        <v>6</v>
      </c>
      <c r="D8" s="3">
        <v>0.165303219001531</v>
      </c>
      <c r="E8" s="3">
        <v>0.173359448655726</v>
      </c>
      <c r="F8" s="3">
        <v>-0.44585374313195197</v>
      </c>
      <c r="G8" s="3">
        <v>-4.6891091169815897E-3</v>
      </c>
      <c r="H8" s="3">
        <v>0.24141150059690999</v>
      </c>
      <c r="I8" s="3">
        <v>-0.22634179645779801</v>
      </c>
    </row>
    <row r="9" spans="1:9" x14ac:dyDescent="0.25">
      <c r="A9" t="s">
        <v>24</v>
      </c>
      <c r="B9" t="s">
        <v>13</v>
      </c>
      <c r="C9" t="s">
        <v>7</v>
      </c>
      <c r="D9" s="3">
        <v>0.32050300084112399</v>
      </c>
      <c r="E9" s="3">
        <v>0.23038458139181001</v>
      </c>
      <c r="F9" s="3">
        <v>0.22126240609664599</v>
      </c>
      <c r="G9" s="3">
        <v>0.254703406339847</v>
      </c>
      <c r="H9" s="3">
        <v>0.40890965851636002</v>
      </c>
      <c r="I9" s="3">
        <v>-3.7894937224915597E-2</v>
      </c>
    </row>
    <row r="10" spans="1:9" x14ac:dyDescent="0.25">
      <c r="A10" t="s">
        <v>24</v>
      </c>
      <c r="B10" t="s">
        <v>13</v>
      </c>
      <c r="C10" t="s">
        <v>8</v>
      </c>
      <c r="D10" s="3">
        <v>0.21854581066922801</v>
      </c>
      <c r="E10" s="3">
        <v>0.168838742706094</v>
      </c>
      <c r="F10" s="3">
        <v>0.158404216259803</v>
      </c>
      <c r="G10" s="3">
        <v>0.12128141272382099</v>
      </c>
      <c r="H10" s="3">
        <v>0.33048328984083097</v>
      </c>
      <c r="I10" s="3">
        <v>-1.1895039922518801E-2</v>
      </c>
    </row>
    <row r="11" spans="1:9" x14ac:dyDescent="0.25">
      <c r="A11" t="s">
        <v>24</v>
      </c>
      <c r="B11" t="s">
        <v>12</v>
      </c>
      <c r="C11" t="s">
        <v>6</v>
      </c>
      <c r="D11" s="3">
        <v>-1.04653509384796E-2</v>
      </c>
      <c r="E11" s="3">
        <v>0.41998481879683902</v>
      </c>
      <c r="F11" s="3">
        <v>0.149580281640635</v>
      </c>
      <c r="G11" s="3">
        <v>0.105282441825658</v>
      </c>
      <c r="H11" s="3">
        <v>0.44981390063973697</v>
      </c>
      <c r="I11" s="3">
        <v>0.95600285379205396</v>
      </c>
    </row>
    <row r="12" spans="1:9" x14ac:dyDescent="0.25">
      <c r="A12" t="s">
        <v>24</v>
      </c>
      <c r="B12" t="s">
        <v>12</v>
      </c>
      <c r="C12" t="s">
        <v>7</v>
      </c>
      <c r="D12" s="3">
        <v>-0.161639852247213</v>
      </c>
      <c r="E12" s="3">
        <v>0.41656900878286901</v>
      </c>
      <c r="F12" s="3">
        <v>-0.28051849245176702</v>
      </c>
      <c r="G12" s="3">
        <v>-4.0788579324838897E-2</v>
      </c>
      <c r="H12" s="3">
        <v>0.19827753517351501</v>
      </c>
      <c r="I12" s="3">
        <v>0.97694538757228799</v>
      </c>
    </row>
    <row r="13" spans="1:9" x14ac:dyDescent="0.25">
      <c r="A13" t="s">
        <v>24</v>
      </c>
      <c r="B13" t="s">
        <v>12</v>
      </c>
      <c r="C13" t="s">
        <v>8</v>
      </c>
      <c r="D13" s="3">
        <v>-0.46588223657723699</v>
      </c>
      <c r="E13" s="3">
        <v>0.37853968988123898</v>
      </c>
      <c r="F13" s="3">
        <v>0.149659916114006</v>
      </c>
      <c r="G13" s="3">
        <v>0.17967120760722799</v>
      </c>
      <c r="H13" s="3">
        <v>0.481616774162692</v>
      </c>
      <c r="I13" s="3">
        <v>0.92545962530604298</v>
      </c>
    </row>
    <row r="14" spans="1:9" x14ac:dyDescent="0.25">
      <c r="A14" t="s">
        <v>25</v>
      </c>
      <c r="B14" t="s">
        <v>14</v>
      </c>
      <c r="C14" t="s">
        <v>6</v>
      </c>
      <c r="D14">
        <v>-0.17453615893656799</v>
      </c>
      <c r="E14">
        <v>-7.4336008682987495E-2</v>
      </c>
      <c r="F14">
        <v>0.16245573617752901</v>
      </c>
      <c r="G14">
        <v>-0.120727293459734</v>
      </c>
      <c r="H14">
        <v>-0.12915286572989901</v>
      </c>
      <c r="I14">
        <v>0.132016231747593</v>
      </c>
    </row>
    <row r="15" spans="1:9" x14ac:dyDescent="0.25">
      <c r="A15" t="s">
        <v>25</v>
      </c>
      <c r="B15" t="s">
        <v>14</v>
      </c>
      <c r="C15" t="s">
        <v>7</v>
      </c>
      <c r="D15">
        <v>-0.12911355794849899</v>
      </c>
      <c r="E15">
        <v>6.4476001444254402E-2</v>
      </c>
      <c r="F15">
        <v>-0.12574677769927201</v>
      </c>
      <c r="G15">
        <v>-0.19101683014260001</v>
      </c>
      <c r="H15">
        <v>-0.11846208774696899</v>
      </c>
      <c r="I15">
        <v>7.0686726318939797E-2</v>
      </c>
    </row>
    <row r="16" spans="1:9" x14ac:dyDescent="0.25">
      <c r="A16" t="s">
        <v>25</v>
      </c>
      <c r="B16" t="s">
        <v>14</v>
      </c>
      <c r="C16" t="s">
        <v>8</v>
      </c>
      <c r="D16">
        <v>-0.28705981066770497</v>
      </c>
      <c r="E16">
        <v>-0.13459504458242</v>
      </c>
      <c r="F16">
        <v>-0.13265469349965101</v>
      </c>
      <c r="G16">
        <v>-0.204213556364051</v>
      </c>
      <c r="H16">
        <v>-0.18844656227412801</v>
      </c>
      <c r="I16">
        <v>7.2088063982400696E-2</v>
      </c>
    </row>
    <row r="17" spans="1:9" x14ac:dyDescent="0.25">
      <c r="A17" t="s">
        <v>25</v>
      </c>
      <c r="B17" t="s">
        <v>15</v>
      </c>
      <c r="C17" t="s">
        <v>6</v>
      </c>
      <c r="D17">
        <v>-0.13683021502896101</v>
      </c>
      <c r="E17">
        <v>-7.1636386081908102E-2</v>
      </c>
      <c r="F17">
        <v>0.14121071870378099</v>
      </c>
      <c r="G17">
        <v>-8.5798644879481301E-2</v>
      </c>
      <c r="H17">
        <v>-0.115325742093873</v>
      </c>
      <c r="I17">
        <v>0.16285564480038101</v>
      </c>
    </row>
    <row r="18" spans="1:9" x14ac:dyDescent="0.25">
      <c r="A18" t="s">
        <v>25</v>
      </c>
      <c r="B18" t="s">
        <v>15</v>
      </c>
      <c r="C18" t="s">
        <v>7</v>
      </c>
      <c r="D18">
        <v>-0.14828199028143599</v>
      </c>
      <c r="E18">
        <v>7.7455625858359398E-2</v>
      </c>
      <c r="F18">
        <v>-0.130794867947196</v>
      </c>
      <c r="G18">
        <v>-0.184263672357735</v>
      </c>
      <c r="H18">
        <v>-0.14998831505156399</v>
      </c>
      <c r="I18">
        <v>8.8944606308112198E-2</v>
      </c>
    </row>
    <row r="19" spans="1:9" x14ac:dyDescent="0.25">
      <c r="A19" t="s">
        <v>25</v>
      </c>
      <c r="B19" t="s">
        <v>15</v>
      </c>
      <c r="C19" t="s">
        <v>8</v>
      </c>
      <c r="D19">
        <v>-0.26744245271275602</v>
      </c>
      <c r="E19">
        <v>-0.114902228673298</v>
      </c>
      <c r="F19">
        <v>-0.12637340038342601</v>
      </c>
      <c r="G19">
        <v>-0.19477277963754799</v>
      </c>
      <c r="H19">
        <v>-0.173642625726359</v>
      </c>
      <c r="I19">
        <v>0.10572514811370901</v>
      </c>
    </row>
    <row r="20" spans="1:9" x14ac:dyDescent="0.25">
      <c r="A20" t="s">
        <v>25</v>
      </c>
      <c r="B20" t="s">
        <v>13</v>
      </c>
      <c r="C20" t="s">
        <v>6</v>
      </c>
      <c r="D20">
        <v>-0.18198160201768901</v>
      </c>
      <c r="E20">
        <v>-0.11017060763075</v>
      </c>
      <c r="F20">
        <v>0.15782967110437299</v>
      </c>
      <c r="G20">
        <v>-0.12571246082711901</v>
      </c>
      <c r="H20">
        <v>-0.13291294546108101</v>
      </c>
      <c r="I20">
        <v>0.118042589341913</v>
      </c>
    </row>
    <row r="21" spans="1:9" x14ac:dyDescent="0.25">
      <c r="A21" t="s">
        <v>25</v>
      </c>
      <c r="B21" t="s">
        <v>13</v>
      </c>
      <c r="C21" t="s">
        <v>7</v>
      </c>
      <c r="D21">
        <v>-0.39665455352736101</v>
      </c>
      <c r="E21">
        <v>-0.240919805791139</v>
      </c>
      <c r="F21">
        <v>-0.258779738726783</v>
      </c>
      <c r="G21">
        <v>-0.3755639856272</v>
      </c>
      <c r="H21">
        <v>-0.28159871063103997</v>
      </c>
      <c r="I21">
        <v>1.04490660490873E-2</v>
      </c>
    </row>
    <row r="22" spans="1:9" x14ac:dyDescent="0.25">
      <c r="A22" t="s">
        <v>25</v>
      </c>
      <c r="B22" t="s">
        <v>13</v>
      </c>
      <c r="C22" t="s">
        <v>8</v>
      </c>
      <c r="D22">
        <v>-0.35002432232372399</v>
      </c>
      <c r="E22">
        <v>-0.209853614318396</v>
      </c>
      <c r="F22">
        <v>-0.179897045858428</v>
      </c>
      <c r="G22">
        <v>-0.235393771652054</v>
      </c>
      <c r="H22">
        <v>-0.2090143074353</v>
      </c>
      <c r="I22">
        <v>7.5596639700302198E-2</v>
      </c>
    </row>
    <row r="23" spans="1:9" x14ac:dyDescent="0.25">
      <c r="A23" t="s">
        <v>25</v>
      </c>
      <c r="B23" t="s">
        <v>12</v>
      </c>
      <c r="C23" t="s">
        <v>6</v>
      </c>
      <c r="D23">
        <v>-0.197050418539466</v>
      </c>
      <c r="E23">
        <v>-5.8172243214317701E-2</v>
      </c>
      <c r="F23">
        <v>0.14911211233451699</v>
      </c>
      <c r="G23">
        <v>-5.9108659141837799E-2</v>
      </c>
      <c r="H23">
        <v>-9.9798029554346704E-2</v>
      </c>
      <c r="I23">
        <v>0.17887365317283299</v>
      </c>
    </row>
    <row r="24" spans="1:9" x14ac:dyDescent="0.25">
      <c r="A24" t="s">
        <v>25</v>
      </c>
      <c r="B24" t="s">
        <v>12</v>
      </c>
      <c r="C24" t="s">
        <v>7</v>
      </c>
      <c r="D24">
        <v>-0.29259888807384399</v>
      </c>
      <c r="E24">
        <v>-4.8736916124838103E-2</v>
      </c>
      <c r="F24">
        <v>-0.22050441715314101</v>
      </c>
      <c r="G24">
        <v>-0.26760822375992299</v>
      </c>
      <c r="H24">
        <v>-0.169514777715009</v>
      </c>
      <c r="I24">
        <v>7.8111122846797207E-2</v>
      </c>
    </row>
    <row r="25" spans="1:9" x14ac:dyDescent="0.25">
      <c r="A25" t="s">
        <v>25</v>
      </c>
      <c r="B25" t="s">
        <v>12</v>
      </c>
      <c r="C25" t="s">
        <v>8</v>
      </c>
      <c r="D25">
        <v>-0.34467337317802998</v>
      </c>
      <c r="E25">
        <v>-0.145813407098035</v>
      </c>
      <c r="F25">
        <v>-0.19177874464219699</v>
      </c>
      <c r="G25">
        <v>-0.124353637405387</v>
      </c>
      <c r="H25">
        <v>-7.2880928827749006E-2</v>
      </c>
      <c r="I25">
        <v>0.14295567578121801</v>
      </c>
    </row>
  </sheetData>
  <conditionalFormatting sqref="D2:I13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4:I25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</vt:lpstr>
      <vt:lpstr>csv</vt:lpstr>
      <vt:lpstr>perf</vt:lpstr>
      <vt:lpstr>csv (2)</vt:lpstr>
      <vt:lpstr>corr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2020-06-18T23:39:31Z</dcterms:modified>
</cp:coreProperties>
</file>