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520" windowWidth="14370" windowHeight="4335"/>
  </bookViews>
  <sheets>
    <sheet name="1" sheetId="30" r:id="rId1"/>
    <sheet name="2" sheetId="31" r:id="rId2"/>
    <sheet name="3" sheetId="32" r:id="rId3"/>
    <sheet name="4" sheetId="15" r:id="rId4"/>
    <sheet name="5" sheetId="21" r:id="rId5"/>
    <sheet name="6" sheetId="22" r:id="rId6"/>
    <sheet name="7" sheetId="23" r:id="rId7"/>
    <sheet name="8" sheetId="24" r:id="rId8"/>
    <sheet name="9" sheetId="25" r:id="rId9"/>
    <sheet name="10" sheetId="26" r:id="rId10"/>
    <sheet name="11" sheetId="27" r:id="rId11"/>
    <sheet name="12" sheetId="29" r:id="rId1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9" l="1"/>
  <c r="L39" i="29"/>
  <c r="K39" i="29"/>
  <c r="J39" i="29"/>
  <c r="I39" i="29"/>
  <c r="H39" i="29"/>
  <c r="M38" i="29"/>
  <c r="M40" i="29" s="1"/>
  <c r="L38" i="29"/>
  <c r="L40" i="29" s="1"/>
  <c r="K38" i="29"/>
  <c r="K40" i="29" s="1"/>
  <c r="J38" i="29"/>
  <c r="I38" i="29"/>
  <c r="H38" i="29"/>
  <c r="H40" i="29" s="1"/>
  <c r="M35" i="29"/>
  <c r="L35" i="29"/>
  <c r="K35" i="29"/>
  <c r="J35" i="29"/>
  <c r="I35" i="29"/>
  <c r="H35" i="29"/>
  <c r="B1" i="29"/>
  <c r="M38" i="27"/>
  <c r="L38" i="27"/>
  <c r="K38" i="27"/>
  <c r="J38" i="27"/>
  <c r="I38" i="27"/>
  <c r="H38" i="27"/>
  <c r="M37" i="27"/>
  <c r="M39" i="27" s="1"/>
  <c r="L37" i="27"/>
  <c r="L39" i="27" s="1"/>
  <c r="K37" i="27"/>
  <c r="J37" i="27"/>
  <c r="J39" i="27" s="1"/>
  <c r="I37" i="27"/>
  <c r="I39" i="27" s="1"/>
  <c r="H37" i="27"/>
  <c r="H39" i="27" s="1"/>
  <c r="M34" i="27"/>
  <c r="L34" i="27"/>
  <c r="K34" i="27"/>
  <c r="J34" i="27"/>
  <c r="I34" i="27"/>
  <c r="H34" i="27"/>
  <c r="B1" i="27"/>
  <c r="M39" i="26"/>
  <c r="L39" i="26"/>
  <c r="K39" i="26"/>
  <c r="J39" i="26"/>
  <c r="I39" i="26"/>
  <c r="H39" i="26"/>
  <c r="M38" i="26"/>
  <c r="M40" i="26" s="1"/>
  <c r="L38" i="26"/>
  <c r="L40" i="26" s="1"/>
  <c r="K38" i="26"/>
  <c r="K40" i="26" s="1"/>
  <c r="J38" i="26"/>
  <c r="J40" i="26" s="1"/>
  <c r="I38" i="26"/>
  <c r="I40" i="26" s="1"/>
  <c r="H38" i="26"/>
  <c r="H40" i="26" s="1"/>
  <c r="M35" i="26"/>
  <c r="L35" i="26"/>
  <c r="K35" i="26"/>
  <c r="J35" i="26"/>
  <c r="I35" i="26"/>
  <c r="H35" i="26"/>
  <c r="B1" i="26"/>
  <c r="M38" i="25"/>
  <c r="L38" i="25"/>
  <c r="K38" i="25"/>
  <c r="J38" i="25"/>
  <c r="I38" i="25"/>
  <c r="H38" i="25"/>
  <c r="M37" i="25"/>
  <c r="M39" i="25" s="1"/>
  <c r="L37" i="25"/>
  <c r="L39" i="25" s="1"/>
  <c r="K37" i="25"/>
  <c r="K39" i="25" s="1"/>
  <c r="J37" i="25"/>
  <c r="J39" i="25" s="1"/>
  <c r="I37" i="25"/>
  <c r="I39" i="25" s="1"/>
  <c r="H37" i="25"/>
  <c r="M34" i="25"/>
  <c r="L34" i="25"/>
  <c r="K34" i="25"/>
  <c r="J34" i="25"/>
  <c r="I34" i="25"/>
  <c r="H34" i="25"/>
  <c r="B1" i="25"/>
  <c r="M39" i="24"/>
  <c r="L39" i="24"/>
  <c r="K39" i="24"/>
  <c r="J39" i="24"/>
  <c r="I39" i="24"/>
  <c r="H39" i="24"/>
  <c r="M38" i="24"/>
  <c r="M40" i="24" s="1"/>
  <c r="L38" i="24"/>
  <c r="L40" i="24" s="1"/>
  <c r="K38" i="24"/>
  <c r="K40" i="24" s="1"/>
  <c r="J38" i="24"/>
  <c r="J40" i="24" s="1"/>
  <c r="I38" i="24"/>
  <c r="I40" i="24" s="1"/>
  <c r="H38" i="24"/>
  <c r="H40" i="24" s="1"/>
  <c r="M35" i="24"/>
  <c r="L35" i="24"/>
  <c r="K35" i="24"/>
  <c r="J35" i="24"/>
  <c r="I35" i="24"/>
  <c r="H35" i="24"/>
  <c r="B1" i="24"/>
  <c r="M39" i="23"/>
  <c r="L39" i="23"/>
  <c r="K39" i="23"/>
  <c r="J39" i="23"/>
  <c r="I39" i="23"/>
  <c r="H39" i="23"/>
  <c r="M38" i="23"/>
  <c r="M40" i="23" s="1"/>
  <c r="L38" i="23"/>
  <c r="L40" i="23" s="1"/>
  <c r="K38" i="23"/>
  <c r="K40" i="23" s="1"/>
  <c r="J38" i="23"/>
  <c r="J40" i="23" s="1"/>
  <c r="I38" i="23"/>
  <c r="I40" i="23" s="1"/>
  <c r="H38" i="23"/>
  <c r="H40" i="23" s="1"/>
  <c r="M35" i="23"/>
  <c r="L35" i="23"/>
  <c r="K35" i="23"/>
  <c r="J35" i="23"/>
  <c r="I35" i="23"/>
  <c r="H35" i="23"/>
  <c r="B1" i="23"/>
  <c r="M39" i="22"/>
  <c r="L39" i="22"/>
  <c r="K39" i="22"/>
  <c r="J39" i="22"/>
  <c r="I39" i="22"/>
  <c r="H39" i="22"/>
  <c r="M38" i="22"/>
  <c r="M40" i="22" s="1"/>
  <c r="L38" i="22"/>
  <c r="L40" i="22" s="1"/>
  <c r="K38" i="22"/>
  <c r="K40" i="22" s="1"/>
  <c r="J38" i="22"/>
  <c r="J40" i="22" s="1"/>
  <c r="I38" i="22"/>
  <c r="I40" i="22" s="1"/>
  <c r="H38" i="22"/>
  <c r="H40" i="22" s="1"/>
  <c r="M35" i="22"/>
  <c r="L35" i="22"/>
  <c r="K35" i="22"/>
  <c r="J35" i="22"/>
  <c r="I35" i="22"/>
  <c r="H35" i="22"/>
  <c r="B1" i="22"/>
  <c r="M39" i="21"/>
  <c r="L39" i="21"/>
  <c r="K39" i="21"/>
  <c r="J39" i="21"/>
  <c r="I39" i="21"/>
  <c r="H39" i="21"/>
  <c r="M38" i="21"/>
  <c r="L38" i="21"/>
  <c r="L40" i="21" s="1"/>
  <c r="K38" i="21"/>
  <c r="K40" i="21" s="1"/>
  <c r="J38" i="21"/>
  <c r="J40" i="21" s="1"/>
  <c r="I38" i="21"/>
  <c r="H38" i="21"/>
  <c r="H40" i="21" s="1"/>
  <c r="M35" i="21"/>
  <c r="L35" i="21"/>
  <c r="K35" i="21"/>
  <c r="J35" i="21"/>
  <c r="I35" i="21"/>
  <c r="H35" i="21"/>
  <c r="B1" i="21"/>
  <c r="M39" i="15"/>
  <c r="L39" i="15"/>
  <c r="K39" i="15"/>
  <c r="J39" i="15"/>
  <c r="I39" i="15"/>
  <c r="H39" i="15"/>
  <c r="M38" i="15"/>
  <c r="L38" i="15"/>
  <c r="L40" i="15" s="1"/>
  <c r="K38" i="15"/>
  <c r="K40" i="15" s="1"/>
  <c r="J38" i="15"/>
  <c r="J40" i="15" s="1"/>
  <c r="I38" i="15"/>
  <c r="I40" i="15" s="1"/>
  <c r="H38" i="15"/>
  <c r="H40" i="15" s="1"/>
  <c r="M35" i="15"/>
  <c r="L35" i="15"/>
  <c r="K35" i="15"/>
  <c r="J35" i="15"/>
  <c r="I35" i="15"/>
  <c r="H35" i="15"/>
  <c r="B1" i="15"/>
  <c r="M39" i="32"/>
  <c r="L39" i="32"/>
  <c r="K39" i="32"/>
  <c r="J39" i="32"/>
  <c r="I39" i="32"/>
  <c r="H39" i="32"/>
  <c r="M38" i="32"/>
  <c r="M40" i="32" s="1"/>
  <c r="L38" i="32"/>
  <c r="K38" i="32"/>
  <c r="J38" i="32"/>
  <c r="I38" i="32"/>
  <c r="I40" i="32" s="1"/>
  <c r="H38" i="32"/>
  <c r="H40" i="32" s="1"/>
  <c r="M35" i="32"/>
  <c r="L35" i="32"/>
  <c r="K35" i="32"/>
  <c r="J35" i="32"/>
  <c r="I35" i="32"/>
  <c r="H35" i="32"/>
  <c r="B1" i="32"/>
  <c r="M36" i="31"/>
  <c r="L36" i="31"/>
  <c r="K36" i="31"/>
  <c r="J36" i="31"/>
  <c r="I36" i="31"/>
  <c r="H36" i="31"/>
  <c r="M35" i="31"/>
  <c r="L35" i="31"/>
  <c r="K35" i="31"/>
  <c r="J35" i="31"/>
  <c r="J37" i="31" s="1"/>
  <c r="I35" i="31"/>
  <c r="I37" i="31" s="1"/>
  <c r="H35" i="31"/>
  <c r="H37" i="31" s="1"/>
  <c r="M32" i="31"/>
  <c r="L32" i="31"/>
  <c r="K32" i="31"/>
  <c r="J32" i="31"/>
  <c r="I32" i="31"/>
  <c r="H32" i="31"/>
  <c r="B1" i="31"/>
  <c r="M39" i="30"/>
  <c r="L39" i="30"/>
  <c r="K39" i="30"/>
  <c r="J39" i="30"/>
  <c r="I39" i="30"/>
  <c r="H39" i="30"/>
  <c r="M38" i="30"/>
  <c r="M40" i="30" s="1"/>
  <c r="L38" i="30"/>
  <c r="K38" i="30"/>
  <c r="J38" i="30"/>
  <c r="J40" i="30" s="1"/>
  <c r="I38" i="30"/>
  <c r="I40" i="30" s="1"/>
  <c r="H38" i="30"/>
  <c r="H40" i="30" s="1"/>
  <c r="M35" i="30"/>
  <c r="L35" i="30"/>
  <c r="K35" i="30"/>
  <c r="J35" i="30"/>
  <c r="I35" i="30"/>
  <c r="H35" i="30"/>
  <c r="B1" i="30"/>
  <c r="I40" i="29" l="1"/>
  <c r="J40" i="29"/>
  <c r="K39" i="27"/>
  <c r="H39" i="25"/>
  <c r="M40" i="21"/>
  <c r="I40" i="21"/>
  <c r="M40" i="15"/>
  <c r="K40" i="32"/>
  <c r="J40" i="32"/>
  <c r="L40" i="32"/>
  <c r="M37" i="31"/>
  <c r="K37" i="31"/>
  <c r="L37" i="31"/>
  <c r="K40" i="30"/>
  <c r="L40" i="30"/>
</calcChain>
</file>

<file path=xl/sharedStrings.xml><?xml version="1.0" encoding="utf-8"?>
<sst xmlns="http://schemas.openxmlformats.org/spreadsheetml/2006/main" count="737" uniqueCount="61">
  <si>
    <t>休日</t>
    <rPh sb="0" eb="2">
      <t>キュウジツ</t>
    </rPh>
    <phoneticPr fontId="1"/>
  </si>
  <si>
    <t>平日</t>
    <rPh sb="0" eb="2">
      <t>ヘイジツ</t>
    </rPh>
    <phoneticPr fontId="1"/>
  </si>
  <si>
    <r>
      <rPr>
        <sz val="11"/>
        <rFont val="明朝"/>
        <family val="1"/>
        <charset val="128"/>
      </rPr>
      <t>日付</t>
    </r>
    <rPh sb="0" eb="2">
      <t>ヒヅケ</t>
    </rPh>
    <phoneticPr fontId="1"/>
  </si>
  <si>
    <r>
      <rPr>
        <sz val="11"/>
        <rFont val="明朝"/>
        <family val="1"/>
        <charset val="128"/>
      </rPr>
      <t>曜日</t>
    </r>
    <rPh sb="0" eb="2">
      <t>ヨウビ</t>
    </rPh>
    <phoneticPr fontId="1"/>
  </si>
  <si>
    <r>
      <rPr>
        <sz val="11"/>
        <rFont val="明朝"/>
        <family val="1"/>
        <charset val="128"/>
      </rPr>
      <t>休日</t>
    </r>
    <rPh sb="0" eb="2">
      <t>キュウジツ</t>
    </rPh>
    <phoneticPr fontId="1"/>
  </si>
  <si>
    <r>
      <rPr>
        <sz val="11"/>
        <rFont val="明朝"/>
        <family val="1"/>
        <charset val="128"/>
      </rPr>
      <t>開始時刻</t>
    </r>
    <rPh sb="0" eb="2">
      <t>カイシ</t>
    </rPh>
    <rPh sb="2" eb="4">
      <t>ジコク</t>
    </rPh>
    <phoneticPr fontId="1"/>
  </si>
  <si>
    <r>
      <rPr>
        <sz val="11"/>
        <rFont val="明朝"/>
        <family val="1"/>
        <charset val="128"/>
      </rPr>
      <t>終了時刻</t>
    </r>
    <rPh sb="0" eb="2">
      <t>シュウリョウ</t>
    </rPh>
    <rPh sb="2" eb="4">
      <t>ジコク</t>
    </rPh>
    <phoneticPr fontId="1"/>
  </si>
  <si>
    <r>
      <rPr>
        <sz val="11"/>
        <rFont val="明朝"/>
        <family val="1"/>
        <charset val="128"/>
      </rPr>
      <t>休憩時間</t>
    </r>
    <rPh sb="0" eb="2">
      <t>キュウケイ</t>
    </rPh>
    <rPh sb="2" eb="4">
      <t>ジカン</t>
    </rPh>
    <phoneticPr fontId="1"/>
  </si>
  <si>
    <r>
      <rPr>
        <sz val="11"/>
        <rFont val="明朝"/>
        <family val="1"/>
        <charset val="128"/>
      </rPr>
      <t>勤務時間</t>
    </r>
    <rPh sb="0" eb="2">
      <t>キンム</t>
    </rPh>
    <rPh sb="2" eb="4">
      <t>ジカン</t>
    </rPh>
    <phoneticPr fontId="1"/>
  </si>
  <si>
    <r>
      <rPr>
        <sz val="11"/>
        <rFont val="明朝"/>
        <family val="1"/>
        <charset val="128"/>
      </rPr>
      <t xml:space="preserve">時間外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3">
      <t>ジカンガイ</t>
    </rPh>
    <rPh sb="4" eb="6">
      <t>キンム</t>
    </rPh>
    <rPh sb="8" eb="10">
      <t>シンヤ</t>
    </rPh>
    <rPh sb="10" eb="11">
      <t>ガイ</t>
    </rPh>
    <phoneticPr fontId="1"/>
  </si>
  <si>
    <r>
      <rPr>
        <sz val="11"/>
        <rFont val="明朝"/>
        <family val="1"/>
        <charset val="128"/>
      </rPr>
      <t>深夜時間外勤務</t>
    </r>
    <rPh sb="0" eb="2">
      <t>シンヤ</t>
    </rPh>
    <rPh sb="2" eb="5">
      <t>ジカンガイ</t>
    </rPh>
    <rPh sb="5" eb="7">
      <t>キンム</t>
    </rPh>
    <phoneticPr fontId="1"/>
  </si>
  <si>
    <r>
      <rPr>
        <sz val="11"/>
        <rFont val="明朝"/>
        <family val="1"/>
        <charset val="128"/>
      </rPr>
      <t xml:space="preserve">代休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2">
      <t>ダイキュウ</t>
    </rPh>
    <rPh sb="3" eb="5">
      <t>キンム</t>
    </rPh>
    <rPh sb="7" eb="9">
      <t>シンヤ</t>
    </rPh>
    <rPh sb="9" eb="10">
      <t>ガイ</t>
    </rPh>
    <phoneticPr fontId="1"/>
  </si>
  <si>
    <r>
      <rPr>
        <sz val="11"/>
        <rFont val="明朝"/>
        <family val="1"/>
        <charset val="128"/>
      </rPr>
      <t>深夜
代休
勤務</t>
    </r>
    <rPh sb="0" eb="2">
      <t>シンヤ</t>
    </rPh>
    <rPh sb="3" eb="5">
      <t>ダイキュウ</t>
    </rPh>
    <rPh sb="6" eb="8">
      <t>キンム</t>
    </rPh>
    <phoneticPr fontId="1"/>
  </si>
  <si>
    <r>
      <rPr>
        <sz val="11"/>
        <rFont val="明朝"/>
        <family val="1"/>
        <charset val="128"/>
      </rPr>
      <t>代休
取得</t>
    </r>
    <rPh sb="0" eb="2">
      <t>ダイキュウ</t>
    </rPh>
    <rPh sb="3" eb="5">
      <t>シュトク</t>
    </rPh>
    <phoneticPr fontId="1"/>
  </si>
  <si>
    <r>
      <rPr>
        <sz val="11"/>
        <rFont val="明朝"/>
        <family val="1"/>
        <charset val="128"/>
      </rPr>
      <t>備考</t>
    </r>
    <rPh sb="0" eb="2">
      <t>ビコウ</t>
    </rPh>
    <phoneticPr fontId="1"/>
  </si>
  <si>
    <r>
      <rPr>
        <sz val="11"/>
        <rFont val="明朝"/>
        <family val="1"/>
        <charset val="128"/>
      </rPr>
      <t>所属長
確認</t>
    </r>
    <rPh sb="0" eb="3">
      <t>ショゾクチョウ</t>
    </rPh>
    <rPh sb="4" eb="6">
      <t>カクニン</t>
    </rPh>
    <phoneticPr fontId="1"/>
  </si>
  <si>
    <r>
      <rPr>
        <sz val="11"/>
        <rFont val="明朝"/>
        <family val="1"/>
        <charset val="128"/>
      </rPr>
      <t>合計</t>
    </r>
    <rPh sb="0" eb="2">
      <t>ゴウケイ</t>
    </rPh>
    <phoneticPr fontId="1"/>
  </si>
  <si>
    <r>
      <rPr>
        <sz val="11"/>
        <rFont val="明朝"/>
        <family val="1"/>
        <charset val="128"/>
      </rPr>
      <t>平日</t>
    </r>
    <rPh sb="0" eb="2">
      <t>ヘイジツ</t>
    </rPh>
    <phoneticPr fontId="1"/>
  </si>
  <si>
    <r>
      <rPr>
        <sz val="11"/>
        <rFont val="明朝"/>
        <family val="1"/>
        <charset val="128"/>
      </rPr>
      <t>時間外勤務管理表</t>
    </r>
    <rPh sb="0" eb="3">
      <t>ジカンガイ</t>
    </rPh>
    <rPh sb="3" eb="5">
      <t>キンム</t>
    </rPh>
    <rPh sb="5" eb="7">
      <t>カンリ</t>
    </rPh>
    <rPh sb="7" eb="8">
      <t>ヒョウ</t>
    </rPh>
    <phoneticPr fontId="1"/>
  </si>
  <si>
    <r>
      <rPr>
        <sz val="11"/>
        <rFont val="明朝"/>
        <family val="1"/>
        <charset val="128"/>
      </rPr>
      <t>社員番号：</t>
    </r>
    <rPh sb="0" eb="2">
      <t>シャイン</t>
    </rPh>
    <rPh sb="2" eb="4">
      <t>バンゴウ</t>
    </rPh>
    <phoneticPr fontId="1"/>
  </si>
  <si>
    <r>
      <rPr>
        <sz val="11"/>
        <rFont val="明朝"/>
        <family val="1"/>
        <charset val="128"/>
      </rPr>
      <t>名前：</t>
    </r>
    <rPh sb="0" eb="2">
      <t>ナマエ</t>
    </rPh>
    <phoneticPr fontId="1"/>
  </si>
  <si>
    <t>休日
割増扱い</t>
    <rPh sb="0" eb="2">
      <t>キュウジツ</t>
    </rPh>
    <rPh sb="3" eb="5">
      <t>ワリマシ</t>
    </rPh>
    <rPh sb="5" eb="6">
      <t>アツカ</t>
    </rPh>
    <phoneticPr fontId="1"/>
  </si>
  <si>
    <t>原則　代休勤務＋深夜代休勤務＝代休取得です。</t>
    <rPh sb="0" eb="2">
      <t>ゲンソク</t>
    </rPh>
    <rPh sb="3" eb="5">
      <t>ダイキュウ</t>
    </rPh>
    <rPh sb="5" eb="7">
      <t>キンム</t>
    </rPh>
    <rPh sb="8" eb="10">
      <t>シンヤ</t>
    </rPh>
    <rPh sb="10" eb="12">
      <t>ダイキュウ</t>
    </rPh>
    <rPh sb="12" eb="14">
      <t>キンム</t>
    </rPh>
    <rPh sb="15" eb="17">
      <t>ダイキュウ</t>
    </rPh>
    <rPh sb="17" eb="19">
      <t>シュトク</t>
    </rPh>
    <phoneticPr fontId="1"/>
  </si>
  <si>
    <r>
      <t>＊</t>
    </r>
    <r>
      <rPr>
        <sz val="11"/>
        <color rgb="FFFF0000"/>
        <rFont val="ＭＳ Ｐ明朝"/>
        <family val="1"/>
        <charset val="128"/>
      </rPr>
      <t>1</t>
    </r>
    <r>
      <rPr>
        <sz val="11"/>
        <rFont val="ＭＳ Ｐ明朝"/>
        <family val="1"/>
        <charset val="128"/>
      </rPr>
      <t>:休日割り増し手当て該当日</t>
    </r>
    <rPh sb="3" eb="5">
      <t>キュウジツ</t>
    </rPh>
    <rPh sb="5" eb="6">
      <t>ワ</t>
    </rPh>
    <rPh sb="7" eb="8">
      <t>マ</t>
    </rPh>
    <rPh sb="9" eb="11">
      <t>テア</t>
    </rPh>
    <rPh sb="12" eb="14">
      <t>ガイトウ</t>
    </rPh>
    <rPh sb="14" eb="15">
      <t>ビ</t>
    </rPh>
    <phoneticPr fontId="1"/>
  </si>
  <si>
    <r>
      <rPr>
        <sz val="11"/>
        <rFont val="明朝"/>
        <family val="1"/>
        <charset val="128"/>
      </rPr>
      <t>時間外勤務管理表</t>
    </r>
    <rPh sb="0" eb="3">
      <t>ジカンガイ</t>
    </rPh>
    <rPh sb="3" eb="5">
      <t>キンム</t>
    </rPh>
    <rPh sb="5" eb="7">
      <t>カンリ</t>
    </rPh>
    <rPh sb="7" eb="8">
      <t>ヒョウ</t>
    </rPh>
    <phoneticPr fontId="1"/>
  </si>
  <si>
    <r>
      <rPr>
        <sz val="11"/>
        <rFont val="明朝"/>
        <family val="1"/>
        <charset val="128"/>
      </rPr>
      <t>日付</t>
    </r>
    <rPh sb="0" eb="2">
      <t>ヒヅケ</t>
    </rPh>
    <phoneticPr fontId="1"/>
  </si>
  <si>
    <r>
      <rPr>
        <sz val="11"/>
        <rFont val="明朝"/>
        <family val="1"/>
        <charset val="128"/>
      </rPr>
      <t>曜日</t>
    </r>
    <rPh sb="0" eb="2">
      <t>ヨウビ</t>
    </rPh>
    <phoneticPr fontId="1"/>
  </si>
  <si>
    <r>
      <rPr>
        <sz val="11"/>
        <rFont val="明朝"/>
        <family val="1"/>
        <charset val="128"/>
      </rPr>
      <t>開始時刻</t>
    </r>
    <rPh sb="0" eb="2">
      <t>カイシ</t>
    </rPh>
    <rPh sb="2" eb="4">
      <t>ジコク</t>
    </rPh>
    <phoneticPr fontId="1"/>
  </si>
  <si>
    <r>
      <rPr>
        <sz val="11"/>
        <rFont val="明朝"/>
        <family val="1"/>
        <charset val="128"/>
      </rPr>
      <t>終了時刻</t>
    </r>
    <rPh sb="0" eb="2">
      <t>シュウリョウ</t>
    </rPh>
    <rPh sb="2" eb="4">
      <t>ジコク</t>
    </rPh>
    <phoneticPr fontId="1"/>
  </si>
  <si>
    <r>
      <rPr>
        <sz val="11"/>
        <rFont val="明朝"/>
        <family val="1"/>
        <charset val="128"/>
      </rPr>
      <t>休憩時間</t>
    </r>
    <rPh sb="0" eb="2">
      <t>キュウケイ</t>
    </rPh>
    <rPh sb="2" eb="4">
      <t>ジカン</t>
    </rPh>
    <phoneticPr fontId="1"/>
  </si>
  <si>
    <r>
      <rPr>
        <sz val="11"/>
        <rFont val="明朝"/>
        <family val="1"/>
        <charset val="128"/>
      </rPr>
      <t>勤務時間</t>
    </r>
    <rPh sb="0" eb="2">
      <t>キンム</t>
    </rPh>
    <rPh sb="2" eb="4">
      <t>ジカン</t>
    </rPh>
    <phoneticPr fontId="1"/>
  </si>
  <si>
    <r>
      <rPr>
        <sz val="11"/>
        <rFont val="明朝"/>
        <family val="1"/>
        <charset val="128"/>
      </rPr>
      <t xml:space="preserve">時間外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3">
      <t>ジカンガイ</t>
    </rPh>
    <rPh sb="4" eb="6">
      <t>キンム</t>
    </rPh>
    <rPh sb="8" eb="10">
      <t>シンヤ</t>
    </rPh>
    <rPh sb="10" eb="11">
      <t>ガイ</t>
    </rPh>
    <phoneticPr fontId="1"/>
  </si>
  <si>
    <r>
      <rPr>
        <sz val="11"/>
        <rFont val="明朝"/>
        <family val="1"/>
        <charset val="128"/>
      </rPr>
      <t>深夜時間外勤務</t>
    </r>
    <rPh sb="0" eb="2">
      <t>シンヤ</t>
    </rPh>
    <rPh sb="2" eb="5">
      <t>ジカンガイ</t>
    </rPh>
    <rPh sb="5" eb="7">
      <t>キンム</t>
    </rPh>
    <phoneticPr fontId="1"/>
  </si>
  <si>
    <r>
      <rPr>
        <sz val="11"/>
        <rFont val="明朝"/>
        <family val="1"/>
        <charset val="128"/>
      </rPr>
      <t xml:space="preserve">代休
勤務
</t>
    </r>
    <r>
      <rPr>
        <sz val="11"/>
        <rFont val="Times New Roman"/>
        <family val="1"/>
      </rPr>
      <t>(</t>
    </r>
    <r>
      <rPr>
        <sz val="11"/>
        <rFont val="明朝"/>
        <family val="1"/>
        <charset val="128"/>
      </rPr>
      <t>深夜外</t>
    </r>
    <r>
      <rPr>
        <sz val="11"/>
        <rFont val="Times New Roman"/>
        <family val="1"/>
      </rPr>
      <t>)</t>
    </r>
    <rPh sb="0" eb="2">
      <t>ダイキュウ</t>
    </rPh>
    <rPh sb="3" eb="5">
      <t>キンム</t>
    </rPh>
    <rPh sb="7" eb="9">
      <t>シンヤ</t>
    </rPh>
    <rPh sb="9" eb="10">
      <t>ガイ</t>
    </rPh>
    <phoneticPr fontId="1"/>
  </si>
  <si>
    <r>
      <rPr>
        <sz val="11"/>
        <rFont val="明朝"/>
        <family val="1"/>
        <charset val="128"/>
      </rPr>
      <t>深夜
代休
勤務</t>
    </r>
    <rPh sb="0" eb="2">
      <t>シンヤ</t>
    </rPh>
    <rPh sb="3" eb="5">
      <t>ダイキュウ</t>
    </rPh>
    <rPh sb="6" eb="8">
      <t>キンム</t>
    </rPh>
    <phoneticPr fontId="1"/>
  </si>
  <si>
    <r>
      <rPr>
        <sz val="11"/>
        <rFont val="明朝"/>
        <family val="1"/>
        <charset val="128"/>
      </rPr>
      <t>代休
取得</t>
    </r>
    <rPh sb="0" eb="2">
      <t>ダイキュウ</t>
    </rPh>
    <rPh sb="3" eb="5">
      <t>シュトク</t>
    </rPh>
    <phoneticPr fontId="1"/>
  </si>
  <si>
    <r>
      <rPr>
        <sz val="11"/>
        <rFont val="明朝"/>
        <family val="1"/>
        <charset val="128"/>
      </rPr>
      <t>備考</t>
    </r>
    <rPh sb="0" eb="2">
      <t>ビコウ</t>
    </rPh>
    <phoneticPr fontId="1"/>
  </si>
  <si>
    <r>
      <rPr>
        <sz val="11"/>
        <rFont val="明朝"/>
        <family val="1"/>
        <charset val="128"/>
      </rPr>
      <t>所属長
確認</t>
    </r>
    <rPh sb="0" eb="3">
      <t>ショゾクチョウ</t>
    </rPh>
    <rPh sb="4" eb="6">
      <t>カクニン</t>
    </rPh>
    <phoneticPr fontId="1"/>
  </si>
  <si>
    <r>
      <rPr>
        <sz val="11"/>
        <rFont val="明朝"/>
        <family val="1"/>
        <charset val="128"/>
      </rPr>
      <t>合計</t>
    </r>
    <rPh sb="0" eb="2">
      <t>ゴウケイ</t>
    </rPh>
    <phoneticPr fontId="1"/>
  </si>
  <si>
    <r>
      <rPr>
        <sz val="11"/>
        <rFont val="明朝"/>
        <family val="1"/>
        <charset val="128"/>
      </rPr>
      <t>休日</t>
    </r>
    <rPh sb="0" eb="2">
      <t>キュウジツ</t>
    </rPh>
    <phoneticPr fontId="1"/>
  </si>
  <si>
    <r>
      <rPr>
        <sz val="11"/>
        <rFont val="明朝"/>
        <family val="1"/>
        <charset val="128"/>
      </rPr>
      <t>平日</t>
    </r>
    <rPh sb="0" eb="2">
      <t>ヘイジツ</t>
    </rPh>
    <phoneticPr fontId="1"/>
  </si>
  <si>
    <t>＊1:休日割り増し手当て該当日</t>
    <rPh sb="3" eb="5">
      <t>キュウジツ</t>
    </rPh>
    <rPh sb="5" eb="6">
      <t>ワ</t>
    </rPh>
    <rPh sb="7" eb="8">
      <t>マ</t>
    </rPh>
    <rPh sb="9" eb="11">
      <t>テア</t>
    </rPh>
    <rPh sb="12" eb="14">
      <t>ガイトウ</t>
    </rPh>
    <rPh sb="14" eb="15">
      <t>ビ</t>
    </rPh>
    <phoneticPr fontId="1"/>
  </si>
  <si>
    <t>月</t>
  </si>
  <si>
    <t>火</t>
  </si>
  <si>
    <t>水</t>
  </si>
  <si>
    <t>木</t>
  </si>
  <si>
    <t>金</t>
  </si>
  <si>
    <t>土</t>
  </si>
  <si>
    <t>日</t>
  </si>
  <si>
    <t>火</t>
    <phoneticPr fontId="1"/>
  </si>
  <si>
    <t>金</t>
    <phoneticPr fontId="1"/>
  </si>
  <si>
    <t>木</t>
    <phoneticPr fontId="1"/>
  </si>
  <si>
    <t>木</t>
    <phoneticPr fontId="1"/>
  </si>
  <si>
    <t>金</t>
    <phoneticPr fontId="1"/>
  </si>
  <si>
    <t>日</t>
    <phoneticPr fontId="1"/>
  </si>
  <si>
    <t>火</t>
    <phoneticPr fontId="1"/>
  </si>
  <si>
    <t>水</t>
    <rPh sb="0" eb="1">
      <t>スイ</t>
    </rPh>
    <phoneticPr fontId="1"/>
  </si>
  <si>
    <t>日</t>
    <phoneticPr fontId="1"/>
  </si>
  <si>
    <t>水</t>
    <rPh sb="0" eb="1">
      <t>スイ</t>
    </rPh>
    <phoneticPr fontId="1"/>
  </si>
  <si>
    <t>土</t>
    <rPh sb="0" eb="1">
      <t>ド</t>
    </rPh>
    <phoneticPr fontId="1"/>
  </si>
  <si>
    <t>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</si>
</sst>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m&quot;月&quot;d&quot;日&quot;;@"/>
    <numFmt numFmtId="178" formatCode="0_);[Red]\(0\)"/>
    <numFmt numFmtId="179" formatCode="[h]:mm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明朝"/>
      <family val="1"/>
    </font>
    <font>
      <u/>
      <sz val="11"/>
      <color theme="10"/>
      <name val="明朝"/>
      <family val="1"/>
      <charset val="128"/>
    </font>
    <font>
      <u/>
      <sz val="11"/>
      <color theme="11"/>
      <name val="明朝"/>
      <family val="1"/>
      <charset val="128"/>
    </font>
    <font>
      <sz val="11"/>
      <name val="ＭＳ Ｐゴシック"/>
      <family val="1"/>
      <charset val="128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0" xfId="0" applyNumberFormat="1" applyFont="1"/>
    <xf numFmtId="179" fontId="2" fillId="0" borderId="3" xfId="0" applyNumberFormat="1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179" fontId="2" fillId="0" borderId="13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0" fontId="5" fillId="0" borderId="2" xfId="0" applyFont="1" applyBorder="1"/>
    <xf numFmtId="0" fontId="5" fillId="0" borderId="7" xfId="0" applyFont="1" applyBorder="1"/>
    <xf numFmtId="0" fontId="2" fillId="0" borderId="8" xfId="0" applyFont="1" applyBorder="1"/>
    <xf numFmtId="14" fontId="2" fillId="0" borderId="0" xfId="0" applyNumberFormat="1" applyFont="1"/>
    <xf numFmtId="0" fontId="0" fillId="0" borderId="3" xfId="0" applyFont="1" applyBorder="1" applyAlignment="1">
      <alignment horizontal="center" vertical="center" wrapText="1"/>
    </xf>
    <xf numFmtId="176" fontId="2" fillId="0" borderId="9" xfId="0" applyNumberFormat="1" applyFont="1" applyFill="1" applyBorder="1" applyAlignment="1">
      <alignment horizontal="center" vertical="center"/>
    </xf>
    <xf numFmtId="179" fontId="2" fillId="0" borderId="9" xfId="0" applyNumberFormat="1" applyFont="1" applyFill="1" applyBorder="1" applyAlignment="1">
      <alignment horizontal="center" vertical="center"/>
    </xf>
    <xf numFmtId="179" fontId="2" fillId="0" borderId="12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0" xfId="0" applyFont="1"/>
    <xf numFmtId="178" fontId="3" fillId="0" borderId="1" xfId="0" applyNumberFormat="1" applyFont="1" applyBorder="1" applyAlignment="1">
      <alignment horizontal="center" vertical="center"/>
    </xf>
    <xf numFmtId="0" fontId="3" fillId="0" borderId="4" xfId="0" applyFont="1" applyBorder="1"/>
    <xf numFmtId="178" fontId="2" fillId="0" borderId="9" xfId="0" applyNumberFormat="1" applyFont="1" applyBorder="1" applyAlignment="1">
      <alignment horizontal="center" vertical="center"/>
    </xf>
    <xf numFmtId="49" fontId="2" fillId="0" borderId="14" xfId="0" applyNumberFormat="1" applyFont="1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/>
    <xf numFmtId="0" fontId="2" fillId="0" borderId="4" xfId="0" applyFont="1" applyBorder="1"/>
    <xf numFmtId="176" fontId="9" fillId="0" borderId="1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left" vertical="center" wrapText="1"/>
    </xf>
    <xf numFmtId="176" fontId="2" fillId="0" borderId="11" xfId="0" applyNumberFormat="1" applyFont="1" applyBorder="1" applyAlignment="1">
      <alignment horizontal="left" vertical="center" wrapText="1"/>
    </xf>
    <xf numFmtId="176" fontId="9" fillId="0" borderId="12" xfId="0" applyNumberFormat="1" applyFont="1" applyFill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11" xfId="0" applyNumberFormat="1" applyFont="1" applyFill="1" applyBorder="1" applyAlignment="1">
      <alignment horizontal="center" vertical="center"/>
    </xf>
    <xf numFmtId="176" fontId="9" fillId="0" borderId="11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/>
    <xf numFmtId="0" fontId="0" fillId="0" borderId="0" xfId="0" applyFont="1" applyFill="1"/>
    <xf numFmtId="176" fontId="2" fillId="0" borderId="18" xfId="0" applyNumberFormat="1" applyFont="1" applyFill="1" applyBorder="1" applyAlignment="1">
      <alignment horizontal="center" vertical="center"/>
    </xf>
    <xf numFmtId="179" fontId="2" fillId="0" borderId="18" xfId="0" applyNumberFormat="1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5" xfId="0" applyFont="1" applyBorder="1" applyAlignment="1"/>
    <xf numFmtId="0" fontId="0" fillId="0" borderId="16" xfId="0" applyBorder="1" applyAlignment="1"/>
    <xf numFmtId="0" fontId="0" fillId="0" borderId="17" xfId="0" applyBorder="1" applyAlignment="1"/>
    <xf numFmtId="177" fontId="5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</cellXfs>
  <cellStyles count="90">
    <cellStyle name="Normal 2" xfId="1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43466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43466</v>
      </c>
      <c r="C4" s="77" t="s">
        <v>49</v>
      </c>
      <c r="D4" s="42">
        <v>1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43467</v>
      </c>
      <c r="C5" s="14" t="s">
        <v>44</v>
      </c>
      <c r="D5" s="42">
        <v>1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43468</v>
      </c>
      <c r="C6" s="14" t="s">
        <v>45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43469</v>
      </c>
      <c r="C7" s="14" t="s">
        <v>46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43470</v>
      </c>
      <c r="C8" s="14" t="s">
        <v>47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43471</v>
      </c>
      <c r="C9" s="14" t="s">
        <v>48</v>
      </c>
      <c r="D9" s="42">
        <v>1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43472</v>
      </c>
      <c r="C10" s="14" t="s">
        <v>42</v>
      </c>
      <c r="D10" s="78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43473</v>
      </c>
      <c r="C11" s="14" t="s">
        <v>43</v>
      </c>
      <c r="D11" s="78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43474</v>
      </c>
      <c r="C12" s="14" t="s">
        <v>44</v>
      </c>
      <c r="D12" s="78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43475</v>
      </c>
      <c r="C13" s="14" t="s">
        <v>45</v>
      </c>
      <c r="D13" s="78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43476</v>
      </c>
      <c r="C14" s="14" t="s">
        <v>46</v>
      </c>
      <c r="D14" s="78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43477</v>
      </c>
      <c r="C15" s="14" t="s">
        <v>47</v>
      </c>
      <c r="D15" s="78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43478</v>
      </c>
      <c r="C16" s="14" t="s">
        <v>48</v>
      </c>
      <c r="D16" s="42">
        <v>1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43479</v>
      </c>
      <c r="C17" s="14" t="s">
        <v>42</v>
      </c>
      <c r="D17" s="42">
        <v>1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43480</v>
      </c>
      <c r="C18" s="14" t="s">
        <v>43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43481</v>
      </c>
      <c r="C19" s="14" t="s">
        <v>44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43482</v>
      </c>
      <c r="C20" s="14" t="s">
        <v>45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43483</v>
      </c>
      <c r="C21" s="14" t="s">
        <v>46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43484</v>
      </c>
      <c r="C22" s="14" t="s">
        <v>47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43485</v>
      </c>
      <c r="C23" s="14" t="s">
        <v>48</v>
      </c>
      <c r="D23" s="42">
        <v>1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43486</v>
      </c>
      <c r="C24" s="14" t="s">
        <v>42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50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43487</v>
      </c>
      <c r="C25" s="14" t="s">
        <v>43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43488</v>
      </c>
      <c r="C26" s="14" t="s">
        <v>44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43489</v>
      </c>
      <c r="C27" s="14" t="s">
        <v>45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43490</v>
      </c>
      <c r="C28" s="14" t="s">
        <v>46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43491</v>
      </c>
      <c r="C29" s="14" t="s">
        <v>47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43492</v>
      </c>
      <c r="C30" s="14" t="s">
        <v>48</v>
      </c>
      <c r="D30" s="42">
        <v>1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43493</v>
      </c>
      <c r="C31" s="14" t="s">
        <v>42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43494</v>
      </c>
      <c r="C32" s="14" t="s">
        <v>43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43495</v>
      </c>
      <c r="C33" s="14" t="s">
        <v>44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43496</v>
      </c>
      <c r="C34" s="79" t="s">
        <v>51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43739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43739</v>
      </c>
      <c r="C4" s="9" t="s">
        <v>43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43740</v>
      </c>
      <c r="C5" s="14" t="s">
        <v>44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43741</v>
      </c>
      <c r="C6" s="14" t="s">
        <v>45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43742</v>
      </c>
      <c r="C7" s="14" t="s">
        <v>46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43743</v>
      </c>
      <c r="C8" s="14" t="s">
        <v>47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43744</v>
      </c>
      <c r="C9" s="14" t="s">
        <v>48</v>
      </c>
      <c r="D9" s="42">
        <v>1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43745</v>
      </c>
      <c r="C10" s="14" t="s">
        <v>42</v>
      </c>
      <c r="D10" s="78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43746</v>
      </c>
      <c r="C11" s="14" t="s">
        <v>43</v>
      </c>
      <c r="D11" s="78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43747</v>
      </c>
      <c r="C12" s="14" t="s">
        <v>44</v>
      </c>
      <c r="D12" s="78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43748</v>
      </c>
      <c r="C13" s="14" t="s">
        <v>45</v>
      </c>
      <c r="D13" s="78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43749</v>
      </c>
      <c r="C14" s="14" t="s">
        <v>46</v>
      </c>
      <c r="D14" s="78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43750</v>
      </c>
      <c r="C15" s="14" t="s">
        <v>47</v>
      </c>
      <c r="D15" s="78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43751</v>
      </c>
      <c r="C16" s="14" t="s">
        <v>48</v>
      </c>
      <c r="D16" s="42">
        <v>1</v>
      </c>
      <c r="E16" s="11"/>
      <c r="F16" s="11"/>
      <c r="G16" s="11"/>
      <c r="H16" s="20"/>
      <c r="I16" s="20"/>
      <c r="J16" s="20"/>
      <c r="K16" s="20"/>
      <c r="L16" s="20"/>
      <c r="M16" s="21"/>
      <c r="N16" s="50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43752</v>
      </c>
      <c r="C17" s="14" t="s">
        <v>42</v>
      </c>
      <c r="D17" s="42">
        <v>1</v>
      </c>
      <c r="E17" s="11"/>
      <c r="F17" s="11"/>
      <c r="G17" s="11"/>
      <c r="H17" s="20"/>
      <c r="I17" s="20"/>
      <c r="J17" s="20"/>
      <c r="K17" s="20"/>
      <c r="L17" s="20"/>
      <c r="M17" s="21"/>
      <c r="N17" s="50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43753</v>
      </c>
      <c r="C18" s="14" t="s">
        <v>43</v>
      </c>
      <c r="D18" s="78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43754</v>
      </c>
      <c r="C19" s="14" t="s">
        <v>44</v>
      </c>
      <c r="D19" s="78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43755</v>
      </c>
      <c r="C20" s="14" t="s">
        <v>45</v>
      </c>
      <c r="D20" s="78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43756</v>
      </c>
      <c r="C21" s="14" t="s">
        <v>46</v>
      </c>
      <c r="D21" s="78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43757</v>
      </c>
      <c r="C22" s="14" t="s">
        <v>47</v>
      </c>
      <c r="D22" s="78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43758</v>
      </c>
      <c r="C23" s="14" t="s">
        <v>48</v>
      </c>
      <c r="D23" s="42">
        <v>1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43759</v>
      </c>
      <c r="C24" s="14" t="s">
        <v>42</v>
      </c>
      <c r="D24" s="78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50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43760</v>
      </c>
      <c r="C25" s="14" t="s">
        <v>43</v>
      </c>
      <c r="D25" s="78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43761</v>
      </c>
      <c r="C26" s="14" t="s">
        <v>44</v>
      </c>
      <c r="D26" s="78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43762</v>
      </c>
      <c r="C27" s="14" t="s">
        <v>45</v>
      </c>
      <c r="D27" s="78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43763</v>
      </c>
      <c r="C28" s="14" t="s">
        <v>46</v>
      </c>
      <c r="D28" s="78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43764</v>
      </c>
      <c r="C29" s="14" t="s">
        <v>47</v>
      </c>
      <c r="D29" s="78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43765</v>
      </c>
      <c r="C30" s="14" t="s">
        <v>48</v>
      </c>
      <c r="D30" s="42">
        <v>1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43766</v>
      </c>
      <c r="C31" s="14" t="s">
        <v>42</v>
      </c>
      <c r="D31" s="78">
        <v>1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43767</v>
      </c>
      <c r="C32" s="14" t="s">
        <v>43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43768</v>
      </c>
      <c r="C33" s="14" t="s">
        <v>44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43769</v>
      </c>
      <c r="C34" s="79" t="s">
        <v>52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4" workbookViewId="0">
      <selection activeCell="D13" sqref="D13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43770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43770</v>
      </c>
      <c r="C4" s="9" t="s">
        <v>46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43771</v>
      </c>
      <c r="C5" s="14" t="s">
        <v>47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55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43772</v>
      </c>
      <c r="C6" s="14" t="s">
        <v>48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43773</v>
      </c>
      <c r="C7" s="14" t="s">
        <v>42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43774</v>
      </c>
      <c r="C8" s="14" t="s">
        <v>43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43775</v>
      </c>
      <c r="C9" s="14" t="s">
        <v>44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43776</v>
      </c>
      <c r="C10" s="14" t="s">
        <v>45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43777</v>
      </c>
      <c r="C11" s="14" t="s">
        <v>46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43778</v>
      </c>
      <c r="C12" s="14" t="s">
        <v>47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43779</v>
      </c>
      <c r="C13" s="14" t="s">
        <v>48</v>
      </c>
      <c r="D13" s="42">
        <v>1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43780</v>
      </c>
      <c r="C14" s="14" t="s">
        <v>42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43781</v>
      </c>
      <c r="C15" s="14" t="s">
        <v>43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43782</v>
      </c>
      <c r="C16" s="14" t="s">
        <v>44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43783</v>
      </c>
      <c r="C17" s="14" t="s">
        <v>45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43784</v>
      </c>
      <c r="C18" s="14" t="s">
        <v>46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43785</v>
      </c>
      <c r="C19" s="14" t="s">
        <v>47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43786</v>
      </c>
      <c r="C20" s="14" t="s">
        <v>48</v>
      </c>
      <c r="D20" s="42">
        <v>1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43787</v>
      </c>
      <c r="C21" s="14" t="s">
        <v>42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50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43788</v>
      </c>
      <c r="C22" s="14" t="s">
        <v>43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43789</v>
      </c>
      <c r="C23" s="14" t="s">
        <v>44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43790</v>
      </c>
      <c r="C24" s="14" t="s">
        <v>45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43791</v>
      </c>
      <c r="C25" s="14" t="s">
        <v>46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43792</v>
      </c>
      <c r="C26" s="14" t="s">
        <v>47</v>
      </c>
      <c r="D26" s="42">
        <v>1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43793</v>
      </c>
      <c r="C27" s="14" t="s">
        <v>48</v>
      </c>
      <c r="D27" s="42">
        <v>1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43794</v>
      </c>
      <c r="C28" s="14" t="s">
        <v>42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43795</v>
      </c>
      <c r="C29" s="14" t="s">
        <v>43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43796</v>
      </c>
      <c r="C30" s="14" t="s">
        <v>44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43797</v>
      </c>
      <c r="C31" s="14" t="s">
        <v>45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43798</v>
      </c>
      <c r="C32" s="14" t="s">
        <v>46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.75" thickBot="1">
      <c r="A33" s="3"/>
      <c r="B33" s="73">
        <v>43799</v>
      </c>
      <c r="C33" s="83" t="s">
        <v>59</v>
      </c>
      <c r="D33" s="44">
        <v>0</v>
      </c>
      <c r="E33" s="51"/>
      <c r="F33" s="51"/>
      <c r="G33" s="51"/>
      <c r="H33" s="22"/>
      <c r="I33" s="22"/>
      <c r="J33" s="22"/>
      <c r="K33" s="22"/>
      <c r="L33" s="22"/>
      <c r="M33" s="84"/>
      <c r="N33" s="85"/>
      <c r="O33" s="86"/>
      <c r="P33" s="48"/>
      <c r="Q33" s="48"/>
      <c r="R33" s="48"/>
      <c r="S33" s="48"/>
      <c r="T33" s="48"/>
      <c r="U33" s="48"/>
      <c r="V33" s="48"/>
    </row>
    <row r="34" spans="1:22" ht="15">
      <c r="A34" s="3"/>
      <c r="B34" s="3"/>
      <c r="C34" s="3"/>
      <c r="D34" s="3"/>
      <c r="E34" s="15"/>
      <c r="F34" s="15"/>
      <c r="G34" s="15"/>
      <c r="H34" s="23">
        <f t="shared" ref="H34:M34" si="0">SUM(H4:H33)</f>
        <v>0</v>
      </c>
      <c r="I34" s="23">
        <f t="shared" si="0"/>
        <v>0</v>
      </c>
      <c r="J34" s="23">
        <f t="shared" si="0"/>
        <v>0</v>
      </c>
      <c r="K34" s="23">
        <f t="shared" si="0"/>
        <v>0</v>
      </c>
      <c r="L34" s="23">
        <f t="shared" si="0"/>
        <v>0</v>
      </c>
      <c r="M34" s="23">
        <f t="shared" si="0"/>
        <v>0</v>
      </c>
      <c r="N34" s="15"/>
      <c r="O34" s="15"/>
      <c r="P34" s="48"/>
      <c r="Q34" s="48"/>
      <c r="R34" s="48"/>
      <c r="S34" s="48"/>
      <c r="T34" s="48"/>
      <c r="U34" s="48"/>
      <c r="V34" s="48"/>
    </row>
    <row r="35" spans="1:22" ht="15.75" thickBot="1">
      <c r="A35" s="3"/>
      <c r="B35" s="3"/>
      <c r="C35" s="3"/>
      <c r="D35" s="3"/>
      <c r="E35" s="15"/>
      <c r="F35" s="15"/>
      <c r="G35" s="15"/>
      <c r="H35" s="23"/>
      <c r="I35" s="23"/>
      <c r="J35" s="23"/>
      <c r="K35" s="23"/>
      <c r="L35" s="23"/>
      <c r="M35" s="23"/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42.75" thickBot="1">
      <c r="A36" s="3"/>
      <c r="B36" s="3"/>
      <c r="C36" s="3"/>
      <c r="D36" s="3"/>
      <c r="E36" s="3"/>
      <c r="F36" s="3"/>
      <c r="G36" s="4" t="s">
        <v>38</v>
      </c>
      <c r="H36" s="24" t="s">
        <v>30</v>
      </c>
      <c r="I36" s="24" t="s">
        <v>31</v>
      </c>
      <c r="J36" s="24" t="s">
        <v>32</v>
      </c>
      <c r="K36" s="24" t="s">
        <v>33</v>
      </c>
      <c r="L36" s="24" t="s">
        <v>34</v>
      </c>
      <c r="M36" s="25" t="s">
        <v>35</v>
      </c>
      <c r="N36" s="16"/>
      <c r="O36" s="16"/>
    </row>
    <row r="37" spans="1:22" ht="15">
      <c r="A37" s="3"/>
      <c r="B37" s="3"/>
      <c r="C37" s="29" t="s">
        <v>0</v>
      </c>
      <c r="D37" s="49">
        <v>1</v>
      </c>
      <c r="E37" s="3"/>
      <c r="F37" s="3"/>
      <c r="G37" s="17" t="s">
        <v>39</v>
      </c>
      <c r="H37" s="20">
        <f>SUMIF(D4:D33,D37,H4:H33)</f>
        <v>0</v>
      </c>
      <c r="I37" s="20">
        <f>SUMIF(D4:D33,D37,I4:I33)</f>
        <v>0</v>
      </c>
      <c r="J37" s="20">
        <f>SUMIF(D4:D33,D37,J4:J33)</f>
        <v>0</v>
      </c>
      <c r="K37" s="20">
        <f>SUMIF(D4:D33,D37,K4:K33)</f>
        <v>0</v>
      </c>
      <c r="L37" s="20">
        <f>SUMIF(D4:D33,D37,L4:L33)</f>
        <v>0</v>
      </c>
      <c r="M37" s="26">
        <f>SUMIF(D4:D33,D37,M4:M33)</f>
        <v>0</v>
      </c>
      <c r="N37" s="18"/>
      <c r="O37" s="18"/>
    </row>
    <row r="38" spans="1:22" ht="15.75" thickBot="1">
      <c r="A38" s="3"/>
      <c r="B38" s="3"/>
      <c r="C38" s="30" t="s">
        <v>1</v>
      </c>
      <c r="D38" s="31">
        <v>0</v>
      </c>
      <c r="E38" s="3"/>
      <c r="F38" s="3"/>
      <c r="G38" s="17" t="s">
        <v>40</v>
      </c>
      <c r="H38" s="20">
        <f>SUMIF(D4:D33,D38,H4:H33)</f>
        <v>0</v>
      </c>
      <c r="I38" s="20">
        <f>SUMIF(D4:D33,D38,I4:I33)</f>
        <v>0</v>
      </c>
      <c r="J38" s="20">
        <f>SUMIF(D4:D33,D38,J4:J33)</f>
        <v>0</v>
      </c>
      <c r="K38" s="20">
        <f>SUMIF(D4:D33,D38,K4:K33)</f>
        <v>0</v>
      </c>
      <c r="L38" s="20">
        <f>SUMIF(D4:D33,D38,L4:L33)</f>
        <v>0</v>
      </c>
      <c r="M38" s="27">
        <f>SUMIF(D4:D33,D38,M4:M33)</f>
        <v>0</v>
      </c>
      <c r="N38" s="18"/>
      <c r="O38" s="18"/>
    </row>
    <row r="39" spans="1:22" ht="15.75" thickBot="1">
      <c r="A39" s="3"/>
      <c r="B39" s="3"/>
      <c r="C39" s="41" t="s">
        <v>41</v>
      </c>
      <c r="D39" s="3"/>
      <c r="E39" s="3"/>
      <c r="F39" s="3"/>
      <c r="G39" s="19" t="s">
        <v>38</v>
      </c>
      <c r="H39" s="22">
        <f>H37+H38</f>
        <v>0</v>
      </c>
      <c r="I39" s="22">
        <f t="shared" ref="I39:M39" si="1">I37+I38</f>
        <v>0</v>
      </c>
      <c r="J39" s="22">
        <f t="shared" si="1"/>
        <v>0</v>
      </c>
      <c r="K39" s="22">
        <f t="shared" si="1"/>
        <v>0</v>
      </c>
      <c r="L39" s="22">
        <f t="shared" si="1"/>
        <v>0</v>
      </c>
      <c r="M39" s="28">
        <f t="shared" si="1"/>
        <v>0</v>
      </c>
      <c r="N39" s="3"/>
      <c r="O39" s="3"/>
    </row>
    <row r="40" spans="1:22" ht="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</sheetData>
  <mergeCells count="1">
    <mergeCell ref="J1:L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43800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43800</v>
      </c>
      <c r="C4" s="9" t="s">
        <v>48</v>
      </c>
      <c r="D4" s="42">
        <v>1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43801</v>
      </c>
      <c r="C5" s="14" t="s">
        <v>42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43802</v>
      </c>
      <c r="C6" s="14" t="s">
        <v>43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43803</v>
      </c>
      <c r="C7" s="14" t="s">
        <v>44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43804</v>
      </c>
      <c r="C8" s="14" t="s">
        <v>45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43805</v>
      </c>
      <c r="C9" s="14" t="s">
        <v>46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43806</v>
      </c>
      <c r="C10" s="14" t="s">
        <v>47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43807</v>
      </c>
      <c r="C11" s="14" t="s">
        <v>48</v>
      </c>
      <c r="D11" s="42">
        <v>1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43808</v>
      </c>
      <c r="C12" s="14" t="s">
        <v>42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56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43809</v>
      </c>
      <c r="C13" s="14" t="s">
        <v>43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56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43810</v>
      </c>
      <c r="C14" s="14" t="s">
        <v>44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43811</v>
      </c>
      <c r="C15" s="14" t="s">
        <v>45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43812</v>
      </c>
      <c r="C16" s="14" t="s">
        <v>46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43813</v>
      </c>
      <c r="C17" s="14" t="s">
        <v>47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43814</v>
      </c>
      <c r="C18" s="14" t="s">
        <v>48</v>
      </c>
      <c r="D18" s="42">
        <v>1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43815</v>
      </c>
      <c r="C19" s="14" t="s">
        <v>42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43816</v>
      </c>
      <c r="C20" s="14" t="s">
        <v>43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43817</v>
      </c>
      <c r="C21" s="14" t="s">
        <v>44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43818</v>
      </c>
      <c r="C22" s="14" t="s">
        <v>45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43819</v>
      </c>
      <c r="C23" s="14" t="s">
        <v>46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43820</v>
      </c>
      <c r="C24" s="14" t="s">
        <v>47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43821</v>
      </c>
      <c r="C25" s="14" t="s">
        <v>48</v>
      </c>
      <c r="D25" s="42">
        <v>1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43822</v>
      </c>
      <c r="C26" s="14" t="s">
        <v>42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43823</v>
      </c>
      <c r="C27" s="14" t="s">
        <v>43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43824</v>
      </c>
      <c r="C28" s="14" t="s">
        <v>44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43825</v>
      </c>
      <c r="C29" s="14" t="s">
        <v>45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43826</v>
      </c>
      <c r="C30" s="14" t="s">
        <v>46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43827</v>
      </c>
      <c r="C31" s="14" t="s">
        <v>47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43828</v>
      </c>
      <c r="C32" s="14" t="s">
        <v>48</v>
      </c>
      <c r="D32" s="42">
        <v>1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43829</v>
      </c>
      <c r="C33" s="14" t="s">
        <v>42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43830</v>
      </c>
      <c r="C34" s="79" t="s">
        <v>43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43497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43497</v>
      </c>
      <c r="C4" s="77" t="s">
        <v>50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43498</v>
      </c>
      <c r="C5" s="9" t="s">
        <v>47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43499</v>
      </c>
      <c r="C6" s="9" t="s">
        <v>48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43500</v>
      </c>
      <c r="C7" s="9" t="s">
        <v>42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43501</v>
      </c>
      <c r="C8" s="9" t="s">
        <v>43</v>
      </c>
      <c r="D8" s="61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s="68" customFormat="1" ht="15">
      <c r="A9" s="59"/>
      <c r="B9" s="8">
        <v>43502</v>
      </c>
      <c r="C9" s="9" t="s">
        <v>44</v>
      </c>
      <c r="D9" s="61">
        <v>0</v>
      </c>
      <c r="E9" s="62"/>
      <c r="F9" s="62"/>
      <c r="G9" s="62"/>
      <c r="H9" s="63"/>
      <c r="I9" s="63"/>
      <c r="J9" s="63"/>
      <c r="K9" s="63"/>
      <c r="L9" s="63"/>
      <c r="M9" s="64"/>
      <c r="N9" s="65"/>
      <c r="O9" s="66"/>
      <c r="P9" s="67"/>
      <c r="Q9" s="67"/>
      <c r="R9" s="67"/>
      <c r="S9" s="67"/>
      <c r="T9" s="67"/>
      <c r="U9" s="67"/>
      <c r="V9" s="67"/>
    </row>
    <row r="10" spans="1:22" ht="15">
      <c r="A10" s="3"/>
      <c r="B10" s="8">
        <v>43503</v>
      </c>
      <c r="C10" s="9" t="s">
        <v>45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43504</v>
      </c>
      <c r="C11" s="9" t="s">
        <v>46</v>
      </c>
      <c r="D11" s="10">
        <v>0</v>
      </c>
      <c r="E11" s="11"/>
      <c r="F11" s="57"/>
      <c r="G11" s="57"/>
      <c r="H11" s="58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43505</v>
      </c>
      <c r="C12" s="9" t="s">
        <v>47</v>
      </c>
      <c r="D12" s="10">
        <v>0</v>
      </c>
      <c r="E12" s="11"/>
      <c r="F12" s="57"/>
      <c r="G12" s="57"/>
      <c r="H12" s="58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43506</v>
      </c>
      <c r="C13" s="9" t="s">
        <v>48</v>
      </c>
      <c r="D13" s="42">
        <v>1</v>
      </c>
      <c r="E13" s="11"/>
      <c r="F13" s="57"/>
      <c r="G13" s="57"/>
      <c r="H13" s="58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43507</v>
      </c>
      <c r="C14" s="9" t="s">
        <v>42</v>
      </c>
      <c r="D14" s="42">
        <v>1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43508</v>
      </c>
      <c r="C15" s="9" t="s">
        <v>43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43509</v>
      </c>
      <c r="C16" s="9" t="s">
        <v>44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43510</v>
      </c>
      <c r="C17" s="9" t="s">
        <v>45</v>
      </c>
      <c r="D17" s="10">
        <v>0</v>
      </c>
      <c r="E17" s="11"/>
      <c r="F17" s="57"/>
      <c r="G17" s="57"/>
      <c r="H17" s="58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43511</v>
      </c>
      <c r="C18" s="9" t="s">
        <v>46</v>
      </c>
      <c r="D18" s="10">
        <v>0</v>
      </c>
      <c r="E18" s="11"/>
      <c r="F18" s="57"/>
      <c r="G18" s="57"/>
      <c r="H18" s="58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43512</v>
      </c>
      <c r="C19" s="9" t="s">
        <v>47</v>
      </c>
      <c r="D19" s="10">
        <v>0</v>
      </c>
      <c r="E19" s="11"/>
      <c r="F19" s="57"/>
      <c r="G19" s="57"/>
      <c r="H19" s="58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43513</v>
      </c>
      <c r="C20" s="9" t="s">
        <v>48</v>
      </c>
      <c r="D20" s="42">
        <v>1</v>
      </c>
      <c r="E20" s="11"/>
      <c r="F20" s="57"/>
      <c r="G20" s="57"/>
      <c r="H20" s="58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43514</v>
      </c>
      <c r="C21" s="9" t="s">
        <v>42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43515</v>
      </c>
      <c r="C22" s="9" t="s">
        <v>43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43516</v>
      </c>
      <c r="C23" s="9" t="s">
        <v>44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43517</v>
      </c>
      <c r="C24" s="9" t="s">
        <v>45</v>
      </c>
      <c r="D24" s="10">
        <v>0</v>
      </c>
      <c r="E24" s="11"/>
      <c r="F24" s="57"/>
      <c r="G24" s="57"/>
      <c r="H24" s="58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43518</v>
      </c>
      <c r="C25" s="9" t="s">
        <v>46</v>
      </c>
      <c r="D25" s="10">
        <v>0</v>
      </c>
      <c r="E25" s="11"/>
      <c r="F25" s="57"/>
      <c r="G25" s="57"/>
      <c r="H25" s="58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43519</v>
      </c>
      <c r="C26" s="9" t="s">
        <v>47</v>
      </c>
      <c r="D26" s="10">
        <v>0</v>
      </c>
      <c r="E26" s="11"/>
      <c r="F26" s="57"/>
      <c r="G26" s="57"/>
      <c r="H26" s="58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43520</v>
      </c>
      <c r="C27" s="9" t="s">
        <v>48</v>
      </c>
      <c r="D27" s="42">
        <v>1</v>
      </c>
      <c r="E27" s="11"/>
      <c r="F27" s="57"/>
      <c r="G27" s="57"/>
      <c r="H27" s="58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43521</v>
      </c>
      <c r="C28" s="9" t="s">
        <v>42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43522</v>
      </c>
      <c r="C29" s="9" t="s">
        <v>43</v>
      </c>
      <c r="D29" s="61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s="68" customFormat="1" ht="15">
      <c r="A30" s="59"/>
      <c r="B30" s="8">
        <v>43523</v>
      </c>
      <c r="C30" s="9" t="s">
        <v>44</v>
      </c>
      <c r="D30" s="61">
        <v>0</v>
      </c>
      <c r="E30" s="62"/>
      <c r="F30" s="69"/>
      <c r="G30" s="69"/>
      <c r="H30" s="70"/>
      <c r="I30" s="63"/>
      <c r="J30" s="63"/>
      <c r="K30" s="63"/>
      <c r="L30" s="63"/>
      <c r="M30" s="64"/>
      <c r="N30" s="71"/>
      <c r="O30" s="66"/>
      <c r="P30" s="67"/>
      <c r="Q30" s="67"/>
      <c r="R30" s="67"/>
      <c r="S30" s="67"/>
      <c r="T30" s="67"/>
      <c r="U30" s="67"/>
      <c r="V30" s="67"/>
    </row>
    <row r="31" spans="1:22" ht="15.75" thickBot="1">
      <c r="A31" s="3"/>
      <c r="B31" s="73">
        <v>43524</v>
      </c>
      <c r="C31" s="77" t="s">
        <v>52</v>
      </c>
      <c r="D31" s="10">
        <v>0</v>
      </c>
      <c r="E31" s="11"/>
      <c r="F31" s="57"/>
      <c r="G31" s="57"/>
      <c r="H31" s="58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3"/>
      <c r="C32" s="3"/>
      <c r="D32" s="3"/>
      <c r="E32" s="15"/>
      <c r="F32" s="15"/>
      <c r="G32" s="15"/>
      <c r="H32" s="23">
        <f t="shared" ref="H32:M32" si="0">SUM(H4:H31)</f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15"/>
      <c r="O32" s="15"/>
      <c r="P32" s="48"/>
      <c r="Q32" s="48"/>
      <c r="R32" s="48"/>
      <c r="S32" s="48"/>
      <c r="T32" s="48"/>
      <c r="U32" s="48"/>
      <c r="V32" s="48"/>
    </row>
    <row r="33" spans="1:22" ht="15.75" thickBot="1">
      <c r="A33" s="3"/>
      <c r="B33" s="3"/>
      <c r="C33" s="3"/>
      <c r="D33" s="3"/>
      <c r="E33" s="15"/>
      <c r="F33" s="15"/>
      <c r="G33" s="15"/>
      <c r="H33" s="23"/>
      <c r="I33" s="23"/>
      <c r="J33" s="23"/>
      <c r="K33" s="23"/>
      <c r="L33" s="23"/>
      <c r="M33" s="23"/>
      <c r="N33" s="15"/>
      <c r="O33" s="15"/>
      <c r="P33" s="48"/>
      <c r="Q33" s="48"/>
      <c r="R33" s="48"/>
      <c r="S33" s="48"/>
      <c r="T33" s="48"/>
      <c r="U33" s="48"/>
      <c r="V33" s="48"/>
    </row>
    <row r="34" spans="1:22" ht="42.75" thickBot="1">
      <c r="A34" s="3"/>
      <c r="B34" s="3"/>
      <c r="C34" s="3"/>
      <c r="D34" s="3"/>
      <c r="E34" s="3"/>
      <c r="F34" s="3"/>
      <c r="G34" s="4" t="s">
        <v>38</v>
      </c>
      <c r="H34" s="24" t="s">
        <v>30</v>
      </c>
      <c r="I34" s="24" t="s">
        <v>31</v>
      </c>
      <c r="J34" s="24" t="s">
        <v>32</v>
      </c>
      <c r="K34" s="24" t="s">
        <v>33</v>
      </c>
      <c r="L34" s="24" t="s">
        <v>34</v>
      </c>
      <c r="M34" s="25" t="s">
        <v>35</v>
      </c>
      <c r="N34" s="16"/>
      <c r="O34" s="16"/>
    </row>
    <row r="35" spans="1:22" ht="15">
      <c r="A35" s="3"/>
      <c r="B35" s="3"/>
      <c r="C35" s="29" t="s">
        <v>0</v>
      </c>
      <c r="D35" s="49">
        <v>1</v>
      </c>
      <c r="E35" s="3"/>
      <c r="F35" s="3"/>
      <c r="G35" s="17" t="s">
        <v>39</v>
      </c>
      <c r="H35" s="20">
        <f>SUMIF(D4:D31,D35,H4:H31)</f>
        <v>0</v>
      </c>
      <c r="I35" s="20">
        <f>SUMIF(D4:D31,D35,I4:I31)</f>
        <v>0</v>
      </c>
      <c r="J35" s="20">
        <f>SUMIF(D4:D31,D35,J4:J31)</f>
        <v>0</v>
      </c>
      <c r="K35" s="20">
        <f>SUMIF(D4:D31,D35,K4:K31)</f>
        <v>0</v>
      </c>
      <c r="L35" s="20">
        <f>SUMIF(D4:D31,D35,L4:L31)</f>
        <v>0</v>
      </c>
      <c r="M35" s="26">
        <f>SUMIF(D4:D31,D35,M4:M31)</f>
        <v>0</v>
      </c>
      <c r="N35" s="18"/>
      <c r="O35" s="18"/>
    </row>
    <row r="36" spans="1:22" ht="15.75" thickBot="1">
      <c r="A36" s="3"/>
      <c r="B36" s="3"/>
      <c r="C36" s="30" t="s">
        <v>1</v>
      </c>
      <c r="D36" s="31">
        <v>0</v>
      </c>
      <c r="E36" s="3"/>
      <c r="F36" s="3"/>
      <c r="G36" s="17" t="s">
        <v>40</v>
      </c>
      <c r="H36" s="20">
        <f>SUMIF(D4:D31,D36,H4:H31)</f>
        <v>0</v>
      </c>
      <c r="I36" s="20">
        <f>SUMIF(D4:D31,D36,I4:I31)</f>
        <v>0</v>
      </c>
      <c r="J36" s="20">
        <f>SUMIF(D4:D31,D36,J4:J31)</f>
        <v>0</v>
      </c>
      <c r="K36" s="20">
        <f>SUMIF(D4:D31,D36,K4:K31)</f>
        <v>0</v>
      </c>
      <c r="L36" s="20">
        <f>SUMIF(D4:D31,D36,L4:L31)</f>
        <v>0</v>
      </c>
      <c r="M36" s="27">
        <f>SUMIF(D4:D31,D36,M4:M31)</f>
        <v>0</v>
      </c>
      <c r="N36" s="18"/>
      <c r="O36" s="18"/>
    </row>
    <row r="37" spans="1:22" ht="15.75" thickBot="1">
      <c r="A37" s="3"/>
      <c r="B37" s="3"/>
      <c r="C37" s="41" t="s">
        <v>41</v>
      </c>
      <c r="D37" s="3"/>
      <c r="E37" s="3"/>
      <c r="F37" s="3"/>
      <c r="G37" s="19" t="s">
        <v>38</v>
      </c>
      <c r="H37" s="22">
        <f>H35+H36</f>
        <v>0</v>
      </c>
      <c r="I37" s="22">
        <f t="shared" ref="I37:M37" si="1">I35+I36</f>
        <v>0</v>
      </c>
      <c r="J37" s="22">
        <f t="shared" si="1"/>
        <v>0</v>
      </c>
      <c r="K37" s="22">
        <f t="shared" si="1"/>
        <v>0</v>
      </c>
      <c r="L37" s="22">
        <f t="shared" si="1"/>
        <v>0</v>
      </c>
      <c r="M37" s="28">
        <f t="shared" si="1"/>
        <v>0</v>
      </c>
      <c r="N37" s="3"/>
      <c r="O37" s="3"/>
    </row>
    <row r="38" spans="1:22" ht="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</sheetData>
  <mergeCells count="1">
    <mergeCell ref="J1:L1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D27" sqref="D27"/>
    </sheetView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43525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43525</v>
      </c>
      <c r="C4" s="77" t="s">
        <v>53</v>
      </c>
      <c r="D4" s="10">
        <v>0</v>
      </c>
      <c r="E4" s="11"/>
      <c r="F4" s="57"/>
      <c r="G4" s="57"/>
      <c r="H4" s="58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43526</v>
      </c>
      <c r="C5" s="14" t="s">
        <v>47</v>
      </c>
      <c r="D5" s="10">
        <v>0</v>
      </c>
      <c r="E5" s="11"/>
      <c r="F5" s="57"/>
      <c r="G5" s="57"/>
      <c r="H5" s="58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43527</v>
      </c>
      <c r="C6" s="14" t="s">
        <v>48</v>
      </c>
      <c r="D6" s="42">
        <v>1</v>
      </c>
      <c r="E6" s="11"/>
      <c r="F6" s="57"/>
      <c r="G6" s="57"/>
      <c r="H6" s="58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43528</v>
      </c>
      <c r="C7" s="14" t="s">
        <v>42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43529</v>
      </c>
      <c r="C8" s="14" t="s">
        <v>43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43530</v>
      </c>
      <c r="C9" s="14" t="s">
        <v>44</v>
      </c>
      <c r="D9" s="10">
        <v>0</v>
      </c>
      <c r="E9" s="11"/>
      <c r="F9" s="57"/>
      <c r="G9" s="57"/>
      <c r="H9" s="58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43531</v>
      </c>
      <c r="C10" s="14" t="s">
        <v>45</v>
      </c>
      <c r="D10" s="10">
        <v>0</v>
      </c>
      <c r="E10" s="11"/>
      <c r="F10" s="57"/>
      <c r="G10" s="57"/>
      <c r="H10" s="58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43532</v>
      </c>
      <c r="C11" s="14" t="s">
        <v>46</v>
      </c>
      <c r="D11" s="10">
        <v>0</v>
      </c>
      <c r="E11" s="11"/>
      <c r="F11" s="57"/>
      <c r="G11" s="57"/>
      <c r="H11" s="58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43533</v>
      </c>
      <c r="C12" s="14" t="s">
        <v>47</v>
      </c>
      <c r="D12" s="10">
        <v>0</v>
      </c>
      <c r="E12" s="11"/>
      <c r="F12" s="57"/>
      <c r="G12" s="57"/>
      <c r="H12" s="58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s="68" customFormat="1" ht="15">
      <c r="A13" s="59"/>
      <c r="B13" s="8">
        <v>43534</v>
      </c>
      <c r="C13" s="60" t="s">
        <v>48</v>
      </c>
      <c r="D13" s="80">
        <v>1</v>
      </c>
      <c r="E13" s="62"/>
      <c r="F13" s="69"/>
      <c r="G13" s="69"/>
      <c r="H13" s="70"/>
      <c r="I13" s="63"/>
      <c r="J13" s="63"/>
      <c r="K13" s="63"/>
      <c r="L13" s="63"/>
      <c r="M13" s="64"/>
      <c r="N13" s="72"/>
      <c r="O13" s="66"/>
      <c r="P13" s="67"/>
      <c r="Q13" s="67"/>
      <c r="R13" s="67"/>
      <c r="S13" s="67"/>
      <c r="T13" s="67"/>
      <c r="U13" s="67"/>
      <c r="V13" s="67"/>
    </row>
    <row r="14" spans="1:22" ht="15">
      <c r="A14" s="3"/>
      <c r="B14" s="8">
        <v>43535</v>
      </c>
      <c r="C14" s="14" t="s">
        <v>42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43536</v>
      </c>
      <c r="C15" s="14" t="s">
        <v>43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43537</v>
      </c>
      <c r="C16" s="14" t="s">
        <v>44</v>
      </c>
      <c r="D16" s="10">
        <v>0</v>
      </c>
      <c r="E16" s="11"/>
      <c r="F16" s="57"/>
      <c r="G16" s="57"/>
      <c r="H16" s="58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43538</v>
      </c>
      <c r="C17" s="14" t="s">
        <v>45</v>
      </c>
      <c r="D17" s="10">
        <v>0</v>
      </c>
      <c r="E17" s="11"/>
      <c r="F17" s="57"/>
      <c r="G17" s="57"/>
      <c r="H17" s="58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43539</v>
      </c>
      <c r="C18" s="14" t="s">
        <v>46</v>
      </c>
      <c r="D18" s="10">
        <v>0</v>
      </c>
      <c r="E18" s="11"/>
      <c r="F18" s="57"/>
      <c r="G18" s="57"/>
      <c r="H18" s="58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43540</v>
      </c>
      <c r="C19" s="14" t="s">
        <v>47</v>
      </c>
      <c r="D19" s="10">
        <v>0</v>
      </c>
      <c r="E19" s="11"/>
      <c r="F19" s="57"/>
      <c r="G19" s="57"/>
      <c r="H19" s="58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43541</v>
      </c>
      <c r="C20" s="14" t="s">
        <v>48</v>
      </c>
      <c r="D20" s="42">
        <v>1</v>
      </c>
      <c r="E20" s="11"/>
      <c r="F20" s="57"/>
      <c r="G20" s="57"/>
      <c r="H20" s="58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43542</v>
      </c>
      <c r="C21" s="14" t="s">
        <v>42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43543</v>
      </c>
      <c r="C22" s="14" t="s">
        <v>43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43544</v>
      </c>
      <c r="C23" s="14" t="s">
        <v>44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43545</v>
      </c>
      <c r="C24" s="14" t="s">
        <v>45</v>
      </c>
      <c r="D24" s="42">
        <v>1</v>
      </c>
      <c r="E24" s="11"/>
      <c r="F24" s="57"/>
      <c r="G24" s="57"/>
      <c r="H24" s="58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43546</v>
      </c>
      <c r="C25" s="14" t="s">
        <v>46</v>
      </c>
      <c r="D25" s="10">
        <v>0</v>
      </c>
      <c r="E25" s="11"/>
      <c r="F25" s="57"/>
      <c r="G25" s="57"/>
      <c r="H25" s="58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43547</v>
      </c>
      <c r="C26" s="14" t="s">
        <v>47</v>
      </c>
      <c r="D26" s="10">
        <v>0</v>
      </c>
      <c r="E26" s="11"/>
      <c r="F26" s="57"/>
      <c r="G26" s="57"/>
      <c r="H26" s="58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43548</v>
      </c>
      <c r="C27" s="14" t="s">
        <v>48</v>
      </c>
      <c r="D27" s="42">
        <v>1</v>
      </c>
      <c r="E27" s="11"/>
      <c r="F27" s="57"/>
      <c r="G27" s="57"/>
      <c r="H27" s="58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43549</v>
      </c>
      <c r="C28" s="14" t="s">
        <v>42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43550</v>
      </c>
      <c r="C29" s="14" t="s">
        <v>43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43551</v>
      </c>
      <c r="C30" s="14" t="s">
        <v>44</v>
      </c>
      <c r="D30" s="10">
        <v>0</v>
      </c>
      <c r="E30" s="11"/>
      <c r="F30" s="57"/>
      <c r="G30" s="57"/>
      <c r="H30" s="58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43552</v>
      </c>
      <c r="C31" s="14" t="s">
        <v>45</v>
      </c>
      <c r="D31" s="10">
        <v>0</v>
      </c>
      <c r="E31" s="11"/>
      <c r="F31" s="57"/>
      <c r="G31" s="57"/>
      <c r="H31" s="58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43553</v>
      </c>
      <c r="C32" s="14" t="s">
        <v>46</v>
      </c>
      <c r="D32" s="10">
        <v>0</v>
      </c>
      <c r="E32" s="11"/>
      <c r="F32" s="57"/>
      <c r="G32" s="57"/>
      <c r="H32" s="58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43554</v>
      </c>
      <c r="C33" s="14" t="s">
        <v>47</v>
      </c>
      <c r="D33" s="10">
        <v>0</v>
      </c>
      <c r="E33" s="11"/>
      <c r="F33" s="57"/>
      <c r="G33" s="57"/>
      <c r="H33" s="58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43555</v>
      </c>
      <c r="C34" s="79" t="s">
        <v>54</v>
      </c>
      <c r="D34" s="81">
        <v>1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/>
  </sheetViews>
  <sheetFormatPr defaultColWidth="8.625" defaultRowHeight="13.5"/>
  <cols>
    <col min="1" max="1" width="4.625" customWidth="1"/>
    <col min="2" max="2" width="13" bestFit="1" customWidth="1"/>
    <col min="3" max="3" width="5.25" bestFit="1" customWidth="1"/>
    <col min="4" max="4" width="5.25" customWidth="1"/>
    <col min="7" max="7" width="10" bestFit="1" customWidth="1"/>
    <col min="14" max="14" width="15.25" customWidth="1"/>
    <col min="15" max="15" width="7.125" customWidth="1"/>
  </cols>
  <sheetData>
    <row r="1" spans="1:22" ht="15.75" thickBot="1">
      <c r="B1" s="32">
        <f>B4</f>
        <v>43556</v>
      </c>
      <c r="C1" s="3" t="s">
        <v>18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</v>
      </c>
      <c r="C3" s="5" t="s">
        <v>3</v>
      </c>
      <c r="D3" s="33" t="s">
        <v>21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6" t="s">
        <v>13</v>
      </c>
      <c r="N3" s="6" t="s">
        <v>14</v>
      </c>
      <c r="O3" s="7" t="s">
        <v>15</v>
      </c>
      <c r="P3" s="2"/>
      <c r="Q3" s="2"/>
      <c r="R3" s="2"/>
      <c r="S3" s="2"/>
      <c r="T3" s="2"/>
    </row>
    <row r="4" spans="1:22" ht="15">
      <c r="A4" s="3"/>
      <c r="B4" s="8">
        <v>43556</v>
      </c>
      <c r="C4" s="9" t="s">
        <v>42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50"/>
      <c r="O4" s="13"/>
      <c r="P4" s="1"/>
      <c r="Q4" s="1"/>
      <c r="R4" s="1"/>
      <c r="S4" s="1"/>
      <c r="T4" s="1"/>
      <c r="U4" s="1"/>
      <c r="V4" s="1"/>
    </row>
    <row r="5" spans="1:22" ht="15">
      <c r="A5" s="3"/>
      <c r="B5" s="8">
        <v>43557</v>
      </c>
      <c r="C5" s="14" t="s">
        <v>43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1"/>
      <c r="Q5" s="1"/>
      <c r="R5" s="1"/>
      <c r="S5" s="1"/>
      <c r="T5" s="1"/>
      <c r="U5" s="1"/>
      <c r="V5" s="1"/>
    </row>
    <row r="6" spans="1:22" ht="15">
      <c r="A6" s="3"/>
      <c r="B6" s="8">
        <v>43558</v>
      </c>
      <c r="C6" s="14" t="s">
        <v>44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1"/>
      <c r="Q6" s="1"/>
      <c r="R6" s="1"/>
      <c r="S6" s="1"/>
      <c r="T6" s="1"/>
      <c r="U6" s="1"/>
      <c r="V6" s="1"/>
    </row>
    <row r="7" spans="1:22" ht="15">
      <c r="A7" s="3"/>
      <c r="B7" s="8">
        <v>43559</v>
      </c>
      <c r="C7" s="14" t="s">
        <v>45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50"/>
      <c r="O7" s="13"/>
      <c r="P7" s="1"/>
      <c r="Q7" s="1"/>
      <c r="R7" s="1"/>
      <c r="S7" s="1"/>
      <c r="T7" s="1"/>
      <c r="U7" s="1"/>
      <c r="V7" s="1"/>
    </row>
    <row r="8" spans="1:22" ht="15">
      <c r="A8" s="3"/>
      <c r="B8" s="8">
        <v>43560</v>
      </c>
      <c r="C8" s="14" t="s">
        <v>46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50"/>
      <c r="O8" s="13"/>
      <c r="P8" s="1"/>
      <c r="Q8" s="1"/>
      <c r="R8" s="1"/>
      <c r="S8" s="1"/>
      <c r="T8" s="1"/>
      <c r="U8" s="1"/>
      <c r="V8" s="1"/>
    </row>
    <row r="9" spans="1:22" ht="15">
      <c r="A9" s="3"/>
      <c r="B9" s="8">
        <v>43561</v>
      </c>
      <c r="C9" s="14" t="s">
        <v>47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1"/>
      <c r="Q9" s="1"/>
      <c r="R9" s="1"/>
      <c r="S9" s="1"/>
      <c r="T9" s="1"/>
      <c r="U9" s="1"/>
      <c r="V9" s="1"/>
    </row>
    <row r="10" spans="1:22" ht="15">
      <c r="A10" s="3"/>
      <c r="B10" s="8">
        <v>43562</v>
      </c>
      <c r="C10" s="14" t="s">
        <v>48</v>
      </c>
      <c r="D10" s="42">
        <v>1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1"/>
      <c r="Q10" s="1"/>
      <c r="R10" s="1"/>
      <c r="S10" s="1"/>
      <c r="T10" s="1"/>
      <c r="U10" s="1"/>
      <c r="V10" s="1"/>
    </row>
    <row r="11" spans="1:22" ht="15">
      <c r="A11" s="3"/>
      <c r="B11" s="8">
        <v>43563</v>
      </c>
      <c r="C11" s="14" t="s">
        <v>42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1"/>
      <c r="Q11" s="1"/>
      <c r="R11" s="1"/>
      <c r="S11" s="1"/>
      <c r="T11" s="1"/>
      <c r="U11" s="1"/>
      <c r="V11" s="1"/>
    </row>
    <row r="12" spans="1:22" ht="15">
      <c r="A12" s="3"/>
      <c r="B12" s="8">
        <v>43564</v>
      </c>
      <c r="C12" s="14" t="s">
        <v>43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1"/>
      <c r="Q12" s="1"/>
      <c r="R12" s="1"/>
      <c r="S12" s="1"/>
      <c r="T12" s="1"/>
      <c r="U12" s="1"/>
      <c r="V12" s="1"/>
    </row>
    <row r="13" spans="1:22" ht="15">
      <c r="A13" s="3"/>
      <c r="B13" s="8">
        <v>43565</v>
      </c>
      <c r="C13" s="14" t="s">
        <v>44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1"/>
      <c r="Q13" s="1"/>
      <c r="R13" s="1"/>
      <c r="S13" s="1"/>
      <c r="T13" s="1"/>
      <c r="U13" s="1"/>
      <c r="V13" s="1"/>
    </row>
    <row r="14" spans="1:22" ht="15">
      <c r="A14" s="3"/>
      <c r="B14" s="8">
        <v>43566</v>
      </c>
      <c r="C14" s="14" t="s">
        <v>45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1"/>
      <c r="Q14" s="1"/>
      <c r="R14" s="1"/>
      <c r="S14" s="1"/>
      <c r="T14" s="1"/>
      <c r="U14" s="1"/>
      <c r="V14" s="1"/>
    </row>
    <row r="15" spans="1:22" ht="15">
      <c r="A15" s="3"/>
      <c r="B15" s="8">
        <v>43567</v>
      </c>
      <c r="C15" s="14" t="s">
        <v>46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1"/>
      <c r="Q15" s="1"/>
      <c r="R15" s="1"/>
      <c r="S15" s="1"/>
      <c r="T15" s="1"/>
      <c r="U15" s="1"/>
      <c r="V15" s="1"/>
    </row>
    <row r="16" spans="1:22" ht="15">
      <c r="A16" s="3"/>
      <c r="B16" s="8">
        <v>43568</v>
      </c>
      <c r="C16" s="14" t="s">
        <v>47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1"/>
      <c r="Q16" s="1"/>
      <c r="R16" s="1"/>
      <c r="S16" s="1"/>
      <c r="T16" s="1"/>
      <c r="U16" s="1"/>
      <c r="V16" s="1"/>
    </row>
    <row r="17" spans="1:22" ht="15">
      <c r="A17" s="3"/>
      <c r="B17" s="8">
        <v>43569</v>
      </c>
      <c r="C17" s="14" t="s">
        <v>48</v>
      </c>
      <c r="D17" s="42">
        <v>1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1"/>
      <c r="Q17" s="1"/>
      <c r="R17" s="1"/>
      <c r="S17" s="1"/>
      <c r="T17" s="1"/>
      <c r="U17" s="1"/>
      <c r="V17" s="1"/>
    </row>
    <row r="18" spans="1:22" ht="15">
      <c r="A18" s="3"/>
      <c r="B18" s="8">
        <v>43570</v>
      </c>
      <c r="C18" s="14" t="s">
        <v>42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1"/>
      <c r="Q18" s="1"/>
      <c r="R18" s="1"/>
      <c r="S18" s="1"/>
      <c r="T18" s="1"/>
      <c r="U18" s="1"/>
      <c r="V18" s="1"/>
    </row>
    <row r="19" spans="1:22" ht="15">
      <c r="A19" s="3"/>
      <c r="B19" s="8">
        <v>43571</v>
      </c>
      <c r="C19" s="14" t="s">
        <v>43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1"/>
      <c r="Q19" s="1"/>
      <c r="R19" s="1"/>
      <c r="S19" s="1"/>
      <c r="T19" s="1"/>
      <c r="U19" s="1"/>
      <c r="V19" s="1"/>
    </row>
    <row r="20" spans="1:22" ht="15">
      <c r="A20" s="3"/>
      <c r="B20" s="8">
        <v>43572</v>
      </c>
      <c r="C20" s="14" t="s">
        <v>44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1"/>
      <c r="Q20" s="1"/>
      <c r="R20" s="1"/>
      <c r="S20" s="1"/>
      <c r="T20" s="1"/>
      <c r="U20" s="1"/>
      <c r="V20" s="1"/>
    </row>
    <row r="21" spans="1:22" ht="15">
      <c r="A21" s="3"/>
      <c r="B21" s="8">
        <v>43573</v>
      </c>
      <c r="C21" s="14" t="s">
        <v>45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1"/>
      <c r="Q21" s="1"/>
      <c r="R21" s="1"/>
      <c r="S21" s="1"/>
      <c r="T21" s="1"/>
      <c r="U21" s="1"/>
      <c r="V21" s="1"/>
    </row>
    <row r="22" spans="1:22" ht="15">
      <c r="A22" s="3"/>
      <c r="B22" s="8">
        <v>43574</v>
      </c>
      <c r="C22" s="14" t="s">
        <v>46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1"/>
      <c r="Q22" s="1"/>
      <c r="R22" s="1"/>
      <c r="S22" s="1"/>
      <c r="T22" s="1"/>
      <c r="U22" s="1"/>
      <c r="V22" s="1"/>
    </row>
    <row r="23" spans="1:22" ht="15">
      <c r="A23" s="3"/>
      <c r="B23" s="8">
        <v>43575</v>
      </c>
      <c r="C23" s="14" t="s">
        <v>47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1"/>
      <c r="Q23" s="1"/>
      <c r="R23" s="1"/>
      <c r="S23" s="1"/>
      <c r="T23" s="1"/>
      <c r="U23" s="1"/>
      <c r="V23" s="1"/>
    </row>
    <row r="24" spans="1:22" ht="15">
      <c r="A24" s="3"/>
      <c r="B24" s="8">
        <v>43576</v>
      </c>
      <c r="C24" s="14" t="s">
        <v>48</v>
      </c>
      <c r="D24" s="42">
        <v>1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1"/>
      <c r="Q24" s="1"/>
      <c r="R24" s="1"/>
      <c r="S24" s="1"/>
      <c r="T24" s="1"/>
      <c r="U24" s="1"/>
      <c r="V24" s="1"/>
    </row>
    <row r="25" spans="1:22" ht="15">
      <c r="A25" s="3"/>
      <c r="B25" s="8">
        <v>43577</v>
      </c>
      <c r="C25" s="14" t="s">
        <v>42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1"/>
      <c r="Q25" s="1"/>
      <c r="R25" s="1"/>
      <c r="S25" s="1"/>
      <c r="T25" s="1"/>
      <c r="U25" s="1"/>
      <c r="V25" s="1"/>
    </row>
    <row r="26" spans="1:22" ht="15">
      <c r="A26" s="3"/>
      <c r="B26" s="8">
        <v>43578</v>
      </c>
      <c r="C26" s="14" t="s">
        <v>43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1"/>
      <c r="Q26" s="1"/>
      <c r="R26" s="1"/>
      <c r="S26" s="1"/>
      <c r="T26" s="1"/>
      <c r="U26" s="1"/>
      <c r="V26" s="1"/>
    </row>
    <row r="27" spans="1:22" ht="15">
      <c r="A27" s="3"/>
      <c r="B27" s="8">
        <v>43579</v>
      </c>
      <c r="C27" s="14" t="s">
        <v>44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1"/>
      <c r="Q27" s="1"/>
      <c r="R27" s="1"/>
      <c r="S27" s="1"/>
      <c r="T27" s="1"/>
      <c r="U27" s="1"/>
      <c r="V27" s="1"/>
    </row>
    <row r="28" spans="1:22" ht="15">
      <c r="A28" s="3"/>
      <c r="B28" s="8">
        <v>43580</v>
      </c>
      <c r="C28" s="14" t="s">
        <v>45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1"/>
      <c r="Q28" s="1"/>
      <c r="R28" s="1"/>
      <c r="S28" s="1"/>
      <c r="T28" s="1"/>
      <c r="U28" s="1"/>
      <c r="V28" s="1"/>
    </row>
    <row r="29" spans="1:22" ht="15">
      <c r="A29" s="3"/>
      <c r="B29" s="8">
        <v>43581</v>
      </c>
      <c r="C29" s="14" t="s">
        <v>46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1"/>
      <c r="Q29" s="1"/>
      <c r="R29" s="1"/>
      <c r="S29" s="1"/>
      <c r="T29" s="1"/>
      <c r="U29" s="1"/>
      <c r="V29" s="1"/>
    </row>
    <row r="30" spans="1:22" ht="15">
      <c r="A30" s="3"/>
      <c r="B30" s="8">
        <v>43582</v>
      </c>
      <c r="C30" s="14" t="s">
        <v>47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1"/>
      <c r="Q30" s="1"/>
      <c r="R30" s="1"/>
      <c r="S30" s="1"/>
      <c r="T30" s="1"/>
      <c r="U30" s="1"/>
      <c r="V30" s="1"/>
    </row>
    <row r="31" spans="1:22" ht="15">
      <c r="A31" s="3"/>
      <c r="B31" s="8">
        <v>43583</v>
      </c>
      <c r="C31" s="14" t="s">
        <v>48</v>
      </c>
      <c r="D31" s="42">
        <v>1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1"/>
      <c r="Q31" s="1"/>
      <c r="R31" s="1"/>
      <c r="S31" s="1"/>
      <c r="T31" s="1"/>
      <c r="U31" s="1"/>
      <c r="V31" s="1"/>
    </row>
    <row r="32" spans="1:22" ht="15">
      <c r="A32" s="3"/>
      <c r="B32" s="8">
        <v>43584</v>
      </c>
      <c r="C32" s="14" t="s">
        <v>42</v>
      </c>
      <c r="D32" s="42">
        <v>1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1"/>
      <c r="Q32" s="1"/>
      <c r="R32" s="1"/>
      <c r="S32" s="1"/>
      <c r="T32" s="1"/>
      <c r="U32" s="1"/>
      <c r="V32" s="1"/>
    </row>
    <row r="33" spans="1:22" ht="15">
      <c r="A33" s="3"/>
      <c r="B33" s="8">
        <v>43585</v>
      </c>
      <c r="C33" s="82" t="s">
        <v>55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1"/>
      <c r="Q33" s="1"/>
      <c r="R33" s="1"/>
      <c r="S33" s="1"/>
      <c r="T33" s="1"/>
      <c r="U33" s="1"/>
      <c r="V33" s="1"/>
    </row>
    <row r="34" spans="1:22" ht="15.75" thickBot="1">
      <c r="A34" s="3"/>
      <c r="B34" s="39"/>
      <c r="C34" s="40"/>
      <c r="D34" s="44"/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1"/>
      <c r="Q34" s="1"/>
      <c r="R34" s="1"/>
      <c r="S34" s="1"/>
      <c r="T34" s="1"/>
      <c r="U34" s="1"/>
      <c r="V34" s="1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1"/>
      <c r="Q35" s="1"/>
      <c r="R35" s="1"/>
      <c r="S35" s="1"/>
      <c r="T35" s="1"/>
      <c r="U35" s="1"/>
      <c r="V35" s="1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1"/>
      <c r="Q36" s="1"/>
      <c r="R36" s="1"/>
      <c r="S36" s="1"/>
      <c r="T36" s="1"/>
      <c r="U36" s="1"/>
      <c r="V36" s="1"/>
    </row>
    <row r="37" spans="1:22" ht="42.75" thickBot="1">
      <c r="A37" s="3"/>
      <c r="B37" s="3"/>
      <c r="C37" s="3"/>
      <c r="D37" s="3"/>
      <c r="E37" s="3"/>
      <c r="F37" s="3"/>
      <c r="G37" s="4" t="s">
        <v>16</v>
      </c>
      <c r="H37" s="24" t="s">
        <v>8</v>
      </c>
      <c r="I37" s="24" t="s">
        <v>9</v>
      </c>
      <c r="J37" s="24" t="s">
        <v>10</v>
      </c>
      <c r="K37" s="24" t="s">
        <v>11</v>
      </c>
      <c r="L37" s="24" t="s">
        <v>12</v>
      </c>
      <c r="M37" s="25" t="s">
        <v>13</v>
      </c>
      <c r="N37" s="16"/>
      <c r="O37" s="16"/>
    </row>
    <row r="38" spans="1:22" ht="15">
      <c r="A38" s="3"/>
      <c r="B38" s="3"/>
      <c r="C38" s="29" t="s">
        <v>0</v>
      </c>
      <c r="D38" s="43">
        <v>1</v>
      </c>
      <c r="E38" s="3"/>
      <c r="F38" s="3"/>
      <c r="G38" s="17" t="s">
        <v>4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17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23</v>
      </c>
      <c r="D40" s="3"/>
      <c r="E40" s="3"/>
      <c r="F40" s="3"/>
      <c r="G40" s="19" t="s">
        <v>16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2" width="8.625" style="46"/>
    <col min="13" max="13" width="18" style="46" bestFit="1" customWidth="1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43586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43586</v>
      </c>
      <c r="C4" s="77" t="s">
        <v>56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43587</v>
      </c>
      <c r="C5" s="14" t="s">
        <v>45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50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43588</v>
      </c>
      <c r="C6" s="14" t="s">
        <v>46</v>
      </c>
      <c r="D6" s="42">
        <v>1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43589</v>
      </c>
      <c r="C7" s="14" t="s">
        <v>47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43590</v>
      </c>
      <c r="C8" s="14" t="s">
        <v>48</v>
      </c>
      <c r="D8" s="42">
        <v>1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43591</v>
      </c>
      <c r="C9" s="14" t="s">
        <v>42</v>
      </c>
      <c r="D9" s="42">
        <v>1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43592</v>
      </c>
      <c r="C10" s="14" t="s">
        <v>43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43593</v>
      </c>
      <c r="C11" s="14" t="s">
        <v>44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43594</v>
      </c>
      <c r="C12" s="14" t="s">
        <v>45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43595</v>
      </c>
      <c r="C13" s="14" t="s">
        <v>46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43596</v>
      </c>
      <c r="C14" s="14" t="s">
        <v>47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43597</v>
      </c>
      <c r="C15" s="14" t="s">
        <v>48</v>
      </c>
      <c r="D15" s="42">
        <v>1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43598</v>
      </c>
      <c r="C16" s="14" t="s">
        <v>42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43599</v>
      </c>
      <c r="C17" s="14" t="s">
        <v>43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43600</v>
      </c>
      <c r="C18" s="14" t="s">
        <v>44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43601</v>
      </c>
      <c r="C19" s="14" t="s">
        <v>45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43602</v>
      </c>
      <c r="C20" s="14" t="s">
        <v>46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43603</v>
      </c>
      <c r="C21" s="14" t="s">
        <v>47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43604</v>
      </c>
      <c r="C22" s="14" t="s">
        <v>48</v>
      </c>
      <c r="D22" s="42">
        <v>1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43605</v>
      </c>
      <c r="C23" s="14" t="s">
        <v>42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43606</v>
      </c>
      <c r="C24" s="14" t="s">
        <v>43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43607</v>
      </c>
      <c r="C25" s="14" t="s">
        <v>44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52"/>
      <c r="N25" s="53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43608</v>
      </c>
      <c r="C26" s="14" t="s">
        <v>45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43609</v>
      </c>
      <c r="C27" s="14" t="s">
        <v>46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43610</v>
      </c>
      <c r="C28" s="14" t="s">
        <v>47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43611</v>
      </c>
      <c r="C29" s="14" t="s">
        <v>48</v>
      </c>
      <c r="D29" s="42">
        <v>1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43612</v>
      </c>
      <c r="C30" s="14" t="s">
        <v>42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43613</v>
      </c>
      <c r="C31" s="14" t="s">
        <v>43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53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43614</v>
      </c>
      <c r="C32" s="14" t="s">
        <v>44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43615</v>
      </c>
      <c r="C33" s="14" t="s">
        <v>45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43616</v>
      </c>
      <c r="C34" s="79" t="s">
        <v>50</v>
      </c>
      <c r="D34" s="44">
        <v>0</v>
      </c>
      <c r="E34" s="51"/>
      <c r="F34" s="51"/>
      <c r="G34" s="51"/>
      <c r="H34" s="22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43617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43617</v>
      </c>
      <c r="C4" s="9" t="s">
        <v>47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43618</v>
      </c>
      <c r="C5" s="14" t="s">
        <v>48</v>
      </c>
      <c r="D5" s="42">
        <v>1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43619</v>
      </c>
      <c r="C6" s="14" t="s">
        <v>42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43620</v>
      </c>
      <c r="C7" s="14" t="s">
        <v>43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43621</v>
      </c>
      <c r="C8" s="14" t="s">
        <v>44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43622</v>
      </c>
      <c r="C9" s="14" t="s">
        <v>45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43623</v>
      </c>
      <c r="C10" s="14" t="s">
        <v>46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43624</v>
      </c>
      <c r="C11" s="14" t="s">
        <v>47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50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43625</v>
      </c>
      <c r="C12" s="14" t="s">
        <v>48</v>
      </c>
      <c r="D12" s="42">
        <v>1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43626</v>
      </c>
      <c r="C13" s="14" t="s">
        <v>42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43627</v>
      </c>
      <c r="C14" s="14" t="s">
        <v>43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43628</v>
      </c>
      <c r="C15" s="14" t="s">
        <v>44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43629</v>
      </c>
      <c r="C16" s="14" t="s">
        <v>45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43630</v>
      </c>
      <c r="C17" s="14" t="s">
        <v>46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43631</v>
      </c>
      <c r="C18" s="14" t="s">
        <v>47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43632</v>
      </c>
      <c r="C19" s="14" t="s">
        <v>48</v>
      </c>
      <c r="D19" s="42">
        <v>1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43633</v>
      </c>
      <c r="C20" s="14" t="s">
        <v>42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43634</v>
      </c>
      <c r="C21" s="14" t="s">
        <v>43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43635</v>
      </c>
      <c r="C22" s="14" t="s">
        <v>44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43636</v>
      </c>
      <c r="C23" s="14" t="s">
        <v>45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43637</v>
      </c>
      <c r="C24" s="14" t="s">
        <v>46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43638</v>
      </c>
      <c r="C25" s="14" t="s">
        <v>47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43639</v>
      </c>
      <c r="C26" s="14" t="s">
        <v>48</v>
      </c>
      <c r="D26" s="42">
        <v>1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43640</v>
      </c>
      <c r="C27" s="14" t="s">
        <v>42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43641</v>
      </c>
      <c r="C28" s="14" t="s">
        <v>43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43642</v>
      </c>
      <c r="C29" s="14" t="s">
        <v>44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43643</v>
      </c>
      <c r="C30" s="14" t="s">
        <v>45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43644</v>
      </c>
      <c r="C31" s="14" t="s">
        <v>46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43645</v>
      </c>
      <c r="C32" s="14" t="s">
        <v>47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43646</v>
      </c>
      <c r="C33" s="82" t="s">
        <v>57</v>
      </c>
      <c r="D33" s="42">
        <v>1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39"/>
      <c r="C34" s="40"/>
      <c r="D34" s="44"/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43647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43647</v>
      </c>
      <c r="C4" s="9" t="s">
        <v>42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43648</v>
      </c>
      <c r="C5" s="14" t="s">
        <v>43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43649</v>
      </c>
      <c r="C6" s="14" t="s">
        <v>44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43650</v>
      </c>
      <c r="C7" s="14" t="s">
        <v>45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43651</v>
      </c>
      <c r="C8" s="14" t="s">
        <v>46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43652</v>
      </c>
      <c r="C9" s="14" t="s">
        <v>47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43653</v>
      </c>
      <c r="C10" s="14" t="s">
        <v>48</v>
      </c>
      <c r="D10" s="42">
        <v>1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43654</v>
      </c>
      <c r="C11" s="14" t="s">
        <v>42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43655</v>
      </c>
      <c r="C12" s="14" t="s">
        <v>43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43656</v>
      </c>
      <c r="C13" s="14" t="s">
        <v>44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43657</v>
      </c>
      <c r="C14" s="14" t="s">
        <v>45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43658</v>
      </c>
      <c r="C15" s="14" t="s">
        <v>46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43659</v>
      </c>
      <c r="C16" s="14" t="s">
        <v>47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43660</v>
      </c>
      <c r="C17" s="14" t="s">
        <v>48</v>
      </c>
      <c r="D17" s="42">
        <v>1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43661</v>
      </c>
      <c r="C18" s="14" t="s">
        <v>42</v>
      </c>
      <c r="D18" s="42">
        <v>1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43662</v>
      </c>
      <c r="C19" s="14" t="s">
        <v>43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43663</v>
      </c>
      <c r="C20" s="14" t="s">
        <v>44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43664</v>
      </c>
      <c r="C21" s="14" t="s">
        <v>45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43665</v>
      </c>
      <c r="C22" s="14" t="s">
        <v>46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43666</v>
      </c>
      <c r="C23" s="14" t="s">
        <v>47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43667</v>
      </c>
      <c r="C24" s="14" t="s">
        <v>48</v>
      </c>
      <c r="D24" s="42">
        <v>1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43668</v>
      </c>
      <c r="C25" s="14" t="s">
        <v>42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43669</v>
      </c>
      <c r="C26" s="14" t="s">
        <v>43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43670</v>
      </c>
      <c r="C27" s="14" t="s">
        <v>44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43671</v>
      </c>
      <c r="C28" s="14" t="s">
        <v>45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43672</v>
      </c>
      <c r="C29" s="14" t="s">
        <v>46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43673</v>
      </c>
      <c r="C30" s="14" t="s">
        <v>47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43674</v>
      </c>
      <c r="C31" s="14" t="s">
        <v>48</v>
      </c>
      <c r="D31" s="42">
        <v>1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43675</v>
      </c>
      <c r="C32" s="14" t="s">
        <v>42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50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43676</v>
      </c>
      <c r="C33" s="14" t="s">
        <v>43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43677</v>
      </c>
      <c r="C34" s="79" t="s">
        <v>58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37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43678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43678</v>
      </c>
      <c r="C4" s="9" t="s">
        <v>45</v>
      </c>
      <c r="D4" s="10">
        <v>0</v>
      </c>
      <c r="E4" s="11"/>
      <c r="F4" s="11"/>
      <c r="G4" s="11"/>
      <c r="H4" s="20"/>
      <c r="I4" s="20"/>
      <c r="J4" s="20"/>
      <c r="K4" s="20"/>
      <c r="L4" s="20"/>
      <c r="M4" s="21"/>
      <c r="N4" s="12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43679</v>
      </c>
      <c r="C5" s="14" t="s">
        <v>46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12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43680</v>
      </c>
      <c r="C6" s="14" t="s">
        <v>47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43681</v>
      </c>
      <c r="C7" s="14" t="s">
        <v>48</v>
      </c>
      <c r="D7" s="42">
        <v>1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43682</v>
      </c>
      <c r="C8" s="14" t="s">
        <v>42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43683</v>
      </c>
      <c r="C9" s="14" t="s">
        <v>43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43684</v>
      </c>
      <c r="C10" s="14" t="s">
        <v>44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43685</v>
      </c>
      <c r="C11" s="14" t="s">
        <v>45</v>
      </c>
      <c r="D11" s="10">
        <v>0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43686</v>
      </c>
      <c r="C12" s="14" t="s">
        <v>46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43687</v>
      </c>
      <c r="C13" s="14" t="s">
        <v>47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43688</v>
      </c>
      <c r="C14" s="14" t="s">
        <v>48</v>
      </c>
      <c r="D14" s="42">
        <v>1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43689</v>
      </c>
      <c r="C15" s="14" t="s">
        <v>42</v>
      </c>
      <c r="D15" s="42">
        <v>1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43690</v>
      </c>
      <c r="C16" s="14" t="s">
        <v>43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43691</v>
      </c>
      <c r="C17" s="14" t="s">
        <v>44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43692</v>
      </c>
      <c r="C18" s="14" t="s">
        <v>45</v>
      </c>
      <c r="D18" s="10">
        <v>0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43693</v>
      </c>
      <c r="C19" s="14" t="s">
        <v>46</v>
      </c>
      <c r="D19" s="10">
        <v>0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43694</v>
      </c>
      <c r="C20" s="14" t="s">
        <v>47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43695</v>
      </c>
      <c r="C21" s="14" t="s">
        <v>48</v>
      </c>
      <c r="D21" s="42">
        <v>1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43696</v>
      </c>
      <c r="C22" s="14" t="s">
        <v>42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43697</v>
      </c>
      <c r="C23" s="14" t="s">
        <v>43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50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43698</v>
      </c>
      <c r="C24" s="14" t="s">
        <v>44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43699</v>
      </c>
      <c r="C25" s="14" t="s">
        <v>45</v>
      </c>
      <c r="D25" s="10">
        <v>0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43700</v>
      </c>
      <c r="C26" s="14" t="s">
        <v>46</v>
      </c>
      <c r="D26" s="10">
        <v>0</v>
      </c>
      <c r="E26" s="11"/>
      <c r="F26" s="11"/>
      <c r="G26" s="11"/>
      <c r="H26" s="20"/>
      <c r="I26" s="20"/>
      <c r="J26" s="20"/>
      <c r="K26" s="20"/>
      <c r="L26" s="20"/>
      <c r="M26" s="21"/>
      <c r="N26" s="12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43701</v>
      </c>
      <c r="C27" s="14" t="s">
        <v>47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50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43702</v>
      </c>
      <c r="C28" s="14" t="s">
        <v>48</v>
      </c>
      <c r="D28" s="42">
        <v>1</v>
      </c>
      <c r="E28" s="11"/>
      <c r="F28" s="11"/>
      <c r="G28" s="11"/>
      <c r="H28" s="20"/>
      <c r="I28" s="20"/>
      <c r="J28" s="20"/>
      <c r="K28" s="20"/>
      <c r="L28" s="20"/>
      <c r="M28" s="21"/>
      <c r="N28" s="50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43703</v>
      </c>
      <c r="C29" s="14" t="s">
        <v>42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50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43704</v>
      </c>
      <c r="C30" s="14" t="s">
        <v>43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43705</v>
      </c>
      <c r="C31" s="14" t="s">
        <v>44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43706</v>
      </c>
      <c r="C32" s="14" t="s">
        <v>45</v>
      </c>
      <c r="D32" s="10">
        <v>0</v>
      </c>
      <c r="E32" s="11"/>
      <c r="F32" s="11"/>
      <c r="G32" s="11"/>
      <c r="H32" s="20"/>
      <c r="I32" s="20"/>
      <c r="J32" s="20"/>
      <c r="K32" s="20"/>
      <c r="L32" s="20"/>
      <c r="M32" s="21"/>
      <c r="N32" s="50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43707</v>
      </c>
      <c r="C33" s="14" t="s">
        <v>46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50"/>
      <c r="O33" s="13"/>
      <c r="P33" s="48"/>
      <c r="Q33" s="48"/>
      <c r="R33" s="48"/>
      <c r="S33" s="48"/>
      <c r="T33" s="48"/>
      <c r="U33" s="48"/>
      <c r="V33" s="48"/>
    </row>
    <row r="34" spans="1:22" ht="15.75" thickBot="1">
      <c r="A34" s="3"/>
      <c r="B34" s="73">
        <v>43708</v>
      </c>
      <c r="C34" s="79" t="s">
        <v>59</v>
      </c>
      <c r="D34" s="44">
        <v>0</v>
      </c>
      <c r="E34" s="34"/>
      <c r="F34" s="34"/>
      <c r="G34" s="34"/>
      <c r="H34" s="35"/>
      <c r="I34" s="35"/>
      <c r="J34" s="35"/>
      <c r="K34" s="35"/>
      <c r="L34" s="35"/>
      <c r="M34" s="36"/>
      <c r="N34" s="54"/>
      <c r="O34" s="38"/>
      <c r="P34" s="48"/>
      <c r="Q34" s="48"/>
      <c r="R34" s="48"/>
      <c r="S34" s="48"/>
      <c r="T34" s="48"/>
      <c r="U34" s="48"/>
      <c r="V34" s="48"/>
    </row>
    <row r="35" spans="1:22" ht="15">
      <c r="A35" s="3"/>
      <c r="B35" s="3"/>
      <c r="C35" s="3"/>
      <c r="D35" s="3"/>
      <c r="E35" s="15"/>
      <c r="F35" s="15"/>
      <c r="G35" s="15"/>
      <c r="H35" s="23">
        <f>SUM(H4:H34)</f>
        <v>0</v>
      </c>
      <c r="I35" s="23">
        <f t="shared" ref="I35:M35" si="0">SUM(I4:I34)</f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15.75" thickBot="1">
      <c r="A36" s="3"/>
      <c r="B36" s="3"/>
      <c r="C36" s="3"/>
      <c r="D36" s="3"/>
      <c r="E36" s="15"/>
      <c r="F36" s="15"/>
      <c r="G36" s="15"/>
      <c r="H36" s="23"/>
      <c r="I36" s="23"/>
      <c r="J36" s="23"/>
      <c r="K36" s="23"/>
      <c r="L36" s="23"/>
      <c r="M36" s="23"/>
      <c r="N36" s="15"/>
      <c r="O36" s="15"/>
      <c r="P36" s="48"/>
      <c r="Q36" s="48"/>
      <c r="R36" s="48"/>
      <c r="S36" s="48"/>
      <c r="T36" s="48"/>
      <c r="U36" s="48"/>
      <c r="V36" s="48"/>
    </row>
    <row r="37" spans="1:22" ht="42.75" thickBot="1">
      <c r="A37" s="3"/>
      <c r="B37" s="3"/>
      <c r="C37" s="3"/>
      <c r="D37" s="3"/>
      <c r="E37" s="3"/>
      <c r="F37" s="3"/>
      <c r="G37" s="4" t="s">
        <v>38</v>
      </c>
      <c r="H37" s="24" t="s">
        <v>30</v>
      </c>
      <c r="I37" s="24" t="s">
        <v>31</v>
      </c>
      <c r="J37" s="24" t="s">
        <v>32</v>
      </c>
      <c r="K37" s="24" t="s">
        <v>33</v>
      </c>
      <c r="L37" s="24" t="s">
        <v>34</v>
      </c>
      <c r="M37" s="25" t="s">
        <v>35</v>
      </c>
      <c r="N37" s="16"/>
      <c r="O37" s="16"/>
    </row>
    <row r="38" spans="1:22" ht="15">
      <c r="A38" s="3"/>
      <c r="B38" s="3"/>
      <c r="C38" s="29" t="s">
        <v>0</v>
      </c>
      <c r="D38" s="49">
        <v>1</v>
      </c>
      <c r="E38" s="3"/>
      <c r="F38" s="3"/>
      <c r="G38" s="17" t="s">
        <v>39</v>
      </c>
      <c r="H38" s="20">
        <f>SUMIF(D4:D34,D38,H4:H34)</f>
        <v>0</v>
      </c>
      <c r="I38" s="20">
        <f>SUMIF(D4:D34,D38,I4:I34)</f>
        <v>0</v>
      </c>
      <c r="J38" s="20">
        <f>SUMIF(D4:D34,D38,J4:J34)</f>
        <v>0</v>
      </c>
      <c r="K38" s="20">
        <f>SUMIF(D4:D34,D38,K4:K34)</f>
        <v>0</v>
      </c>
      <c r="L38" s="20">
        <f>SUMIF(D4:D34,D38,L4:L34)</f>
        <v>0</v>
      </c>
      <c r="M38" s="26">
        <f>SUMIF(D4:D34,D38,M4:M34)</f>
        <v>0</v>
      </c>
      <c r="N38" s="18"/>
      <c r="O38" s="18"/>
    </row>
    <row r="39" spans="1:22" ht="15.75" thickBot="1">
      <c r="A39" s="3"/>
      <c r="B39" s="3"/>
      <c r="C39" s="30" t="s">
        <v>1</v>
      </c>
      <c r="D39" s="31">
        <v>0</v>
      </c>
      <c r="E39" s="3"/>
      <c r="F39" s="3"/>
      <c r="G39" s="17" t="s">
        <v>40</v>
      </c>
      <c r="H39" s="20">
        <f>SUMIF(D4:D34,D39,H4:H34)</f>
        <v>0</v>
      </c>
      <c r="I39" s="20">
        <f>SUMIF(D4:D34,D39,I4:I34)</f>
        <v>0</v>
      </c>
      <c r="J39" s="20">
        <f>SUMIF(D4:D34,D39,J4:J34)</f>
        <v>0</v>
      </c>
      <c r="K39" s="20">
        <f>SUMIF(D4:D34,D39,K4:K34)</f>
        <v>0</v>
      </c>
      <c r="L39" s="20">
        <f>SUMIF(D4:D34,D39,L4:L34)</f>
        <v>0</v>
      </c>
      <c r="M39" s="27">
        <f>SUMIF(D4:D34,D39,M4:M34)</f>
        <v>0</v>
      </c>
      <c r="N39" s="18"/>
      <c r="O39" s="18"/>
    </row>
    <row r="40" spans="1:22" ht="15.75" thickBot="1">
      <c r="A40" s="3"/>
      <c r="B40" s="3"/>
      <c r="C40" s="41" t="s">
        <v>41</v>
      </c>
      <c r="D40" s="3"/>
      <c r="E40" s="3"/>
      <c r="F40" s="3"/>
      <c r="G40" s="19" t="s">
        <v>38</v>
      </c>
      <c r="H40" s="22">
        <f>H38+H39</f>
        <v>0</v>
      </c>
      <c r="I40" s="22">
        <f t="shared" ref="I40:M40" si="1">I38+I39</f>
        <v>0</v>
      </c>
      <c r="J40" s="22">
        <f t="shared" si="1"/>
        <v>0</v>
      </c>
      <c r="K40" s="22">
        <f t="shared" si="1"/>
        <v>0</v>
      </c>
      <c r="L40" s="22">
        <f t="shared" si="1"/>
        <v>0</v>
      </c>
      <c r="M40" s="28">
        <f t="shared" si="1"/>
        <v>0</v>
      </c>
      <c r="N40" s="3"/>
      <c r="O40" s="3"/>
    </row>
    <row r="41" spans="1:22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/>
  </sheetViews>
  <sheetFormatPr defaultColWidth="8.625" defaultRowHeight="13.5"/>
  <cols>
    <col min="1" max="1" width="4.625" style="46" customWidth="1"/>
    <col min="2" max="2" width="11.375" style="46" bestFit="1" customWidth="1"/>
    <col min="3" max="3" width="5.25" style="46" bestFit="1" customWidth="1"/>
    <col min="4" max="4" width="5.25" style="46" customWidth="1"/>
    <col min="5" max="6" width="8.625" style="46"/>
    <col min="7" max="7" width="10" style="46" bestFit="1" customWidth="1"/>
    <col min="8" max="13" width="8.625" style="46"/>
    <col min="14" max="14" width="15.25" style="46" customWidth="1"/>
    <col min="15" max="15" width="7.125" style="46" customWidth="1"/>
    <col min="16" max="16384" width="8.625" style="46"/>
  </cols>
  <sheetData>
    <row r="1" spans="1:22" ht="15.75" thickBot="1">
      <c r="B1" s="32">
        <f>B4</f>
        <v>43709</v>
      </c>
      <c r="C1" s="3" t="s">
        <v>24</v>
      </c>
      <c r="D1" s="3"/>
      <c r="E1" s="3"/>
      <c r="F1" s="3"/>
      <c r="G1" s="3" t="s">
        <v>19</v>
      </c>
      <c r="H1" s="45"/>
      <c r="I1" s="3" t="s">
        <v>20</v>
      </c>
      <c r="J1" s="74"/>
      <c r="K1" s="75"/>
      <c r="L1" s="76"/>
    </row>
    <row r="2" spans="1:22" ht="15.75" thickBot="1">
      <c r="A2" s="3"/>
      <c r="B2" s="3"/>
      <c r="C2" s="3"/>
      <c r="D2" s="3"/>
      <c r="E2" s="3"/>
      <c r="F2" s="3"/>
      <c r="G2" s="3"/>
      <c r="H2" s="3"/>
      <c r="I2" s="3"/>
      <c r="J2" s="3"/>
      <c r="K2" s="41" t="s">
        <v>22</v>
      </c>
      <c r="L2" s="3"/>
      <c r="M2" s="3"/>
      <c r="N2" s="3"/>
      <c r="O2" s="3"/>
    </row>
    <row r="3" spans="1:22" ht="49.5" customHeight="1">
      <c r="A3" s="3"/>
      <c r="B3" s="4" t="s">
        <v>25</v>
      </c>
      <c r="C3" s="5" t="s">
        <v>26</v>
      </c>
      <c r="D3" s="33" t="s">
        <v>21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6" t="s">
        <v>35</v>
      </c>
      <c r="N3" s="6" t="s">
        <v>36</v>
      </c>
      <c r="O3" s="7" t="s">
        <v>37</v>
      </c>
      <c r="P3" s="47"/>
      <c r="Q3" s="47"/>
      <c r="R3" s="47"/>
      <c r="S3" s="47"/>
      <c r="T3" s="47"/>
    </row>
    <row r="4" spans="1:22" ht="15">
      <c r="A4" s="3"/>
      <c r="B4" s="8">
        <v>43709</v>
      </c>
      <c r="C4" s="9" t="s">
        <v>48</v>
      </c>
      <c r="D4" s="42">
        <v>1</v>
      </c>
      <c r="E4" s="11"/>
      <c r="F4" s="11"/>
      <c r="G4" s="11"/>
      <c r="H4" s="20"/>
      <c r="I4" s="20"/>
      <c r="J4" s="20"/>
      <c r="K4" s="20"/>
      <c r="L4" s="20"/>
      <c r="M4" s="21"/>
      <c r="N4" s="50"/>
      <c r="O4" s="13"/>
      <c r="P4" s="48"/>
      <c r="Q4" s="48"/>
      <c r="R4" s="48"/>
      <c r="S4" s="48"/>
      <c r="T4" s="48"/>
      <c r="U4" s="48"/>
      <c r="V4" s="48"/>
    </row>
    <row r="5" spans="1:22" ht="15">
      <c r="A5" s="3"/>
      <c r="B5" s="8">
        <v>43710</v>
      </c>
      <c r="C5" s="14" t="s">
        <v>42</v>
      </c>
      <c r="D5" s="10">
        <v>0</v>
      </c>
      <c r="E5" s="11"/>
      <c r="F5" s="11"/>
      <c r="G5" s="11"/>
      <c r="H5" s="20"/>
      <c r="I5" s="20"/>
      <c r="J5" s="20"/>
      <c r="K5" s="20"/>
      <c r="L5" s="20"/>
      <c r="M5" s="21"/>
      <c r="N5" s="50"/>
      <c r="O5" s="13"/>
      <c r="P5" s="48"/>
      <c r="Q5" s="48"/>
      <c r="R5" s="48"/>
      <c r="S5" s="48"/>
      <c r="T5" s="48"/>
      <c r="U5" s="48"/>
      <c r="V5" s="48"/>
    </row>
    <row r="6" spans="1:22" ht="15">
      <c r="A6" s="3"/>
      <c r="B6" s="8">
        <v>43711</v>
      </c>
      <c r="C6" s="14" t="s">
        <v>43</v>
      </c>
      <c r="D6" s="10">
        <v>0</v>
      </c>
      <c r="E6" s="11"/>
      <c r="F6" s="11"/>
      <c r="G6" s="11"/>
      <c r="H6" s="20"/>
      <c r="I6" s="20"/>
      <c r="J6" s="20"/>
      <c r="K6" s="20"/>
      <c r="L6" s="20"/>
      <c r="M6" s="21"/>
      <c r="N6" s="12"/>
      <c r="O6" s="13"/>
      <c r="P6" s="48"/>
      <c r="Q6" s="48"/>
      <c r="R6" s="48"/>
      <c r="S6" s="48"/>
      <c r="T6" s="48"/>
      <c r="U6" s="48"/>
      <c r="V6" s="48"/>
    </row>
    <row r="7" spans="1:22" ht="15">
      <c r="A7" s="3"/>
      <c r="B7" s="8">
        <v>43712</v>
      </c>
      <c r="C7" s="14" t="s">
        <v>44</v>
      </c>
      <c r="D7" s="10">
        <v>0</v>
      </c>
      <c r="E7" s="11"/>
      <c r="F7" s="11"/>
      <c r="G7" s="11"/>
      <c r="H7" s="20"/>
      <c r="I7" s="20"/>
      <c r="J7" s="20"/>
      <c r="K7" s="20"/>
      <c r="L7" s="20"/>
      <c r="M7" s="21"/>
      <c r="N7" s="12"/>
      <c r="O7" s="13"/>
      <c r="P7" s="48"/>
      <c r="Q7" s="48"/>
      <c r="R7" s="48"/>
      <c r="S7" s="48"/>
      <c r="T7" s="48"/>
      <c r="U7" s="48"/>
      <c r="V7" s="48"/>
    </row>
    <row r="8" spans="1:22" ht="15">
      <c r="A8" s="3"/>
      <c r="B8" s="8">
        <v>43713</v>
      </c>
      <c r="C8" s="14" t="s">
        <v>45</v>
      </c>
      <c r="D8" s="10">
        <v>0</v>
      </c>
      <c r="E8" s="11"/>
      <c r="F8" s="11"/>
      <c r="G8" s="11"/>
      <c r="H8" s="20"/>
      <c r="I8" s="20"/>
      <c r="J8" s="20"/>
      <c r="K8" s="20"/>
      <c r="L8" s="20"/>
      <c r="M8" s="21"/>
      <c r="N8" s="12"/>
      <c r="O8" s="13"/>
      <c r="P8" s="48"/>
      <c r="Q8" s="48"/>
      <c r="R8" s="48"/>
      <c r="S8" s="48"/>
      <c r="T8" s="48"/>
      <c r="U8" s="48"/>
      <c r="V8" s="48"/>
    </row>
    <row r="9" spans="1:22" ht="15">
      <c r="A9" s="3"/>
      <c r="B9" s="8">
        <v>43714</v>
      </c>
      <c r="C9" s="14" t="s">
        <v>46</v>
      </c>
      <c r="D9" s="10">
        <v>0</v>
      </c>
      <c r="E9" s="11"/>
      <c r="F9" s="11"/>
      <c r="G9" s="11"/>
      <c r="H9" s="20"/>
      <c r="I9" s="20"/>
      <c r="J9" s="20"/>
      <c r="K9" s="20"/>
      <c r="L9" s="20"/>
      <c r="M9" s="21"/>
      <c r="N9" s="12"/>
      <c r="O9" s="13"/>
      <c r="P9" s="48"/>
      <c r="Q9" s="48"/>
      <c r="R9" s="48"/>
      <c r="S9" s="48"/>
      <c r="T9" s="48"/>
      <c r="U9" s="48"/>
      <c r="V9" s="48"/>
    </row>
    <row r="10" spans="1:22" ht="15">
      <c r="A10" s="3"/>
      <c r="B10" s="8">
        <v>43715</v>
      </c>
      <c r="C10" s="14" t="s">
        <v>47</v>
      </c>
      <c r="D10" s="10">
        <v>0</v>
      </c>
      <c r="E10" s="11"/>
      <c r="F10" s="11"/>
      <c r="G10" s="11"/>
      <c r="H10" s="20"/>
      <c r="I10" s="20"/>
      <c r="J10" s="20"/>
      <c r="K10" s="20"/>
      <c r="L10" s="20"/>
      <c r="M10" s="21"/>
      <c r="N10" s="12"/>
      <c r="O10" s="13"/>
      <c r="P10" s="48"/>
      <c r="Q10" s="48"/>
      <c r="R10" s="48"/>
      <c r="S10" s="48"/>
      <c r="T10" s="48"/>
      <c r="U10" s="48"/>
      <c r="V10" s="48"/>
    </row>
    <row r="11" spans="1:22" ht="15">
      <c r="A11" s="3"/>
      <c r="B11" s="8">
        <v>43716</v>
      </c>
      <c r="C11" s="14" t="s">
        <v>48</v>
      </c>
      <c r="D11" s="42">
        <v>1</v>
      </c>
      <c r="E11" s="11"/>
      <c r="F11" s="11"/>
      <c r="G11" s="11"/>
      <c r="H11" s="20"/>
      <c r="I11" s="20"/>
      <c r="J11" s="20"/>
      <c r="K11" s="20"/>
      <c r="L11" s="20"/>
      <c r="M11" s="21"/>
      <c r="N11" s="12"/>
      <c r="O11" s="13"/>
      <c r="P11" s="48"/>
      <c r="Q11" s="48"/>
      <c r="R11" s="48"/>
      <c r="S11" s="48"/>
      <c r="T11" s="48"/>
      <c r="U11" s="48"/>
      <c r="V11" s="48"/>
    </row>
    <row r="12" spans="1:22" ht="15">
      <c r="A12" s="3"/>
      <c r="B12" s="8">
        <v>43717</v>
      </c>
      <c r="C12" s="14" t="s">
        <v>42</v>
      </c>
      <c r="D12" s="10">
        <v>0</v>
      </c>
      <c r="E12" s="11"/>
      <c r="F12" s="11"/>
      <c r="G12" s="11"/>
      <c r="H12" s="20"/>
      <c r="I12" s="20"/>
      <c r="J12" s="20"/>
      <c r="K12" s="20"/>
      <c r="L12" s="20"/>
      <c r="M12" s="21"/>
      <c r="N12" s="12"/>
      <c r="O12" s="13"/>
      <c r="P12" s="48"/>
      <c r="Q12" s="48"/>
      <c r="R12" s="48"/>
      <c r="S12" s="48"/>
      <c r="T12" s="48"/>
      <c r="U12" s="48"/>
      <c r="V12" s="48"/>
    </row>
    <row r="13" spans="1:22" ht="15">
      <c r="A13" s="3"/>
      <c r="B13" s="8">
        <v>43718</v>
      </c>
      <c r="C13" s="14" t="s">
        <v>43</v>
      </c>
      <c r="D13" s="10">
        <v>0</v>
      </c>
      <c r="E13" s="11"/>
      <c r="F13" s="11"/>
      <c r="G13" s="11"/>
      <c r="H13" s="20"/>
      <c r="I13" s="20"/>
      <c r="J13" s="20"/>
      <c r="K13" s="20"/>
      <c r="L13" s="20"/>
      <c r="M13" s="21"/>
      <c r="N13" s="12"/>
      <c r="O13" s="13"/>
      <c r="P13" s="48"/>
      <c r="Q13" s="48"/>
      <c r="R13" s="48"/>
      <c r="S13" s="48"/>
      <c r="T13" s="48"/>
      <c r="U13" s="48"/>
      <c r="V13" s="48"/>
    </row>
    <row r="14" spans="1:22" ht="15">
      <c r="A14" s="3"/>
      <c r="B14" s="8">
        <v>43719</v>
      </c>
      <c r="C14" s="14" t="s">
        <v>44</v>
      </c>
      <c r="D14" s="10">
        <v>0</v>
      </c>
      <c r="E14" s="11"/>
      <c r="F14" s="11"/>
      <c r="G14" s="11"/>
      <c r="H14" s="20"/>
      <c r="I14" s="20"/>
      <c r="J14" s="20"/>
      <c r="K14" s="20"/>
      <c r="L14" s="20"/>
      <c r="M14" s="21"/>
      <c r="N14" s="12"/>
      <c r="O14" s="13"/>
      <c r="P14" s="48"/>
      <c r="Q14" s="48"/>
      <c r="R14" s="48"/>
      <c r="S14" s="48"/>
      <c r="T14" s="48"/>
      <c r="U14" s="48"/>
      <c r="V14" s="48"/>
    </row>
    <row r="15" spans="1:22" ht="15">
      <c r="A15" s="3"/>
      <c r="B15" s="8">
        <v>43720</v>
      </c>
      <c r="C15" s="14" t="s">
        <v>45</v>
      </c>
      <c r="D15" s="10">
        <v>0</v>
      </c>
      <c r="E15" s="11"/>
      <c r="F15" s="11"/>
      <c r="G15" s="11"/>
      <c r="H15" s="20"/>
      <c r="I15" s="20"/>
      <c r="J15" s="20"/>
      <c r="K15" s="20"/>
      <c r="L15" s="20"/>
      <c r="M15" s="21"/>
      <c r="N15" s="12"/>
      <c r="O15" s="13"/>
      <c r="P15" s="48"/>
      <c r="Q15" s="48"/>
      <c r="R15" s="48"/>
      <c r="S15" s="48"/>
      <c r="T15" s="48"/>
      <c r="U15" s="48"/>
      <c r="V15" s="48"/>
    </row>
    <row r="16" spans="1:22" ht="15">
      <c r="A16" s="3"/>
      <c r="B16" s="8">
        <v>43721</v>
      </c>
      <c r="C16" s="14" t="s">
        <v>46</v>
      </c>
      <c r="D16" s="10">
        <v>0</v>
      </c>
      <c r="E16" s="11"/>
      <c r="F16" s="11"/>
      <c r="G16" s="11"/>
      <c r="H16" s="20"/>
      <c r="I16" s="20"/>
      <c r="J16" s="20"/>
      <c r="K16" s="20"/>
      <c r="L16" s="20"/>
      <c r="M16" s="21"/>
      <c r="N16" s="12"/>
      <c r="O16" s="13"/>
      <c r="P16" s="48"/>
      <c r="Q16" s="48"/>
      <c r="R16" s="48"/>
      <c r="S16" s="48"/>
      <c r="T16" s="48"/>
      <c r="U16" s="48"/>
      <c r="V16" s="48"/>
    </row>
    <row r="17" spans="1:22" ht="15">
      <c r="A17" s="3"/>
      <c r="B17" s="8">
        <v>43722</v>
      </c>
      <c r="C17" s="14" t="s">
        <v>47</v>
      </c>
      <c r="D17" s="10">
        <v>0</v>
      </c>
      <c r="E17" s="11"/>
      <c r="F17" s="11"/>
      <c r="G17" s="11"/>
      <c r="H17" s="20"/>
      <c r="I17" s="20"/>
      <c r="J17" s="20"/>
      <c r="K17" s="20"/>
      <c r="L17" s="20"/>
      <c r="M17" s="21"/>
      <c r="N17" s="12"/>
      <c r="O17" s="13"/>
      <c r="P17" s="48"/>
      <c r="Q17" s="48"/>
      <c r="R17" s="48"/>
      <c r="S17" s="48"/>
      <c r="T17" s="48"/>
      <c r="U17" s="48"/>
      <c r="V17" s="48"/>
    </row>
    <row r="18" spans="1:22" ht="15">
      <c r="A18" s="3"/>
      <c r="B18" s="8">
        <v>43723</v>
      </c>
      <c r="C18" s="14" t="s">
        <v>48</v>
      </c>
      <c r="D18" s="42">
        <v>1</v>
      </c>
      <c r="E18" s="11"/>
      <c r="F18" s="11"/>
      <c r="G18" s="11"/>
      <c r="H18" s="20"/>
      <c r="I18" s="20"/>
      <c r="J18" s="20"/>
      <c r="K18" s="20"/>
      <c r="L18" s="20"/>
      <c r="M18" s="21"/>
      <c r="N18" s="12"/>
      <c r="O18" s="13"/>
      <c r="P18" s="48"/>
      <c r="Q18" s="48"/>
      <c r="R18" s="48"/>
      <c r="S18" s="48"/>
      <c r="T18" s="48"/>
      <c r="U18" s="48"/>
      <c r="V18" s="48"/>
    </row>
    <row r="19" spans="1:22" ht="15">
      <c r="A19" s="3"/>
      <c r="B19" s="8">
        <v>43724</v>
      </c>
      <c r="C19" s="14" t="s">
        <v>42</v>
      </c>
      <c r="D19" s="42">
        <v>1</v>
      </c>
      <c r="E19" s="11"/>
      <c r="F19" s="11"/>
      <c r="G19" s="11"/>
      <c r="H19" s="20"/>
      <c r="I19" s="20"/>
      <c r="J19" s="20"/>
      <c r="K19" s="20"/>
      <c r="L19" s="20"/>
      <c r="M19" s="21"/>
      <c r="N19" s="12"/>
      <c r="O19" s="13"/>
      <c r="P19" s="48"/>
      <c r="Q19" s="48"/>
      <c r="R19" s="48"/>
      <c r="S19" s="48"/>
      <c r="T19" s="48"/>
      <c r="U19" s="48"/>
      <c r="V19" s="48"/>
    </row>
    <row r="20" spans="1:22" ht="15">
      <c r="A20" s="3"/>
      <c r="B20" s="8">
        <v>43725</v>
      </c>
      <c r="C20" s="14" t="s">
        <v>43</v>
      </c>
      <c r="D20" s="10">
        <v>0</v>
      </c>
      <c r="E20" s="11"/>
      <c r="F20" s="11"/>
      <c r="G20" s="11"/>
      <c r="H20" s="20"/>
      <c r="I20" s="20"/>
      <c r="J20" s="20"/>
      <c r="K20" s="20"/>
      <c r="L20" s="20"/>
      <c r="M20" s="21"/>
      <c r="N20" s="12"/>
      <c r="O20" s="13"/>
      <c r="P20" s="48"/>
      <c r="Q20" s="48"/>
      <c r="R20" s="48"/>
      <c r="S20" s="48"/>
      <c r="T20" s="48"/>
      <c r="U20" s="48"/>
      <c r="V20" s="48"/>
    </row>
    <row r="21" spans="1:22" ht="15">
      <c r="A21" s="3"/>
      <c r="B21" s="8">
        <v>43726</v>
      </c>
      <c r="C21" s="14" t="s">
        <v>44</v>
      </c>
      <c r="D21" s="10">
        <v>0</v>
      </c>
      <c r="E21" s="11"/>
      <c r="F21" s="11"/>
      <c r="G21" s="11"/>
      <c r="H21" s="20"/>
      <c r="I21" s="20"/>
      <c r="J21" s="20"/>
      <c r="K21" s="20"/>
      <c r="L21" s="20"/>
      <c r="M21" s="21"/>
      <c r="N21" s="12"/>
      <c r="O21" s="13"/>
      <c r="P21" s="48"/>
      <c r="Q21" s="48"/>
      <c r="R21" s="48"/>
      <c r="S21" s="48"/>
      <c r="T21" s="48"/>
      <c r="U21" s="48"/>
      <c r="V21" s="48"/>
    </row>
    <row r="22" spans="1:22" ht="15">
      <c r="A22" s="3"/>
      <c r="B22" s="8">
        <v>43727</v>
      </c>
      <c r="C22" s="14" t="s">
        <v>45</v>
      </c>
      <c r="D22" s="10">
        <v>0</v>
      </c>
      <c r="E22" s="11"/>
      <c r="F22" s="11"/>
      <c r="G22" s="11"/>
      <c r="H22" s="20"/>
      <c r="I22" s="20"/>
      <c r="J22" s="20"/>
      <c r="K22" s="20"/>
      <c r="L22" s="20"/>
      <c r="M22" s="21"/>
      <c r="N22" s="12"/>
      <c r="O22" s="13"/>
      <c r="P22" s="48"/>
      <c r="Q22" s="48"/>
      <c r="R22" s="48"/>
      <c r="S22" s="48"/>
      <c r="T22" s="48"/>
      <c r="U22" s="48"/>
      <c r="V22" s="48"/>
    </row>
    <row r="23" spans="1:22" ht="15">
      <c r="A23" s="3"/>
      <c r="B23" s="8">
        <v>43728</v>
      </c>
      <c r="C23" s="14" t="s">
        <v>46</v>
      </c>
      <c r="D23" s="10">
        <v>0</v>
      </c>
      <c r="E23" s="11"/>
      <c r="F23" s="11"/>
      <c r="G23" s="11"/>
      <c r="H23" s="20"/>
      <c r="I23" s="20"/>
      <c r="J23" s="20"/>
      <c r="K23" s="20"/>
      <c r="L23" s="20"/>
      <c r="M23" s="21"/>
      <c r="N23" s="12"/>
      <c r="O23" s="13"/>
      <c r="P23" s="48"/>
      <c r="Q23" s="48"/>
      <c r="R23" s="48"/>
      <c r="S23" s="48"/>
      <c r="T23" s="48"/>
      <c r="U23" s="48"/>
      <c r="V23" s="48"/>
    </row>
    <row r="24" spans="1:22" ht="15">
      <c r="A24" s="3"/>
      <c r="B24" s="8">
        <v>43729</v>
      </c>
      <c r="C24" s="14" t="s">
        <v>47</v>
      </c>
      <c r="D24" s="10">
        <v>0</v>
      </c>
      <c r="E24" s="11"/>
      <c r="F24" s="11"/>
      <c r="G24" s="11"/>
      <c r="H24" s="20"/>
      <c r="I24" s="20"/>
      <c r="J24" s="20"/>
      <c r="K24" s="20"/>
      <c r="L24" s="20"/>
      <c r="M24" s="21"/>
      <c r="N24" s="12"/>
      <c r="O24" s="13"/>
      <c r="P24" s="48"/>
      <c r="Q24" s="48"/>
      <c r="R24" s="48"/>
      <c r="S24" s="48"/>
      <c r="T24" s="48"/>
      <c r="U24" s="48"/>
      <c r="V24" s="48"/>
    </row>
    <row r="25" spans="1:22" ht="15">
      <c r="A25" s="3"/>
      <c r="B25" s="8">
        <v>43730</v>
      </c>
      <c r="C25" s="14" t="s">
        <v>48</v>
      </c>
      <c r="D25" s="42">
        <v>1</v>
      </c>
      <c r="E25" s="11"/>
      <c r="F25" s="11"/>
      <c r="G25" s="11"/>
      <c r="H25" s="20"/>
      <c r="I25" s="20"/>
      <c r="J25" s="20"/>
      <c r="K25" s="20"/>
      <c r="L25" s="20"/>
      <c r="M25" s="21"/>
      <c r="N25" s="12"/>
      <c r="O25" s="13"/>
      <c r="P25" s="48"/>
      <c r="Q25" s="48"/>
      <c r="R25" s="48"/>
      <c r="S25" s="48"/>
      <c r="T25" s="48"/>
      <c r="U25" s="48"/>
      <c r="V25" s="48"/>
    </row>
    <row r="26" spans="1:22" ht="15">
      <c r="A26" s="3"/>
      <c r="B26" s="8">
        <v>43731</v>
      </c>
      <c r="C26" s="14" t="s">
        <v>42</v>
      </c>
      <c r="D26" s="42">
        <v>1</v>
      </c>
      <c r="E26" s="11"/>
      <c r="F26" s="11"/>
      <c r="G26" s="11"/>
      <c r="H26" s="20"/>
      <c r="I26" s="20"/>
      <c r="J26" s="20"/>
      <c r="K26" s="20"/>
      <c r="L26" s="20"/>
      <c r="M26" s="21"/>
      <c r="N26" s="50"/>
      <c r="O26" s="13"/>
      <c r="P26" s="48"/>
      <c r="Q26" s="48"/>
      <c r="R26" s="48"/>
      <c r="S26" s="48"/>
      <c r="T26" s="48"/>
      <c r="U26" s="48"/>
      <c r="V26" s="48"/>
    </row>
    <row r="27" spans="1:22" ht="15">
      <c r="A27" s="3"/>
      <c r="B27" s="8">
        <v>43732</v>
      </c>
      <c r="C27" s="14" t="s">
        <v>43</v>
      </c>
      <c r="D27" s="10">
        <v>0</v>
      </c>
      <c r="E27" s="11"/>
      <c r="F27" s="11"/>
      <c r="G27" s="11"/>
      <c r="H27" s="20"/>
      <c r="I27" s="20"/>
      <c r="J27" s="20"/>
      <c r="K27" s="20"/>
      <c r="L27" s="20"/>
      <c r="M27" s="21"/>
      <c r="N27" s="12"/>
      <c r="O27" s="13"/>
      <c r="P27" s="48"/>
      <c r="Q27" s="48"/>
      <c r="R27" s="48"/>
      <c r="S27" s="48"/>
      <c r="T27" s="48"/>
      <c r="U27" s="48"/>
      <c r="V27" s="48"/>
    </row>
    <row r="28" spans="1:22" ht="15">
      <c r="A28" s="3"/>
      <c r="B28" s="8">
        <v>43733</v>
      </c>
      <c r="C28" s="14" t="s">
        <v>44</v>
      </c>
      <c r="D28" s="10">
        <v>0</v>
      </c>
      <c r="E28" s="11"/>
      <c r="F28" s="11"/>
      <c r="G28" s="11"/>
      <c r="H28" s="20"/>
      <c r="I28" s="20"/>
      <c r="J28" s="20"/>
      <c r="K28" s="20"/>
      <c r="L28" s="20"/>
      <c r="M28" s="21"/>
      <c r="N28" s="12"/>
      <c r="O28" s="13"/>
      <c r="P28" s="48"/>
      <c r="Q28" s="48"/>
      <c r="R28" s="48"/>
      <c r="S28" s="48"/>
      <c r="T28" s="48"/>
      <c r="U28" s="48"/>
      <c r="V28" s="48"/>
    </row>
    <row r="29" spans="1:22" ht="15">
      <c r="A29" s="3"/>
      <c r="B29" s="8">
        <v>43734</v>
      </c>
      <c r="C29" s="14" t="s">
        <v>45</v>
      </c>
      <c r="D29" s="10">
        <v>0</v>
      </c>
      <c r="E29" s="11"/>
      <c r="F29" s="11"/>
      <c r="G29" s="11"/>
      <c r="H29" s="20"/>
      <c r="I29" s="20"/>
      <c r="J29" s="20"/>
      <c r="K29" s="20"/>
      <c r="L29" s="20"/>
      <c r="M29" s="21"/>
      <c r="N29" s="12"/>
      <c r="O29" s="13"/>
      <c r="P29" s="48"/>
      <c r="Q29" s="48"/>
      <c r="R29" s="48"/>
      <c r="S29" s="48"/>
      <c r="T29" s="48"/>
      <c r="U29" s="48"/>
      <c r="V29" s="48"/>
    </row>
    <row r="30" spans="1:22" ht="15">
      <c r="A30" s="3"/>
      <c r="B30" s="8">
        <v>43735</v>
      </c>
      <c r="C30" s="14" t="s">
        <v>46</v>
      </c>
      <c r="D30" s="10">
        <v>0</v>
      </c>
      <c r="E30" s="11"/>
      <c r="F30" s="11"/>
      <c r="G30" s="11"/>
      <c r="H30" s="20"/>
      <c r="I30" s="20"/>
      <c r="J30" s="20"/>
      <c r="K30" s="20"/>
      <c r="L30" s="20"/>
      <c r="M30" s="21"/>
      <c r="N30" s="12"/>
      <c r="O30" s="13"/>
      <c r="P30" s="48"/>
      <c r="Q30" s="48"/>
      <c r="R30" s="48"/>
      <c r="S30" s="48"/>
      <c r="T30" s="48"/>
      <c r="U30" s="48"/>
      <c r="V30" s="48"/>
    </row>
    <row r="31" spans="1:22" ht="15">
      <c r="A31" s="3"/>
      <c r="B31" s="8">
        <v>43736</v>
      </c>
      <c r="C31" s="14" t="s">
        <v>47</v>
      </c>
      <c r="D31" s="10">
        <v>0</v>
      </c>
      <c r="E31" s="11"/>
      <c r="F31" s="11"/>
      <c r="G31" s="11"/>
      <c r="H31" s="20"/>
      <c r="I31" s="20"/>
      <c r="J31" s="20"/>
      <c r="K31" s="20"/>
      <c r="L31" s="20"/>
      <c r="M31" s="21"/>
      <c r="N31" s="12"/>
      <c r="O31" s="13"/>
      <c r="P31" s="48"/>
      <c r="Q31" s="48"/>
      <c r="R31" s="48"/>
      <c r="S31" s="48"/>
      <c r="T31" s="48"/>
      <c r="U31" s="48"/>
      <c r="V31" s="48"/>
    </row>
    <row r="32" spans="1:22" ht="15">
      <c r="A32" s="3"/>
      <c r="B32" s="8">
        <v>43737</v>
      </c>
      <c r="C32" s="14" t="s">
        <v>48</v>
      </c>
      <c r="D32" s="42">
        <v>1</v>
      </c>
      <c r="E32" s="11"/>
      <c r="F32" s="11"/>
      <c r="G32" s="11"/>
      <c r="H32" s="20"/>
      <c r="I32" s="20"/>
      <c r="J32" s="20"/>
      <c r="K32" s="20"/>
      <c r="L32" s="20"/>
      <c r="M32" s="21"/>
      <c r="N32" s="12"/>
      <c r="O32" s="13"/>
      <c r="P32" s="48"/>
      <c r="Q32" s="48"/>
      <c r="R32" s="48"/>
      <c r="S32" s="48"/>
      <c r="T32" s="48"/>
      <c r="U32" s="48"/>
      <c r="V32" s="48"/>
    </row>
    <row r="33" spans="1:22" ht="15">
      <c r="A33" s="3"/>
      <c r="B33" s="8">
        <v>43738</v>
      </c>
      <c r="C33" s="82" t="s">
        <v>60</v>
      </c>
      <c r="D33" s="10">
        <v>0</v>
      </c>
      <c r="E33" s="11"/>
      <c r="F33" s="11"/>
      <c r="G33" s="11"/>
      <c r="H33" s="20"/>
      <c r="I33" s="20"/>
      <c r="J33" s="20"/>
      <c r="K33" s="20"/>
      <c r="L33" s="20"/>
      <c r="M33" s="21"/>
      <c r="N33" s="12"/>
      <c r="O33" s="13"/>
      <c r="P33" s="48"/>
      <c r="Q33" s="48"/>
      <c r="R33" s="48"/>
      <c r="S33" s="48"/>
      <c r="T33" s="48"/>
      <c r="U33" s="48"/>
      <c r="V33" s="48"/>
    </row>
    <row r="34" spans="1:22" ht="15">
      <c r="A34" s="3"/>
      <c r="B34" s="3"/>
      <c r="C34" s="3"/>
      <c r="D34" s="3"/>
      <c r="E34" s="15"/>
      <c r="F34" s="15"/>
      <c r="G34" s="15"/>
      <c r="H34" s="23">
        <f t="shared" ref="H34:M34" si="0">SUM(H4:H33)</f>
        <v>0</v>
      </c>
      <c r="I34" s="23">
        <f t="shared" si="0"/>
        <v>0</v>
      </c>
      <c r="J34" s="23">
        <f t="shared" si="0"/>
        <v>0</v>
      </c>
      <c r="K34" s="23">
        <f t="shared" si="0"/>
        <v>0</v>
      </c>
      <c r="L34" s="23">
        <f t="shared" si="0"/>
        <v>0</v>
      </c>
      <c r="M34" s="23">
        <f t="shared" si="0"/>
        <v>0</v>
      </c>
      <c r="N34" s="15"/>
      <c r="O34" s="15"/>
      <c r="P34" s="48"/>
      <c r="Q34" s="48"/>
      <c r="R34" s="48"/>
      <c r="S34" s="48"/>
      <c r="T34" s="48"/>
      <c r="U34" s="48"/>
      <c r="V34" s="48"/>
    </row>
    <row r="35" spans="1:22" ht="15.75" thickBot="1">
      <c r="A35" s="3"/>
      <c r="B35" s="3"/>
      <c r="C35" s="3"/>
      <c r="D35" s="3"/>
      <c r="E35" s="15"/>
      <c r="F35" s="15"/>
      <c r="G35" s="15"/>
      <c r="H35" s="23"/>
      <c r="I35" s="23"/>
      <c r="J35" s="23"/>
      <c r="K35" s="23"/>
      <c r="L35" s="23"/>
      <c r="M35" s="23"/>
      <c r="N35" s="15"/>
      <c r="O35" s="15"/>
      <c r="P35" s="48"/>
      <c r="Q35" s="48"/>
      <c r="R35" s="48"/>
      <c r="S35" s="48"/>
      <c r="T35" s="48"/>
      <c r="U35" s="48"/>
      <c r="V35" s="48"/>
    </row>
    <row r="36" spans="1:22" ht="42.75" thickBot="1">
      <c r="A36" s="3"/>
      <c r="B36" s="3"/>
      <c r="C36" s="3"/>
      <c r="D36" s="3"/>
      <c r="E36" s="3"/>
      <c r="F36" s="3"/>
      <c r="G36" s="4" t="s">
        <v>38</v>
      </c>
      <c r="H36" s="24" t="s">
        <v>30</v>
      </c>
      <c r="I36" s="24" t="s">
        <v>31</v>
      </c>
      <c r="J36" s="24" t="s">
        <v>32</v>
      </c>
      <c r="K36" s="24" t="s">
        <v>33</v>
      </c>
      <c r="L36" s="24" t="s">
        <v>34</v>
      </c>
      <c r="M36" s="25" t="s">
        <v>35</v>
      </c>
      <c r="N36" s="16"/>
      <c r="O36" s="16"/>
    </row>
    <row r="37" spans="1:22" ht="15">
      <c r="A37" s="3"/>
      <c r="B37" s="3"/>
      <c r="C37" s="29" t="s">
        <v>0</v>
      </c>
      <c r="D37" s="49">
        <v>1</v>
      </c>
      <c r="E37" s="3"/>
      <c r="F37" s="3"/>
      <c r="G37" s="17" t="s">
        <v>39</v>
      </c>
      <c r="H37" s="20">
        <f>SUMIF(D4:D33,D37,H4:H33)</f>
        <v>0</v>
      </c>
      <c r="I37" s="20">
        <f>SUMIF(D4:D33,D37,I4:I33)</f>
        <v>0</v>
      </c>
      <c r="J37" s="20">
        <f>SUMIF(D4:D33,D37,J4:J33)</f>
        <v>0</v>
      </c>
      <c r="K37" s="20">
        <f>SUMIF(D4:D33,D37,K4:K33)</f>
        <v>0</v>
      </c>
      <c r="L37" s="20">
        <f>SUMIF(D4:D33,D37,L4:L33)</f>
        <v>0</v>
      </c>
      <c r="M37" s="26">
        <f>SUMIF(D4:D33,D37,M4:M33)</f>
        <v>0</v>
      </c>
      <c r="N37" s="18"/>
      <c r="O37" s="18"/>
    </row>
    <row r="38" spans="1:22" ht="15.75" thickBot="1">
      <c r="A38" s="3"/>
      <c r="B38" s="3"/>
      <c r="C38" s="30" t="s">
        <v>1</v>
      </c>
      <c r="D38" s="31">
        <v>0</v>
      </c>
      <c r="E38" s="3"/>
      <c r="F38" s="3"/>
      <c r="G38" s="17" t="s">
        <v>40</v>
      </c>
      <c r="H38" s="20">
        <f>SUMIF(D4:D33,D38,H4:H33)</f>
        <v>0</v>
      </c>
      <c r="I38" s="20">
        <f>SUMIF(D4:D33,D38,I4:I33)</f>
        <v>0</v>
      </c>
      <c r="J38" s="20">
        <f>SUMIF(D4:D33,D38,J4:J33)</f>
        <v>0</v>
      </c>
      <c r="K38" s="20">
        <f>SUMIF(D4:D33,D38,K4:K33)</f>
        <v>0</v>
      </c>
      <c r="L38" s="20">
        <f>SUMIF(D4:D33,D38,L4:L33)</f>
        <v>0</v>
      </c>
      <c r="M38" s="27">
        <f>SUMIF(D4:D33,D38,M4:M33)</f>
        <v>0</v>
      </c>
      <c r="N38" s="18"/>
      <c r="O38" s="18"/>
    </row>
    <row r="39" spans="1:22" ht="15.75" thickBot="1">
      <c r="A39" s="3"/>
      <c r="B39" s="3"/>
      <c r="C39" s="41" t="s">
        <v>41</v>
      </c>
      <c r="D39" s="3"/>
      <c r="E39" s="3"/>
      <c r="F39" s="3"/>
      <c r="G39" s="19" t="s">
        <v>38</v>
      </c>
      <c r="H39" s="22">
        <f>H37+H38</f>
        <v>0</v>
      </c>
      <c r="I39" s="22">
        <f t="shared" ref="I39:M39" si="1">I37+I38</f>
        <v>0</v>
      </c>
      <c r="J39" s="22">
        <f t="shared" si="1"/>
        <v>0</v>
      </c>
      <c r="K39" s="22">
        <f t="shared" si="1"/>
        <v>0</v>
      </c>
      <c r="L39" s="22">
        <f t="shared" si="1"/>
        <v>0</v>
      </c>
      <c r="M39" s="28">
        <f t="shared" si="1"/>
        <v>0</v>
      </c>
      <c r="N39" s="3"/>
      <c r="O39" s="3"/>
    </row>
    <row r="40" spans="1:22" ht="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</sheetData>
  <mergeCells count="1">
    <mergeCell ref="J1:L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増田一成</dc:creator>
  <cp:lastModifiedBy>Htun Lin Thant Zin</cp:lastModifiedBy>
  <cp:lastPrinted>2014-04-05T13:17:55Z</cp:lastPrinted>
  <dcterms:created xsi:type="dcterms:W3CDTF">1997-04-04T08:11:39Z</dcterms:created>
  <dcterms:modified xsi:type="dcterms:W3CDTF">2019-02-20T07:58:23Z</dcterms:modified>
</cp:coreProperties>
</file>