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650" activeTab="1"/>
  </bookViews>
  <sheets>
    <sheet name="New Register Address Map" sheetId="3" r:id="rId1"/>
    <sheet name="New Compressed Register Map" sheetId="5" r:id="rId2"/>
    <sheet name="New Regbus Packet Format" sheetId="4" r:id="rId3"/>
    <sheet name="Master AXI Bridge" sheetId="1" r:id="rId4"/>
    <sheet name="Slave AXI bridge" sheetId="2" r:id="rId5"/>
  </sheets>
  <calcPr calcId="145621"/>
</workbook>
</file>

<file path=xl/calcChain.xml><?xml version="1.0" encoding="utf-8"?>
<calcChain xmlns="http://schemas.openxmlformats.org/spreadsheetml/2006/main">
  <c r="K13" i="5" l="1"/>
  <c r="K19" i="5"/>
  <c r="K9" i="5"/>
  <c r="K25" i="5" l="1"/>
</calcChain>
</file>

<file path=xl/sharedStrings.xml><?xml version="1.0" encoding="utf-8"?>
<sst xmlns="http://schemas.openxmlformats.org/spreadsheetml/2006/main" count="364" uniqueCount="235">
  <si>
    <t>1. address config</t>
  </si>
  <si>
    <t>Configurations</t>
  </si>
  <si>
    <t>Status</t>
  </si>
  <si>
    <t>1. read oustanding full</t>
  </si>
  <si>
    <t>2. Write outstanding full</t>
  </si>
  <si>
    <t>2. QoS Weights</t>
  </si>
  <si>
    <t>1. Decode error</t>
  </si>
  <si>
    <t>2. Decore error on split</t>
  </si>
  <si>
    <t>3. Non-modifiable detected</t>
  </si>
  <si>
    <t>4. Slave error</t>
  </si>
  <si>
    <t>Error and log</t>
  </si>
  <si>
    <t>5. multi hit</t>
  </si>
  <si>
    <t>Counters</t>
  </si>
  <si>
    <t>2. AR channel filtered command counter</t>
  </si>
  <si>
    <t>3. AW channel filtered command counter</t>
  </si>
  <si>
    <t>6. Response timeouts</t>
  </si>
  <si>
    <t>4. Average latency counter</t>
  </si>
  <si>
    <t>3. AR channel stalled: Qos change, Slave ID change</t>
  </si>
  <si>
    <t>4. AW channel stalled: Qos change, Slave ID change</t>
  </si>
  <si>
    <t>regbusmstr</t>
  </si>
  <si>
    <t>7. interrupt status and mask</t>
  </si>
  <si>
    <t>5. filtered Beats counter: total R, specific R, W</t>
  </si>
  <si>
    <t>1. filtered Error event counters</t>
  </si>
  <si>
    <t>1. Decode error from slave</t>
  </si>
  <si>
    <t>5. Unknown response destination</t>
  </si>
  <si>
    <t>6. multi hit on response table</t>
  </si>
  <si>
    <t>7. Response timeout</t>
  </si>
  <si>
    <t>8. Read response larger than cacheline</t>
  </si>
  <si>
    <t>9. interrupt status and mask</t>
  </si>
  <si>
    <t>256 registers x 2</t>
  </si>
  <si>
    <t>64b each</t>
  </si>
  <si>
    <t>Width</t>
  </si>
  <si>
    <t>Total Bytes</t>
  </si>
  <si>
    <t>Number of registers</t>
  </si>
  <si>
    <t>4 registers</t>
  </si>
  <si>
    <t>32b each</t>
  </si>
  <si>
    <t>4KB</t>
  </si>
  <si>
    <t>2 registers</t>
  </si>
  <si>
    <t>1 register</t>
  </si>
  <si>
    <t>8 registers</t>
  </si>
  <si>
    <t xml:space="preserve">Bit </t>
  </si>
  <si>
    <t>Value</t>
  </si>
  <si>
    <t>30:0</t>
  </si>
  <si>
    <t>Any value, customer specifiable</t>
  </si>
  <si>
    <t>Bit</t>
  </si>
  <si>
    <t>Node ID, 8-bits</t>
  </si>
  <si>
    <t>Customer Specifiable Register Addressing</t>
  </si>
  <si>
    <t>2G</t>
  </si>
  <si>
    <t>4G</t>
  </si>
  <si>
    <t>Customer Specifiable</t>
  </si>
  <si>
    <t>Regsiter Space</t>
  </si>
  <si>
    <t>Router 0</t>
  </si>
  <si>
    <t>Router 1</t>
  </si>
  <si>
    <t>Router 2</t>
  </si>
  <si>
    <t xml:space="preserve"> </t>
  </si>
  <si>
    <t>NetSpeed Register Space</t>
  </si>
  <si>
    <t>.</t>
  </si>
  <si>
    <t>16 KB</t>
  </si>
  <si>
    <t>32 KB</t>
  </si>
  <si>
    <t>Bridge 0</t>
  </si>
  <si>
    <t>Bridge 1</t>
  </si>
  <si>
    <t>Bridge 2</t>
  </si>
  <si>
    <t>8 KB</t>
  </si>
  <si>
    <t>1 KB</t>
  </si>
  <si>
    <t>5 KB</t>
  </si>
  <si>
    <t>7 KB</t>
  </si>
  <si>
    <t>9 KB</t>
  </si>
  <si>
    <t xml:space="preserve">Width </t>
  </si>
  <si>
    <t>AW_W</t>
  </si>
  <si>
    <t>Flit 0</t>
  </si>
  <si>
    <t>Dummy</t>
  </si>
  <si>
    <t>ring_id</t>
  </si>
  <si>
    <t>awlen</t>
  </si>
  <si>
    <t>awprot</t>
  </si>
  <si>
    <t>seqnum</t>
  </si>
  <si>
    <t>1'b0 (WR_n)</t>
  </si>
  <si>
    <t>Flit 1</t>
  </si>
  <si>
    <t>awaddr</t>
  </si>
  <si>
    <t>Flit 2</t>
  </si>
  <si>
    <t>{wstrb[3], wdata[31:24]}</t>
  </si>
  <si>
    <t>{wstrb[2], wdata[23:16]}</t>
  </si>
  <si>
    <t>{wstrb[1], wdata[15:8]}</t>
  </si>
  <si>
    <t>{wstrb[0], wdata[7:0]}</t>
  </si>
  <si>
    <t>AR</t>
  </si>
  <si>
    <t>arlen</t>
  </si>
  <si>
    <t>arprot</t>
  </si>
  <si>
    <t>1'b1 (RD)</t>
  </si>
  <si>
    <t>araddr</t>
  </si>
  <si>
    <t>R</t>
  </si>
  <si>
    <t>{rresp[1], rdata[31:24]}</t>
  </si>
  <si>
    <t>{rresp[1], rdata[23:16]}</t>
  </si>
  <si>
    <t>{rresp[1], rdata[15:8]}</t>
  </si>
  <si>
    <t>{rresp[1], rdata[7:0]}</t>
  </si>
  <si>
    <t>R USRSB</t>
  </si>
  <si>
    <t>rresp[0]</t>
  </si>
  <si>
    <t>Seqnum</t>
  </si>
  <si>
    <t>B</t>
  </si>
  <si>
    <t>bresp[1:0]</t>
  </si>
  <si>
    <t>35:32</t>
  </si>
  <si>
    <t>6:5</t>
  </si>
  <si>
    <t>4:0</t>
  </si>
  <si>
    <t>31:0</t>
  </si>
  <si>
    <t>QoS Weights (Config)</t>
  </si>
  <si>
    <t>8 KB per AXI bridge</t>
  </si>
  <si>
    <t>Ring Master</t>
  </si>
  <si>
    <t>35:19</t>
  </si>
  <si>
    <t>&lt;- RegBus Master if present</t>
  </si>
  <si>
    <t>4. filtered Beats counter: total R, specific R, W</t>
  </si>
  <si>
    <t>5. ACE channels if present</t>
  </si>
  <si>
    <t>10. ACE specifc error and log if present</t>
  </si>
  <si>
    <t>6. ACE channel filtered command counter if present</t>
  </si>
  <si>
    <t>starting at 7 KB</t>
  </si>
  <si>
    <t xml:space="preserve">AXI </t>
  </si>
  <si>
    <t>ACE, if present</t>
  </si>
  <si>
    <t>Empty</t>
  </si>
  <si>
    <t>30:18 is Node ID</t>
  </si>
  <si>
    <t>18 bits per node = 256 KB per node</t>
  </si>
  <si>
    <t>256 KB</t>
  </si>
  <si>
    <t>Node 8191 (256 KB)</t>
  </si>
  <si>
    <t>Node 2 (256 KB)</t>
  </si>
  <si>
    <t>Node 1 (256 KB)</t>
  </si>
  <si>
    <t>Node 0 (256 KB)</t>
  </si>
  <si>
    <t>30:18</t>
  </si>
  <si>
    <t>M =</t>
  </si>
  <si>
    <t>14:10</t>
  </si>
  <si>
    <t>Note: Ring_id is 5 bits to accommodate 32 devices at each node</t>
  </si>
  <si>
    <t>Node 2047 (256 KB)</t>
  </si>
  <si>
    <t>2.5G</t>
  </si>
  <si>
    <t>Space for 8192 nodes</t>
  </si>
  <si>
    <t>for future proofing</t>
  </si>
  <si>
    <t>Router Space</t>
  </si>
  <si>
    <t>(Number of routers on node  x 8 KB)</t>
  </si>
  <si>
    <t>32 x 8 KB devices at each node, all 8 KB aligned</t>
  </si>
  <si>
    <t>17 KB</t>
  </si>
  <si>
    <t>24 KB</t>
  </si>
  <si>
    <t>Example: 3 routers on this node</t>
  </si>
  <si>
    <t>(Ring Master or RegBus Slave Bridge)</t>
  </si>
  <si>
    <t>32 - number of routers on this node</t>
  </si>
  <si>
    <t>(if ccc/ ncb/ dvm agent is present on this node)</t>
  </si>
  <si>
    <t>(if RegBus Master is on this node, reserved for NoC Specific Information)</t>
  </si>
  <si>
    <t>M</t>
  </si>
  <si>
    <t>Maximum number of bridges at this node</t>
  </si>
  <si>
    <t>NoC Specific Information (8 KB if RegBus Master is on this node)</t>
  </si>
  <si>
    <t>Coherency space (8 KB if ccc/ncb/dvm are on this node)</t>
  </si>
  <si>
    <t>NetSpeed Register Addressing</t>
  </si>
  <si>
    <t>Register offsets within the 8 KB space</t>
  </si>
  <si>
    <t>Specific 8 KB offset for a router or bridge or coherency or NoC information within the node</t>
  </si>
  <si>
    <t>Bridge Space ((M +1) x 8 KB)</t>
  </si>
  <si>
    <t>(M + 1) x 8 KB</t>
  </si>
  <si>
    <t>Maximum advertised</t>
  </si>
  <si>
    <t>8 KB chunks are stacked on top</t>
  </si>
  <si>
    <t>of each other based on presence</t>
  </si>
  <si>
    <t>of device on the node</t>
  </si>
  <si>
    <t>NetSpeed Space - 0.5 G</t>
  </si>
  <si>
    <t>Bridge M -1</t>
  </si>
  <si>
    <t>Scatter/ Gather (2 KB)</t>
  </si>
  <si>
    <t>starting at 7680 B (7.5 KB)</t>
  </si>
  <si>
    <t>12:0</t>
  </si>
  <si>
    <t>17:13</t>
  </si>
  <si>
    <t>Flit 3</t>
  </si>
  <si>
    <t>(If 64-bit)</t>
  </si>
  <si>
    <t>(if 64-bit)</t>
  </si>
  <si>
    <t>{wstrb[0], wdata[39:32]}</t>
  </si>
  <si>
    <t>{wstrb[1], wdata[47:40]}</t>
  </si>
  <si>
    <t>{wstrb[2], wdata[55:48]}</t>
  </si>
  <si>
    <t>{wstrb[3], wdata[63:56]}</t>
  </si>
  <si>
    <t>{rresp[1], rdata[63:56]}</t>
  </si>
  <si>
    <t>{rresp[1], rdata[55:48]}</t>
  </si>
  <si>
    <t>{rresp[1], rdata[47:40]}</t>
  </si>
  <si>
    <t>{rresp[1], rdata[39:32]}</t>
  </si>
  <si>
    <t>arregion</t>
  </si>
  <si>
    <t>7:5</t>
  </si>
  <si>
    <t>8</t>
  </si>
  <si>
    <t>18:15</t>
  </si>
  <si>
    <t>awregion</t>
  </si>
  <si>
    <t>31:6</t>
  </si>
  <si>
    <t>31:7</t>
  </si>
  <si>
    <t>0.5KB</t>
  </si>
  <si>
    <t>1KB</t>
  </si>
  <si>
    <t>Str TX+RX space</t>
  </si>
  <si>
    <t>APB or AHB converter space</t>
  </si>
  <si>
    <t>Address Config (4 KB)</t>
  </si>
  <si>
    <t>starting at 7424 B (7.25 KB)</t>
  </si>
  <si>
    <t>starting at 7936 B (7.75 KB)</t>
  </si>
  <si>
    <t>256 MB</t>
  </si>
  <si>
    <t>32 x 64b registers</t>
  </si>
  <si>
    <t>Empty to stay in sync</t>
  </si>
  <si>
    <t>with master register</t>
  </si>
  <si>
    <t>space format</t>
  </si>
  <si>
    <t>starting at 5KB</t>
  </si>
  <si>
    <t>128 x 32b registers</t>
  </si>
  <si>
    <t>Streaming bridge RX+TX currently takes less than 0.5KB (0-0x188), so same offsets can be preserved</t>
  </si>
  <si>
    <t>System Address Space</t>
  </si>
  <si>
    <t>NoC Space (programmable base address)</t>
  </si>
  <si>
    <t>Comp</t>
  </si>
  <si>
    <t>Regbus Master Br</t>
  </si>
  <si>
    <t>Size</t>
  </si>
  <si>
    <t>Host Bridges</t>
  </si>
  <si>
    <t xml:space="preserve">      8kB x 'N' (programmable)</t>
  </si>
  <si>
    <t xml:space="preserve">      'N' is User estimated</t>
  </si>
  <si>
    <t xml:space="preserve">     Alphabetically allocated</t>
  </si>
  <si>
    <t xml:space="preserve">     Fixed in ECO mode</t>
  </si>
  <si>
    <t>"N x 8KB"</t>
  </si>
  <si>
    <t xml:space="preserve">RingMasters </t>
  </si>
  <si>
    <t xml:space="preserve">    Dependent on Mesh Size</t>
  </si>
  <si>
    <t>RBM Br</t>
  </si>
  <si>
    <t>RingMasters</t>
  </si>
  <si>
    <t>Agents</t>
  </si>
  <si>
    <t>Agent Bridges</t>
  </si>
  <si>
    <t>Routers</t>
  </si>
  <si>
    <t>"M x 8KB"</t>
  </si>
  <si>
    <t xml:space="preserve">Example </t>
  </si>
  <si>
    <t>N=32</t>
  </si>
  <si>
    <t>X x Y = 16 x 16</t>
  </si>
  <si>
    <t>M=128</t>
  </si>
  <si>
    <t>Total (kB)</t>
  </si>
  <si>
    <t>XxYx8KB</t>
  </si>
  <si>
    <t>User A</t>
  </si>
  <si>
    <t>User B</t>
  </si>
  <si>
    <t>User C</t>
  </si>
  <si>
    <t>256kB</t>
  </si>
  <si>
    <t>User Space A (lo-hi range)</t>
  </si>
  <si>
    <t>User Space B(lo-hi range)</t>
  </si>
  <si>
    <t>User Space C (lo-hi range)</t>
  </si>
  <si>
    <t>1MB</t>
  </si>
  <si>
    <t>user settable</t>
  </si>
  <si>
    <t xml:space="preserve">    X x Y x 8KB</t>
  </si>
  <si>
    <t>8MB</t>
  </si>
  <si>
    <t>Host Space : Programmable through Regbus (must fit within 4GB regbus addressable space)</t>
  </si>
  <si>
    <t xml:space="preserve">    (CCC, NCB, DVM, Tunnel,…)</t>
  </si>
  <si>
    <t>Max 4GB</t>
  </si>
  <si>
    <t xml:space="preserve">     "M" is a user estimate</t>
  </si>
  <si>
    <t>16KB</t>
  </si>
  <si>
    <t>0x0 of Register Space</t>
  </si>
  <si>
    <t>0xffff_ffff of Register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</si>
</sst>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darkUp">
        <fgColor theme="0" tint="-0.24994659260841701"/>
        <bgColor indexed="65"/>
      </patternFill>
    </fill>
    <fill>
      <patternFill patternType="solid">
        <fgColor indexed="65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/>
    </fill>
    <fill>
      <patternFill patternType="gray0625">
        <bgColor theme="2" tint="-9.9978637043366805E-2"/>
      </patternFill>
    </fill>
    <fill>
      <patternFill patternType="solid">
        <fgColor theme="2" tint="-9.9978637043366805E-2"/>
        <bgColor indexed="64"/>
      </patternFill>
    </fill>
    <fill>
      <patternFill patternType="gray0625"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gray0625">
        <bgColor theme="3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49" fontId="0" fillId="0" borderId="0" xfId="0" applyNumberFormat="1" applyAlignment="1">
      <alignment horizontal="right"/>
    </xf>
    <xf numFmtId="20" fontId="0" fillId="0" borderId="0" xfId="0" applyNumberFormat="1"/>
    <xf numFmtId="0" fontId="0" fillId="0" borderId="0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0" borderId="24" xfId="0" applyBorder="1"/>
    <xf numFmtId="0" fontId="0" fillId="0" borderId="0" xfId="0" applyBorder="1" applyAlignment="1"/>
    <xf numFmtId="0" fontId="0" fillId="0" borderId="0" xfId="0" applyFill="1" applyBorder="1"/>
    <xf numFmtId="49" fontId="0" fillId="0" borderId="0" xfId="0" applyNumberFormat="1" applyFill="1" applyBorder="1" applyAlignment="1">
      <alignment horizontal="right"/>
    </xf>
    <xf numFmtId="0" fontId="3" fillId="0" borderId="9" xfId="0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0" fontId="0" fillId="4" borderId="0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6" borderId="6" xfId="0" applyFill="1" applyBorder="1"/>
    <xf numFmtId="0" fontId="0" fillId="8" borderId="25" xfId="0" applyFill="1" applyBorder="1"/>
    <xf numFmtId="0" fontId="0" fillId="8" borderId="0" xfId="0" applyFill="1"/>
    <xf numFmtId="0" fontId="0" fillId="9" borderId="25" xfId="0" applyFill="1" applyBorder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0" borderId="25" xfId="0" applyFill="1" applyBorder="1"/>
    <xf numFmtId="0" fontId="0" fillId="10" borderId="7" xfId="0" applyFill="1" applyBorder="1"/>
    <xf numFmtId="0" fontId="1" fillId="0" borderId="0" xfId="0" applyFont="1"/>
    <xf numFmtId="0" fontId="1" fillId="0" borderId="3" xfId="0" applyFont="1" applyBorder="1"/>
    <xf numFmtId="0" fontId="0" fillId="11" borderId="6" xfId="0" applyFill="1" applyBorder="1"/>
    <xf numFmtId="0" fontId="0" fillId="11" borderId="25" xfId="0" applyFill="1" applyBorder="1"/>
    <xf numFmtId="0" fontId="0" fillId="11" borderId="7" xfId="0" applyFill="1" applyBorder="1"/>
    <xf numFmtId="0" fontId="0" fillId="12" borderId="25" xfId="0" applyFill="1" applyBorder="1"/>
    <xf numFmtId="0" fontId="0" fillId="13" borderId="0" xfId="0" applyFill="1"/>
    <xf numFmtId="0" fontId="0" fillId="14" borderId="25" xfId="0" applyFill="1" applyBorder="1"/>
    <xf numFmtId="0" fontId="0" fillId="7" borderId="0" xfId="0" applyFill="1"/>
    <xf numFmtId="0" fontId="0" fillId="15" borderId="0" xfId="0" applyFill="1"/>
    <xf numFmtId="0" fontId="0" fillId="16" borderId="25" xfId="0" applyFill="1" applyBorder="1"/>
    <xf numFmtId="0" fontId="0" fillId="2" borderId="0" xfId="0" applyFill="1" applyAlignment="1"/>
    <xf numFmtId="49" fontId="0" fillId="0" borderId="0" xfId="0" applyNumberFormat="1" applyFill="1" applyBorder="1" applyAlignment="1">
      <alignment horizontal="right"/>
    </xf>
    <xf numFmtId="0" fontId="0" fillId="0" borderId="0" xfId="0" applyAlignment="1"/>
    <xf numFmtId="0" fontId="0" fillId="0" borderId="23" xfId="0" applyBorder="1" applyAlignment="1"/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209551</xdr:colOff>
      <xdr:row>2</xdr:row>
      <xdr:rowOff>66675</xdr:rowOff>
    </xdr:from>
    <xdr:to>
      <xdr:col>14</xdr:col>
      <xdr:colOff>476251</xdr:colOff>
      <xdr:row>16</xdr:row>
      <xdr:rowOff>180975</xdr:rowOff>
    </xdr:to>
    <xdr:sp macro="" textlink="">
      <xdr:nvSpPr>
        <xdr:cNvPr id="2" name="Left Brace 1"/>
        <xdr:cNvSpPr/>
      </xdr:nvSpPr>
      <xdr:spPr>
        <a:xfrm>
          <a:off x="8743951" y="66675"/>
          <a:ext cx="266700" cy="27813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200026</xdr:colOff>
      <xdr:row>17</xdr:row>
      <xdr:rowOff>38100</xdr:rowOff>
    </xdr:from>
    <xdr:to>
      <xdr:col>14</xdr:col>
      <xdr:colOff>466726</xdr:colOff>
      <xdr:row>33</xdr:row>
      <xdr:rowOff>152400</xdr:rowOff>
    </xdr:to>
    <xdr:sp macro="" textlink="">
      <xdr:nvSpPr>
        <xdr:cNvPr id="3" name="Left Brace 2"/>
        <xdr:cNvSpPr/>
      </xdr:nvSpPr>
      <xdr:spPr>
        <a:xfrm>
          <a:off x="8734426" y="2895600"/>
          <a:ext cx="266700" cy="31623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1733550</xdr:colOff>
      <xdr:row>4</xdr:row>
      <xdr:rowOff>27214</xdr:rowOff>
    </xdr:from>
    <xdr:to>
      <xdr:col>18</xdr:col>
      <xdr:colOff>408214</xdr:colOff>
      <xdr:row>16</xdr:row>
      <xdr:rowOff>1</xdr:rowOff>
    </xdr:to>
    <xdr:cxnSp macro="">
      <xdr:nvCxnSpPr>
        <xdr:cNvPr id="9" name="Straight Arrow Connector 8"/>
        <xdr:cNvCxnSpPr/>
      </xdr:nvCxnSpPr>
      <xdr:spPr>
        <a:xfrm flipV="1">
          <a:off x="10918371" y="789214"/>
          <a:ext cx="1641022" cy="22587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180975</xdr:rowOff>
    </xdr:from>
    <xdr:to>
      <xdr:col>18</xdr:col>
      <xdr:colOff>333375</xdr:colOff>
      <xdr:row>20</xdr:row>
      <xdr:rowOff>180975</xdr:rowOff>
    </xdr:to>
    <xdr:cxnSp macro="">
      <xdr:nvCxnSpPr>
        <xdr:cNvPr id="11" name="Straight Arrow Connector 10"/>
        <xdr:cNvCxnSpPr/>
      </xdr:nvCxnSpPr>
      <xdr:spPr>
        <a:xfrm>
          <a:off x="10887075" y="2847975"/>
          <a:ext cx="1552575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13607</xdr:colOff>
      <xdr:row>4</xdr:row>
      <xdr:rowOff>13607</xdr:rowOff>
    </xdr:from>
    <xdr:to>
      <xdr:col>23</xdr:col>
      <xdr:colOff>590550</xdr:colOff>
      <xdr:row>5</xdr:row>
      <xdr:rowOff>57150</xdr:rowOff>
    </xdr:to>
    <xdr:cxnSp macro="">
      <xdr:nvCxnSpPr>
        <xdr:cNvPr id="22" name="Straight Arrow Connector 21"/>
        <xdr:cNvCxnSpPr/>
      </xdr:nvCxnSpPr>
      <xdr:spPr>
        <a:xfrm>
          <a:off x="14695714" y="775607"/>
          <a:ext cx="3665765" cy="234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27214</xdr:colOff>
      <xdr:row>10</xdr:row>
      <xdr:rowOff>13607</xdr:rowOff>
    </xdr:from>
    <xdr:to>
      <xdr:col>23</xdr:col>
      <xdr:colOff>561975</xdr:colOff>
      <xdr:row>20</xdr:row>
      <xdr:rowOff>180975</xdr:rowOff>
    </xdr:to>
    <xdr:cxnSp macro="">
      <xdr:nvCxnSpPr>
        <xdr:cNvPr id="24" name="Straight Arrow Connector 23"/>
        <xdr:cNvCxnSpPr/>
      </xdr:nvCxnSpPr>
      <xdr:spPr>
        <a:xfrm>
          <a:off x="14423571" y="1918607"/>
          <a:ext cx="3623583" cy="20723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13608</xdr:colOff>
      <xdr:row>11</xdr:row>
      <xdr:rowOff>0</xdr:rowOff>
    </xdr:from>
    <xdr:to>
      <xdr:col>14</xdr:col>
      <xdr:colOff>231323</xdr:colOff>
      <xdr:row>16</xdr:row>
      <xdr:rowOff>149679</xdr:rowOff>
    </xdr:to>
    <xdr:sp macro="" textlink="">
      <xdr:nvSpPr>
        <xdr:cNvPr id="19" name="Left Brace 18"/>
        <xdr:cNvSpPr/>
      </xdr:nvSpPr>
      <xdr:spPr>
        <a:xfrm>
          <a:off x="8586108" y="2095500"/>
          <a:ext cx="217715" cy="110217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29936</xdr:colOff>
      <xdr:row>21</xdr:row>
      <xdr:rowOff>16329</xdr:rowOff>
    </xdr:from>
    <xdr:to>
      <xdr:col>24</xdr:col>
      <xdr:colOff>13607</xdr:colOff>
      <xdr:row>48</xdr:row>
      <xdr:rowOff>163286</xdr:rowOff>
    </xdr:to>
    <xdr:cxnSp macro="">
      <xdr:nvCxnSpPr>
        <xdr:cNvPr id="23" name="Straight Arrow Connector 22"/>
        <xdr:cNvCxnSpPr/>
      </xdr:nvCxnSpPr>
      <xdr:spPr>
        <a:xfrm>
          <a:off x="14426293" y="4016829"/>
          <a:ext cx="3684814" cy="52904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16329</xdr:colOff>
      <xdr:row>17</xdr:row>
      <xdr:rowOff>2708</xdr:rowOff>
    </xdr:from>
    <xdr:to>
      <xdr:col>23</xdr:col>
      <xdr:colOff>557892</xdr:colOff>
      <xdr:row>25</xdr:row>
      <xdr:rowOff>27214</xdr:rowOff>
    </xdr:to>
    <xdr:cxnSp macro="">
      <xdr:nvCxnSpPr>
        <xdr:cNvPr id="25" name="Straight Arrow Connector 24"/>
        <xdr:cNvCxnSpPr/>
      </xdr:nvCxnSpPr>
      <xdr:spPr>
        <a:xfrm>
          <a:off x="14412686" y="3241208"/>
          <a:ext cx="3630385" cy="15485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95251</xdr:colOff>
      <xdr:row>5</xdr:row>
      <xdr:rowOff>13607</xdr:rowOff>
    </xdr:from>
    <xdr:to>
      <xdr:col>25</xdr:col>
      <xdr:colOff>326571</xdr:colOff>
      <xdr:row>19</xdr:row>
      <xdr:rowOff>149679</xdr:rowOff>
    </xdr:to>
    <xdr:sp macro="" textlink="">
      <xdr:nvSpPr>
        <xdr:cNvPr id="27" name="Left Brace 26"/>
        <xdr:cNvSpPr/>
      </xdr:nvSpPr>
      <xdr:spPr>
        <a:xfrm flipH="1">
          <a:off x="19118037" y="966107"/>
          <a:ext cx="231320" cy="280307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1061357</xdr:colOff>
      <xdr:row>16</xdr:row>
      <xdr:rowOff>108857</xdr:rowOff>
    </xdr:from>
    <xdr:to>
      <xdr:col>19</xdr:col>
      <xdr:colOff>1061357</xdr:colOff>
      <xdr:row>17</xdr:row>
      <xdr:rowOff>176893</xdr:rowOff>
    </xdr:to>
    <xdr:cxnSp macro="">
      <xdr:nvCxnSpPr>
        <xdr:cNvPr id="29" name="Straight Arrow Connector 28"/>
        <xdr:cNvCxnSpPr/>
      </xdr:nvCxnSpPr>
      <xdr:spPr>
        <a:xfrm>
          <a:off x="13307786" y="3156857"/>
          <a:ext cx="0" cy="25853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1050473</xdr:colOff>
      <xdr:row>13</xdr:row>
      <xdr:rowOff>84372</xdr:rowOff>
    </xdr:from>
    <xdr:to>
      <xdr:col>19</xdr:col>
      <xdr:colOff>1050473</xdr:colOff>
      <xdr:row>14</xdr:row>
      <xdr:rowOff>152408</xdr:rowOff>
    </xdr:to>
    <xdr:cxnSp macro="">
      <xdr:nvCxnSpPr>
        <xdr:cNvPr id="30" name="Straight Arrow Connector 29"/>
        <xdr:cNvCxnSpPr/>
      </xdr:nvCxnSpPr>
      <xdr:spPr>
        <a:xfrm>
          <a:off x="13296902" y="2560872"/>
          <a:ext cx="0" cy="25853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1039589</xdr:colOff>
      <xdr:row>9</xdr:row>
      <xdr:rowOff>100710</xdr:rowOff>
    </xdr:from>
    <xdr:to>
      <xdr:col>19</xdr:col>
      <xdr:colOff>1039589</xdr:colOff>
      <xdr:row>10</xdr:row>
      <xdr:rowOff>168746</xdr:rowOff>
    </xdr:to>
    <xdr:cxnSp macro="">
      <xdr:nvCxnSpPr>
        <xdr:cNvPr id="31" name="Straight Arrow Connector 30"/>
        <xdr:cNvCxnSpPr/>
      </xdr:nvCxnSpPr>
      <xdr:spPr>
        <a:xfrm>
          <a:off x="13286018" y="1815210"/>
          <a:ext cx="0" cy="25853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843642</xdr:colOff>
      <xdr:row>5</xdr:row>
      <xdr:rowOff>0</xdr:rowOff>
    </xdr:from>
    <xdr:to>
      <xdr:col>3</xdr:col>
      <xdr:colOff>312964</xdr:colOff>
      <xdr:row>36</xdr:row>
      <xdr:rowOff>190500</xdr:rowOff>
    </xdr:to>
    <xdr:sp macro="" textlink="">
      <xdr:nvSpPr>
        <xdr:cNvPr id="15" name="Left Brace 14"/>
        <xdr:cNvSpPr/>
      </xdr:nvSpPr>
      <xdr:spPr>
        <a:xfrm>
          <a:off x="8218713" y="10681607"/>
          <a:ext cx="312965" cy="6123214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0</xdr:rowOff>
    </xdr:from>
    <xdr:to>
      <xdr:col>13</xdr:col>
      <xdr:colOff>238125</xdr:colOff>
      <xdr:row>10</xdr:row>
      <xdr:rowOff>57150</xdr:rowOff>
    </xdr:to>
    <xdr:cxnSp macro="">
      <xdr:nvCxnSpPr>
        <xdr:cNvPr id="3" name="Straight Arrow Connector 2"/>
        <xdr:cNvCxnSpPr/>
      </xdr:nvCxnSpPr>
      <xdr:spPr>
        <a:xfrm>
          <a:off x="10668000" y="1714500"/>
          <a:ext cx="186690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10</xdr:row>
      <xdr:rowOff>19050</xdr:rowOff>
    </xdr:from>
    <xdr:to>
      <xdr:col>13</xdr:col>
      <xdr:colOff>285750</xdr:colOff>
      <xdr:row>14</xdr:row>
      <xdr:rowOff>123825</xdr:rowOff>
    </xdr:to>
    <xdr:cxnSp macro="">
      <xdr:nvCxnSpPr>
        <xdr:cNvPr id="5" name="Straight Arrow Connector 4"/>
        <xdr:cNvCxnSpPr/>
      </xdr:nvCxnSpPr>
      <xdr:spPr>
        <a:xfrm>
          <a:off x="10687050" y="1924050"/>
          <a:ext cx="1895475" cy="866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0</xdr:rowOff>
    </xdr:from>
    <xdr:to>
      <xdr:col>11</xdr:col>
      <xdr:colOff>238125</xdr:colOff>
      <xdr:row>9</xdr:row>
      <xdr:rowOff>57150</xdr:rowOff>
    </xdr:to>
    <xdr:cxnSp macro="">
      <xdr:nvCxnSpPr>
        <xdr:cNvPr id="4" name="Straight Arrow Connector 3"/>
        <xdr:cNvCxnSpPr/>
      </xdr:nvCxnSpPr>
      <xdr:spPr>
        <a:xfrm>
          <a:off x="11210925" y="1714500"/>
          <a:ext cx="186690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9</xdr:row>
      <xdr:rowOff>19050</xdr:rowOff>
    </xdr:from>
    <xdr:to>
      <xdr:col>11</xdr:col>
      <xdr:colOff>285750</xdr:colOff>
      <xdr:row>13</xdr:row>
      <xdr:rowOff>123825</xdr:rowOff>
    </xdr:to>
    <xdr:cxnSp macro="">
      <xdr:nvCxnSpPr>
        <xdr:cNvPr id="5" name="Straight Arrow Connector 4"/>
        <xdr:cNvCxnSpPr/>
      </xdr:nvCxnSpPr>
      <xdr:spPr>
        <a:xfrm>
          <a:off x="11229975" y="1924050"/>
          <a:ext cx="1895475" cy="866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1"/>
  <sheetViews>
    <sheetView topLeftCell="O1" zoomScale="70" zoomScaleNormal="70" workbookViewId="0">
      <selection activeCell="AD29" sqref="AD29"/>
    </sheetView>
  </sheetViews>
  <sheetFormatPr defaultRowHeight="15" x14ac:dyDescent="0.25"/>
  <cols>
    <col min="12" max="12" width="0.42578125" customWidth="1"/>
    <col min="14" max="14" width="12.5703125" customWidth="1"/>
    <col min="16" max="16" width="26.140625" customWidth="1"/>
    <col min="19" max="19" width="6.7109375" customWidth="1"/>
    <col min="20" max="20" width="32.28515625" customWidth="1"/>
    <col min="22" max="22" width="31.28515625" customWidth="1"/>
    <col min="23" max="23" width="6" customWidth="1"/>
    <col min="25" max="25" width="13.85546875" customWidth="1"/>
  </cols>
  <sheetData>
    <row r="2" spans="1:28" x14ac:dyDescent="0.25">
      <c r="T2" t="s">
        <v>132</v>
      </c>
    </row>
    <row r="3" spans="1:28" x14ac:dyDescent="0.25">
      <c r="A3" s="73" t="s">
        <v>46</v>
      </c>
      <c r="B3" s="73"/>
      <c r="C3" s="73"/>
      <c r="D3" s="73"/>
      <c r="E3" s="73"/>
      <c r="F3" s="6"/>
      <c r="G3" s="6"/>
      <c r="M3" t="s">
        <v>128</v>
      </c>
      <c r="O3" s="13" t="s">
        <v>48</v>
      </c>
      <c r="P3" s="12" t="s">
        <v>118</v>
      </c>
    </row>
    <row r="4" spans="1:28" x14ac:dyDescent="0.25">
      <c r="A4" t="s">
        <v>40</v>
      </c>
      <c r="B4" t="s">
        <v>41</v>
      </c>
      <c r="M4" t="s">
        <v>129</v>
      </c>
      <c r="P4" s="10"/>
      <c r="Y4" s="28"/>
      <c r="AA4" t="s">
        <v>141</v>
      </c>
    </row>
    <row r="5" spans="1:28" x14ac:dyDescent="0.25">
      <c r="A5">
        <v>31</v>
      </c>
      <c r="B5">
        <v>0</v>
      </c>
      <c r="P5" s="10"/>
      <c r="S5" t="s">
        <v>117</v>
      </c>
      <c r="T5" s="7"/>
      <c r="AA5" t="s">
        <v>123</v>
      </c>
    </row>
    <row r="6" spans="1:28" x14ac:dyDescent="0.25">
      <c r="A6" s="3" t="s">
        <v>42</v>
      </c>
      <c r="B6" t="s">
        <v>43</v>
      </c>
      <c r="P6" s="10"/>
      <c r="T6" s="8"/>
      <c r="W6" s="75" t="s">
        <v>148</v>
      </c>
      <c r="X6" s="76"/>
      <c r="Y6" s="12" t="s">
        <v>154</v>
      </c>
      <c r="AA6" t="s">
        <v>137</v>
      </c>
    </row>
    <row r="7" spans="1:28" x14ac:dyDescent="0.25">
      <c r="A7" s="3"/>
      <c r="P7" s="10"/>
      <c r="T7" s="8"/>
      <c r="Y7" s="10"/>
      <c r="AA7">
        <v>-1</v>
      </c>
      <c r="AB7" t="s">
        <v>136</v>
      </c>
    </row>
    <row r="8" spans="1:28" x14ac:dyDescent="0.25">
      <c r="P8" s="10"/>
      <c r="T8" s="8" t="s">
        <v>147</v>
      </c>
      <c r="Y8" s="10"/>
      <c r="AA8">
        <v>-1</v>
      </c>
      <c r="AB8" t="s">
        <v>138</v>
      </c>
    </row>
    <row r="9" spans="1:28" x14ac:dyDescent="0.25">
      <c r="A9" s="73" t="s">
        <v>144</v>
      </c>
      <c r="B9" s="73"/>
      <c r="C9" s="73"/>
      <c r="D9" s="73"/>
      <c r="E9" s="73"/>
      <c r="F9" s="6"/>
      <c r="G9" s="6"/>
      <c r="P9" s="10" t="s">
        <v>56</v>
      </c>
      <c r="T9" s="8"/>
      <c r="Y9" s="10"/>
      <c r="AA9">
        <v>-1</v>
      </c>
      <c r="AB9" t="s">
        <v>139</v>
      </c>
    </row>
    <row r="10" spans="1:28" x14ac:dyDescent="0.25">
      <c r="A10" t="s">
        <v>44</v>
      </c>
      <c r="B10" t="s">
        <v>41</v>
      </c>
      <c r="L10" t="s">
        <v>55</v>
      </c>
      <c r="P10" s="10" t="s">
        <v>56</v>
      </c>
      <c r="T10" s="8"/>
      <c r="Y10" s="10"/>
    </row>
    <row r="11" spans="1:28" x14ac:dyDescent="0.25">
      <c r="A11">
        <v>31</v>
      </c>
      <c r="B11">
        <v>1</v>
      </c>
      <c r="P11" s="10" t="s">
        <v>56</v>
      </c>
      <c r="T11" s="7"/>
      <c r="Y11" s="10"/>
    </row>
    <row r="12" spans="1:28" x14ac:dyDescent="0.25">
      <c r="A12" s="3" t="s">
        <v>122</v>
      </c>
      <c r="B12" t="s">
        <v>45</v>
      </c>
      <c r="O12" s="13" t="s">
        <v>127</v>
      </c>
      <c r="P12" s="12" t="s">
        <v>126</v>
      </c>
      <c r="T12" s="8"/>
      <c r="Y12" s="10" t="s">
        <v>56</v>
      </c>
    </row>
    <row r="13" spans="1:28" x14ac:dyDescent="0.25">
      <c r="A13" s="3" t="s">
        <v>158</v>
      </c>
      <c r="B13" t="s">
        <v>146</v>
      </c>
      <c r="P13" s="10" t="s">
        <v>56</v>
      </c>
      <c r="T13" s="8" t="s">
        <v>142</v>
      </c>
      <c r="Y13" s="10" t="s">
        <v>56</v>
      </c>
      <c r="Z13" s="13" t="s">
        <v>140</v>
      </c>
    </row>
    <row r="14" spans="1:28" x14ac:dyDescent="0.25">
      <c r="A14" s="3" t="s">
        <v>157</v>
      </c>
      <c r="B14" t="s">
        <v>145</v>
      </c>
      <c r="M14" t="s">
        <v>149</v>
      </c>
      <c r="P14" s="10" t="s">
        <v>56</v>
      </c>
      <c r="T14" s="9"/>
      <c r="Y14" s="10" t="s">
        <v>56</v>
      </c>
    </row>
    <row r="15" spans="1:28" x14ac:dyDescent="0.25">
      <c r="M15" t="s">
        <v>153</v>
      </c>
      <c r="P15" s="11" t="s">
        <v>119</v>
      </c>
      <c r="T15" s="8"/>
      <c r="Y15" s="8"/>
    </row>
    <row r="16" spans="1:28" x14ac:dyDescent="0.25">
      <c r="P16" s="12" t="s">
        <v>120</v>
      </c>
      <c r="T16" s="8" t="s">
        <v>143</v>
      </c>
      <c r="Y16" s="8"/>
    </row>
    <row r="17" spans="1:26" x14ac:dyDescent="0.25">
      <c r="A17" s="34"/>
      <c r="B17" s="34"/>
      <c r="C17" s="34"/>
      <c r="D17" s="34"/>
      <c r="E17" s="34"/>
      <c r="F17" s="34"/>
      <c r="G17" s="34"/>
      <c r="P17" s="12" t="s">
        <v>121</v>
      </c>
      <c r="T17" s="8"/>
      <c r="Y17" s="8"/>
    </row>
    <row r="18" spans="1:26" x14ac:dyDescent="0.25">
      <c r="A18" s="34"/>
      <c r="B18" s="34"/>
      <c r="C18" s="34"/>
      <c r="D18" s="34"/>
      <c r="E18" s="34"/>
      <c r="F18" s="34"/>
      <c r="G18" s="34"/>
      <c r="O18" s="13" t="s">
        <v>47</v>
      </c>
      <c r="P18" s="11"/>
      <c r="T18" s="32"/>
      <c r="U18" s="33"/>
      <c r="X18" t="s">
        <v>58</v>
      </c>
      <c r="Y18" s="12" t="s">
        <v>61</v>
      </c>
    </row>
    <row r="19" spans="1:26" x14ac:dyDescent="0.25">
      <c r="A19" s="34"/>
      <c r="B19" s="34"/>
      <c r="C19" s="34"/>
      <c r="D19" s="34"/>
      <c r="E19" s="34"/>
      <c r="F19" s="34"/>
      <c r="G19" s="34"/>
      <c r="P19" s="10"/>
      <c r="T19" s="8" t="s">
        <v>130</v>
      </c>
      <c r="X19" t="s">
        <v>134</v>
      </c>
      <c r="Y19" s="12" t="s">
        <v>60</v>
      </c>
    </row>
    <row r="20" spans="1:26" x14ac:dyDescent="0.25">
      <c r="A20" s="35"/>
      <c r="B20" s="34"/>
      <c r="C20" s="34"/>
      <c r="D20" s="34"/>
      <c r="E20" s="34"/>
      <c r="F20" s="34"/>
      <c r="G20" s="34"/>
      <c r="P20" s="10"/>
      <c r="T20" s="8" t="s">
        <v>131</v>
      </c>
      <c r="X20" t="s">
        <v>57</v>
      </c>
      <c r="Y20" s="12" t="s">
        <v>59</v>
      </c>
      <c r="Z20" t="s">
        <v>106</v>
      </c>
    </row>
    <row r="21" spans="1:26" x14ac:dyDescent="0.25">
      <c r="A21" s="35"/>
      <c r="B21" s="34"/>
      <c r="C21" s="34"/>
      <c r="D21" s="34"/>
      <c r="E21" s="34"/>
      <c r="F21" s="34"/>
      <c r="G21" s="34"/>
      <c r="P21" s="8"/>
      <c r="T21" s="9"/>
      <c r="X21" t="s">
        <v>62</v>
      </c>
      <c r="Y21" s="27" t="s">
        <v>104</v>
      </c>
    </row>
    <row r="22" spans="1:26" x14ac:dyDescent="0.25">
      <c r="A22" s="35"/>
      <c r="B22" s="34"/>
      <c r="C22" s="34"/>
      <c r="D22" s="34"/>
      <c r="E22" s="34"/>
      <c r="F22" s="34"/>
      <c r="G22" s="34"/>
      <c r="P22" s="8"/>
      <c r="S22">
        <v>0</v>
      </c>
      <c r="X22">
        <v>0</v>
      </c>
    </row>
    <row r="23" spans="1:26" x14ac:dyDescent="0.25">
      <c r="A23" s="35"/>
      <c r="B23" s="34"/>
      <c r="C23" s="34"/>
      <c r="D23" s="34"/>
      <c r="E23" s="34"/>
      <c r="F23" s="34"/>
      <c r="G23" s="34"/>
      <c r="P23" s="8"/>
    </row>
    <row r="24" spans="1:26" x14ac:dyDescent="0.25">
      <c r="A24" s="34"/>
      <c r="B24" s="34"/>
      <c r="C24" s="34"/>
      <c r="D24" s="34"/>
      <c r="E24" s="34"/>
      <c r="F24" s="34"/>
      <c r="G24" s="34"/>
      <c r="M24" s="10" t="s">
        <v>49</v>
      </c>
      <c r="P24" s="10"/>
      <c r="T24" t="s">
        <v>150</v>
      </c>
    </row>
    <row r="25" spans="1:26" x14ac:dyDescent="0.25">
      <c r="A25" s="34"/>
      <c r="B25" s="34"/>
      <c r="C25" s="34"/>
      <c r="D25" s="34"/>
      <c r="E25" s="34"/>
      <c r="F25" s="34"/>
      <c r="G25" s="34"/>
      <c r="M25" s="10" t="s">
        <v>50</v>
      </c>
      <c r="P25" s="10"/>
      <c r="T25" t="s">
        <v>151</v>
      </c>
    </row>
    <row r="26" spans="1:26" x14ac:dyDescent="0.25">
      <c r="A26" s="34"/>
      <c r="B26" s="34"/>
      <c r="C26" s="34"/>
      <c r="D26" s="34"/>
      <c r="E26" s="34"/>
      <c r="F26" s="34"/>
      <c r="G26" s="34"/>
      <c r="P26" s="8"/>
      <c r="T26" t="s">
        <v>152</v>
      </c>
      <c r="X26" t="s">
        <v>134</v>
      </c>
      <c r="Y26" s="30"/>
    </row>
    <row r="27" spans="1:26" x14ac:dyDescent="0.25">
      <c r="A27" s="34"/>
      <c r="B27" s="34"/>
      <c r="C27" s="34"/>
      <c r="D27" s="34"/>
      <c r="E27" s="34"/>
      <c r="F27" s="34"/>
      <c r="G27" s="34"/>
      <c r="P27" s="8"/>
      <c r="Y27" s="31"/>
    </row>
    <row r="28" spans="1:26" x14ac:dyDescent="0.25">
      <c r="A28" s="34"/>
      <c r="B28" s="34"/>
      <c r="C28" s="34"/>
      <c r="D28" s="34"/>
      <c r="E28" s="34"/>
      <c r="F28" s="34"/>
      <c r="G28" s="34"/>
      <c r="P28" s="8"/>
      <c r="Y28" s="31"/>
    </row>
    <row r="29" spans="1:26" x14ac:dyDescent="0.25">
      <c r="A29" s="35"/>
      <c r="B29" s="34"/>
      <c r="C29" s="34"/>
      <c r="D29" s="34"/>
      <c r="E29" s="34"/>
      <c r="F29" s="34"/>
      <c r="G29" s="34"/>
      <c r="P29" s="8"/>
      <c r="Y29" s="29" t="s">
        <v>114</v>
      </c>
    </row>
    <row r="30" spans="1:26" x14ac:dyDescent="0.25">
      <c r="A30" s="35"/>
      <c r="B30" s="34"/>
      <c r="C30" s="34"/>
      <c r="D30" s="34"/>
      <c r="E30" s="34"/>
      <c r="F30" s="34"/>
      <c r="G30" s="34"/>
      <c r="P30" s="8"/>
      <c r="Y30" s="31"/>
    </row>
    <row r="31" spans="1:26" x14ac:dyDescent="0.25">
      <c r="A31" s="35"/>
      <c r="B31" s="34"/>
      <c r="C31" s="34"/>
      <c r="D31" s="34"/>
      <c r="E31" s="34"/>
      <c r="F31" s="34"/>
      <c r="G31" s="34"/>
      <c r="P31" s="8"/>
      <c r="Y31" s="31"/>
    </row>
    <row r="32" spans="1:26" x14ac:dyDescent="0.25">
      <c r="A32" s="35"/>
      <c r="B32" s="34"/>
      <c r="C32" s="34"/>
      <c r="D32" s="34"/>
      <c r="E32" s="34"/>
      <c r="F32" s="34"/>
      <c r="G32" s="34"/>
      <c r="P32" s="8"/>
      <c r="Y32" s="31" t="s">
        <v>54</v>
      </c>
    </row>
    <row r="33" spans="1:26" x14ac:dyDescent="0.25">
      <c r="A33" s="34"/>
      <c r="B33" s="34"/>
      <c r="C33" s="34"/>
      <c r="D33" s="34"/>
      <c r="E33" s="34"/>
      <c r="F33" s="34"/>
      <c r="G33" s="34"/>
      <c r="P33" s="8"/>
      <c r="X33" t="s">
        <v>133</v>
      </c>
      <c r="Y33" s="2" t="s">
        <v>53</v>
      </c>
    </row>
    <row r="34" spans="1:26" x14ac:dyDescent="0.25">
      <c r="A34" s="34"/>
      <c r="B34" s="34"/>
      <c r="C34" s="34"/>
      <c r="D34" s="34"/>
      <c r="E34" s="34"/>
      <c r="F34" s="34"/>
      <c r="G34" s="34"/>
      <c r="O34" s="13">
        <v>0</v>
      </c>
      <c r="P34" s="9"/>
      <c r="X34" t="s">
        <v>57</v>
      </c>
      <c r="Y34" s="30"/>
    </row>
    <row r="35" spans="1:26" x14ac:dyDescent="0.25">
      <c r="A35" s="74"/>
      <c r="B35" s="74"/>
      <c r="C35" s="74"/>
      <c r="D35" s="74"/>
      <c r="E35" s="74"/>
      <c r="F35" s="74"/>
      <c r="G35" s="74"/>
      <c r="Y35" s="31"/>
    </row>
    <row r="36" spans="1:26" x14ac:dyDescent="0.25">
      <c r="P36" t="s">
        <v>115</v>
      </c>
      <c r="Y36" s="31"/>
    </row>
    <row r="37" spans="1:26" x14ac:dyDescent="0.25">
      <c r="P37" t="s">
        <v>116</v>
      </c>
      <c r="Y37" s="29" t="s">
        <v>114</v>
      </c>
    </row>
    <row r="38" spans="1:26" x14ac:dyDescent="0.25">
      <c r="A38" s="3"/>
      <c r="W38" s="5"/>
      <c r="Y38" s="31"/>
      <c r="Z38" s="5"/>
    </row>
    <row r="39" spans="1:26" x14ac:dyDescent="0.25">
      <c r="A39" s="4"/>
      <c r="W39" s="5"/>
      <c r="Y39" s="31"/>
      <c r="Z39" s="5"/>
    </row>
    <row r="40" spans="1:26" x14ac:dyDescent="0.25">
      <c r="A40" s="4"/>
      <c r="W40" s="5"/>
      <c r="Y40" s="31" t="s">
        <v>54</v>
      </c>
      <c r="Z40" s="5"/>
    </row>
    <row r="41" spans="1:26" x14ac:dyDescent="0.25">
      <c r="A41" s="3"/>
      <c r="W41" s="5"/>
      <c r="X41" t="s">
        <v>66</v>
      </c>
      <c r="Y41" s="2" t="s">
        <v>52</v>
      </c>
      <c r="Z41" s="5"/>
    </row>
    <row r="42" spans="1:26" x14ac:dyDescent="0.25">
      <c r="W42" s="5"/>
      <c r="X42" t="s">
        <v>62</v>
      </c>
      <c r="Y42" s="30"/>
      <c r="Z42" s="5"/>
    </row>
    <row r="43" spans="1:26" x14ac:dyDescent="0.25">
      <c r="W43" s="5"/>
      <c r="Y43" s="31"/>
      <c r="Z43" s="5"/>
    </row>
    <row r="44" spans="1:26" x14ac:dyDescent="0.25">
      <c r="W44" s="5"/>
      <c r="Y44" s="31"/>
      <c r="Z44" s="5"/>
    </row>
    <row r="45" spans="1:26" x14ac:dyDescent="0.25">
      <c r="W45" s="5"/>
      <c r="Y45" s="29" t="s">
        <v>114</v>
      </c>
      <c r="Z45" s="5"/>
    </row>
    <row r="46" spans="1:26" x14ac:dyDescent="0.25">
      <c r="W46" s="5"/>
      <c r="Y46" s="31"/>
      <c r="Z46" s="5"/>
    </row>
    <row r="47" spans="1:26" x14ac:dyDescent="0.25">
      <c r="W47" s="5"/>
      <c r="Y47" s="31"/>
      <c r="Z47" s="5"/>
    </row>
    <row r="48" spans="1:26" x14ac:dyDescent="0.25">
      <c r="Y48" s="31" t="s">
        <v>54</v>
      </c>
    </row>
    <row r="49" spans="24:25" x14ac:dyDescent="0.25">
      <c r="X49" t="s">
        <v>63</v>
      </c>
      <c r="Y49" s="2" t="s">
        <v>51</v>
      </c>
    </row>
    <row r="50" spans="24:25" x14ac:dyDescent="0.25">
      <c r="X50">
        <v>0</v>
      </c>
    </row>
    <row r="51" spans="24:25" x14ac:dyDescent="0.25">
      <c r="Y51" t="s">
        <v>135</v>
      </c>
    </row>
  </sheetData>
  <mergeCells count="4">
    <mergeCell ref="A3:E3"/>
    <mergeCell ref="A9:E9"/>
    <mergeCell ref="A35:G35"/>
    <mergeCell ref="W6:X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0"/>
  <sheetViews>
    <sheetView tabSelected="1" zoomScale="70" zoomScaleNormal="70" workbookViewId="0">
      <selection activeCell="C37" sqref="C37"/>
    </sheetView>
  </sheetViews>
  <sheetFormatPr defaultRowHeight="15" x14ac:dyDescent="0.25"/>
  <cols>
    <col min="1" max="1" width="0.42578125" customWidth="1"/>
    <col min="3" max="3" width="12.5703125" customWidth="1"/>
    <col min="5" max="5" width="26.140625" customWidth="1"/>
    <col min="8" max="8" width="6.7109375" customWidth="1"/>
    <col min="9" max="9" width="32.28515625" customWidth="1"/>
    <col min="10" max="10" width="14.7109375" customWidth="1"/>
    <col min="11" max="11" width="31.28515625" customWidth="1"/>
    <col min="12" max="12" width="6" customWidth="1"/>
    <col min="14" max="14" width="13.85546875" customWidth="1"/>
  </cols>
  <sheetData>
    <row r="2" spans="3:11" x14ac:dyDescent="0.25">
      <c r="E2" s="62" t="s">
        <v>192</v>
      </c>
    </row>
    <row r="3" spans="3:11" x14ac:dyDescent="0.25">
      <c r="E3" s="7"/>
    </row>
    <row r="4" spans="3:11" x14ac:dyDescent="0.25">
      <c r="E4" s="8"/>
    </row>
    <row r="5" spans="3:11" ht="15.75" thickBot="1" x14ac:dyDescent="0.3">
      <c r="E5" s="63" t="s">
        <v>193</v>
      </c>
      <c r="F5" s="62"/>
      <c r="G5" s="62"/>
      <c r="H5" s="62"/>
      <c r="I5" s="62" t="s">
        <v>194</v>
      </c>
      <c r="J5" s="62" t="s">
        <v>196</v>
      </c>
      <c r="K5" s="62" t="s">
        <v>211</v>
      </c>
    </row>
    <row r="6" spans="3:11" x14ac:dyDescent="0.25">
      <c r="C6" t="s">
        <v>233</v>
      </c>
      <c r="E6" s="53" t="s">
        <v>205</v>
      </c>
      <c r="I6" s="58" t="s">
        <v>195</v>
      </c>
      <c r="J6" s="58" t="s">
        <v>232</v>
      </c>
      <c r="K6">
        <v>16</v>
      </c>
    </row>
    <row r="7" spans="3:11" x14ac:dyDescent="0.25">
      <c r="E7" s="54"/>
      <c r="I7" s="55" t="s">
        <v>197</v>
      </c>
      <c r="J7" s="55"/>
    </row>
    <row r="8" spans="3:11" x14ac:dyDescent="0.25">
      <c r="E8" s="54"/>
      <c r="I8" s="55" t="s">
        <v>198</v>
      </c>
      <c r="J8" s="55"/>
      <c r="K8" t="s">
        <v>212</v>
      </c>
    </row>
    <row r="9" spans="3:11" x14ac:dyDescent="0.25">
      <c r="E9" s="54" t="s">
        <v>197</v>
      </c>
      <c r="I9" s="55" t="s">
        <v>199</v>
      </c>
      <c r="J9" s="55" t="s">
        <v>202</v>
      </c>
      <c r="K9">
        <f>32*8</f>
        <v>256</v>
      </c>
    </row>
    <row r="10" spans="3:11" x14ac:dyDescent="0.25">
      <c r="E10" s="54"/>
      <c r="I10" s="55" t="s">
        <v>200</v>
      </c>
      <c r="J10" s="55"/>
    </row>
    <row r="11" spans="3:11" x14ac:dyDescent="0.25">
      <c r="E11" s="54"/>
      <c r="I11" s="55" t="s">
        <v>201</v>
      </c>
      <c r="J11" s="55"/>
    </row>
    <row r="12" spans="3:11" x14ac:dyDescent="0.25">
      <c r="E12" s="56"/>
      <c r="I12" s="57" t="s">
        <v>203</v>
      </c>
      <c r="J12" s="57"/>
      <c r="K12" t="s">
        <v>213</v>
      </c>
    </row>
    <row r="13" spans="3:11" x14ac:dyDescent="0.25">
      <c r="E13" s="56"/>
      <c r="I13" s="57" t="s">
        <v>204</v>
      </c>
      <c r="J13" s="57"/>
      <c r="K13">
        <f>256*8</f>
        <v>2048</v>
      </c>
    </row>
    <row r="14" spans="3:11" x14ac:dyDescent="0.25">
      <c r="E14" s="56" t="s">
        <v>206</v>
      </c>
      <c r="I14" s="57" t="s">
        <v>226</v>
      </c>
      <c r="J14" s="57" t="s">
        <v>216</v>
      </c>
    </row>
    <row r="15" spans="3:11" x14ac:dyDescent="0.25">
      <c r="E15" s="56"/>
      <c r="I15" s="57"/>
      <c r="J15" s="57"/>
    </row>
    <row r="16" spans="3:11" x14ac:dyDescent="0.25">
      <c r="E16" s="60"/>
      <c r="I16" s="59" t="s">
        <v>207</v>
      </c>
      <c r="J16" s="59"/>
      <c r="K16" t="s">
        <v>214</v>
      </c>
    </row>
    <row r="17" spans="3:11" x14ac:dyDescent="0.25">
      <c r="E17" s="60"/>
      <c r="I17" s="59" t="s">
        <v>229</v>
      </c>
      <c r="J17" s="59"/>
    </row>
    <row r="18" spans="3:11" x14ac:dyDescent="0.25">
      <c r="E18" s="60" t="s">
        <v>207</v>
      </c>
      <c r="I18" s="59"/>
      <c r="J18" s="59"/>
    </row>
    <row r="19" spans="3:11" x14ac:dyDescent="0.25">
      <c r="E19" s="60" t="s">
        <v>208</v>
      </c>
      <c r="I19" s="59" t="s">
        <v>208</v>
      </c>
      <c r="J19" s="59"/>
      <c r="K19">
        <f>128 *8</f>
        <v>1024</v>
      </c>
    </row>
    <row r="20" spans="3:11" x14ac:dyDescent="0.25">
      <c r="E20" s="60" t="s">
        <v>209</v>
      </c>
      <c r="I20" s="59"/>
      <c r="J20" s="59" t="s">
        <v>210</v>
      </c>
    </row>
    <row r="21" spans="3:11" x14ac:dyDescent="0.25">
      <c r="C21" t="s">
        <v>230</v>
      </c>
      <c r="E21" s="60"/>
      <c r="I21" s="59"/>
      <c r="J21" s="59"/>
    </row>
    <row r="22" spans="3:11" x14ac:dyDescent="0.25">
      <c r="E22" s="60"/>
      <c r="I22" s="59" t="s">
        <v>209</v>
      </c>
      <c r="J22" s="59"/>
    </row>
    <row r="23" spans="3:11" x14ac:dyDescent="0.25">
      <c r="E23" s="60"/>
      <c r="I23" s="59"/>
      <c r="J23" s="59"/>
    </row>
    <row r="24" spans="3:11" ht="15.75" thickBot="1" x14ac:dyDescent="0.3">
      <c r="E24" s="61"/>
      <c r="I24" s="59" t="s">
        <v>231</v>
      </c>
      <c r="J24" s="59"/>
    </row>
    <row r="25" spans="3:11" x14ac:dyDescent="0.25">
      <c r="E25" s="8"/>
      <c r="J25" t="s">
        <v>215</v>
      </c>
      <c r="K25">
        <f>K19+K13+K9+K6</f>
        <v>3344</v>
      </c>
    </row>
    <row r="26" spans="3:11" x14ac:dyDescent="0.25">
      <c r="E26" s="8"/>
    </row>
    <row r="27" spans="3:11" x14ac:dyDescent="0.25">
      <c r="E27" s="8"/>
    </row>
    <row r="28" spans="3:11" x14ac:dyDescent="0.25">
      <c r="E28" s="8"/>
      <c r="I28" s="62" t="s">
        <v>194</v>
      </c>
      <c r="J28" s="62" t="s">
        <v>196</v>
      </c>
      <c r="K28" s="62" t="s">
        <v>211</v>
      </c>
    </row>
    <row r="29" spans="3:11" ht="15.75" thickBot="1" x14ac:dyDescent="0.3">
      <c r="E29" s="63" t="s">
        <v>228</v>
      </c>
    </row>
    <row r="30" spans="3:11" x14ac:dyDescent="0.25">
      <c r="E30" s="64"/>
    </row>
    <row r="31" spans="3:11" x14ac:dyDescent="0.25">
      <c r="E31" s="69" t="s">
        <v>217</v>
      </c>
      <c r="I31" s="70" t="s">
        <v>221</v>
      </c>
      <c r="J31" s="70" t="s">
        <v>225</v>
      </c>
      <c r="K31" t="s">
        <v>220</v>
      </c>
    </row>
    <row r="32" spans="3:11" x14ac:dyDescent="0.25">
      <c r="E32" s="65"/>
    </row>
    <row r="33" spans="3:11" x14ac:dyDescent="0.25">
      <c r="E33" s="67" t="s">
        <v>218</v>
      </c>
      <c r="I33" s="68" t="s">
        <v>222</v>
      </c>
      <c r="J33" s="68" t="s">
        <v>225</v>
      </c>
      <c r="K33" t="s">
        <v>224</v>
      </c>
    </row>
    <row r="34" spans="3:11" x14ac:dyDescent="0.25">
      <c r="E34" s="65"/>
    </row>
    <row r="35" spans="3:11" x14ac:dyDescent="0.25">
      <c r="E35" s="72" t="s">
        <v>219</v>
      </c>
      <c r="I35" s="71" t="s">
        <v>223</v>
      </c>
      <c r="J35" s="71" t="s">
        <v>225</v>
      </c>
      <c r="K35" t="s">
        <v>227</v>
      </c>
    </row>
    <row r="36" spans="3:11" x14ac:dyDescent="0.25">
      <c r="E36" s="65"/>
    </row>
    <row r="37" spans="3:11" ht="15.75" thickBot="1" x14ac:dyDescent="0.3">
      <c r="C37" t="s">
        <v>234</v>
      </c>
      <c r="E37" s="66"/>
    </row>
    <row r="38" spans="3:11" x14ac:dyDescent="0.25">
      <c r="E38" s="8"/>
    </row>
    <row r="39" spans="3:11" x14ac:dyDescent="0.25">
      <c r="E39" s="8"/>
    </row>
    <row r="40" spans="3:11" x14ac:dyDescent="0.25">
      <c r="E40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36"/>
  <sheetViews>
    <sheetView workbookViewId="0">
      <selection activeCell="G30" sqref="G30:G31"/>
    </sheetView>
  </sheetViews>
  <sheetFormatPr defaultRowHeight="15" x14ac:dyDescent="0.25"/>
  <cols>
    <col min="5" max="5" width="11.5703125" bestFit="1" customWidth="1"/>
    <col min="7" max="7" width="27" customWidth="1"/>
    <col min="8" max="8" width="26.140625" customWidth="1"/>
    <col min="9" max="9" width="24.85546875" customWidth="1"/>
  </cols>
  <sheetData>
    <row r="7" spans="2:10" ht="15.75" thickBot="1" x14ac:dyDescent="0.3">
      <c r="B7" s="14" t="s">
        <v>68</v>
      </c>
      <c r="C7" s="15"/>
      <c r="D7" s="38"/>
      <c r="E7" s="15"/>
      <c r="F7" s="15"/>
      <c r="G7" s="15"/>
      <c r="H7" s="15"/>
      <c r="I7" s="15"/>
    </row>
    <row r="8" spans="2:10" ht="30" x14ac:dyDescent="0.25">
      <c r="B8" s="80" t="s">
        <v>69</v>
      </c>
      <c r="C8" s="16" t="s">
        <v>70</v>
      </c>
      <c r="D8" s="36" t="s">
        <v>174</v>
      </c>
      <c r="E8" s="16" t="s">
        <v>71</v>
      </c>
      <c r="F8" s="16" t="s">
        <v>72</v>
      </c>
      <c r="G8" s="16" t="s">
        <v>75</v>
      </c>
      <c r="H8" s="16" t="s">
        <v>73</v>
      </c>
      <c r="I8" s="16" t="s">
        <v>74</v>
      </c>
    </row>
    <row r="9" spans="2:10" ht="15.75" thickBot="1" x14ac:dyDescent="0.3">
      <c r="B9" s="81"/>
      <c r="C9" s="24" t="s">
        <v>105</v>
      </c>
      <c r="D9" s="37" t="s">
        <v>173</v>
      </c>
      <c r="E9" s="45" t="s">
        <v>124</v>
      </c>
      <c r="F9" s="17">
        <v>9</v>
      </c>
      <c r="G9" s="24" t="s">
        <v>172</v>
      </c>
      <c r="H9" s="24" t="s">
        <v>171</v>
      </c>
      <c r="I9" s="37" t="s">
        <v>100</v>
      </c>
    </row>
    <row r="10" spans="2:10" ht="15" customHeight="1" x14ac:dyDescent="0.25">
      <c r="B10" s="80" t="s">
        <v>76</v>
      </c>
      <c r="C10" s="82" t="s">
        <v>70</v>
      </c>
      <c r="D10" s="83"/>
      <c r="E10" s="83"/>
      <c r="F10" s="84"/>
      <c r="G10" s="91" t="s">
        <v>77</v>
      </c>
      <c r="H10" s="83"/>
      <c r="I10" s="92"/>
    </row>
    <row r="11" spans="2:10" ht="15.75" thickBot="1" x14ac:dyDescent="0.3">
      <c r="B11" s="81"/>
      <c r="C11" s="85" t="s">
        <v>98</v>
      </c>
      <c r="D11" s="86"/>
      <c r="E11" s="86"/>
      <c r="F11" s="87"/>
      <c r="G11" s="93" t="s">
        <v>101</v>
      </c>
      <c r="H11" s="86"/>
      <c r="I11" s="94"/>
    </row>
    <row r="12" spans="2:10" ht="15.75" thickBot="1" x14ac:dyDescent="0.3">
      <c r="B12" s="18" t="s">
        <v>78</v>
      </c>
      <c r="C12" s="77" t="s">
        <v>79</v>
      </c>
      <c r="D12" s="78"/>
      <c r="E12" s="78"/>
      <c r="F12" s="79"/>
      <c r="G12" s="19" t="s">
        <v>80</v>
      </c>
      <c r="H12" s="19" t="s">
        <v>81</v>
      </c>
      <c r="I12" s="19" t="s">
        <v>82</v>
      </c>
    </row>
    <row r="13" spans="2:10" ht="15.75" thickBot="1" x14ac:dyDescent="0.3">
      <c r="B13" s="39" t="s">
        <v>159</v>
      </c>
      <c r="C13" s="88" t="s">
        <v>165</v>
      </c>
      <c r="D13" s="89"/>
      <c r="E13" s="89"/>
      <c r="F13" s="90"/>
      <c r="G13" s="40" t="s">
        <v>164</v>
      </c>
      <c r="H13" s="40" t="s">
        <v>163</v>
      </c>
      <c r="I13" s="40" t="s">
        <v>162</v>
      </c>
      <c r="J13" s="41" t="s">
        <v>160</v>
      </c>
    </row>
    <row r="14" spans="2:10" x14ac:dyDescent="0.25">
      <c r="B14" s="15"/>
      <c r="C14" s="15"/>
      <c r="D14" s="38"/>
      <c r="E14" s="15"/>
      <c r="F14" s="15"/>
      <c r="G14" s="15"/>
      <c r="H14" s="15"/>
      <c r="I14" s="15"/>
    </row>
    <row r="15" spans="2:10" ht="15.75" thickBot="1" x14ac:dyDescent="0.3">
      <c r="B15" s="14" t="s">
        <v>83</v>
      </c>
      <c r="C15" s="15"/>
      <c r="D15" s="38"/>
      <c r="E15" s="15"/>
      <c r="F15" s="15"/>
      <c r="G15" s="15"/>
      <c r="H15" s="15"/>
      <c r="I15" s="15"/>
    </row>
    <row r="16" spans="2:10" x14ac:dyDescent="0.25">
      <c r="B16" s="80" t="s">
        <v>69</v>
      </c>
      <c r="C16" s="16" t="s">
        <v>70</v>
      </c>
      <c r="D16" s="36" t="s">
        <v>170</v>
      </c>
      <c r="E16" s="16" t="s">
        <v>71</v>
      </c>
      <c r="F16" s="16" t="s">
        <v>84</v>
      </c>
      <c r="G16" s="16" t="s">
        <v>86</v>
      </c>
      <c r="H16" s="16" t="s">
        <v>85</v>
      </c>
      <c r="I16" s="16" t="s">
        <v>74</v>
      </c>
    </row>
    <row r="17" spans="1:12" ht="15.75" thickBot="1" x14ac:dyDescent="0.3">
      <c r="B17" s="81"/>
      <c r="C17" s="24" t="s">
        <v>105</v>
      </c>
      <c r="D17" s="37" t="s">
        <v>173</v>
      </c>
      <c r="E17" s="45" t="s">
        <v>124</v>
      </c>
      <c r="F17" s="17">
        <v>9</v>
      </c>
      <c r="G17" s="37" t="s">
        <v>172</v>
      </c>
      <c r="H17" s="37" t="s">
        <v>171</v>
      </c>
      <c r="I17" s="37" t="s">
        <v>100</v>
      </c>
    </row>
    <row r="18" spans="1:12" ht="15" customHeight="1" x14ac:dyDescent="0.25">
      <c r="B18" s="80" t="s">
        <v>76</v>
      </c>
      <c r="C18" s="82" t="s">
        <v>70</v>
      </c>
      <c r="D18" s="83"/>
      <c r="E18" s="83"/>
      <c r="F18" s="84"/>
      <c r="G18" s="91" t="s">
        <v>87</v>
      </c>
      <c r="H18" s="83"/>
      <c r="I18" s="92"/>
    </row>
    <row r="19" spans="1:12" ht="15.75" thickBot="1" x14ac:dyDescent="0.3">
      <c r="B19" s="81"/>
      <c r="C19" s="85" t="s">
        <v>98</v>
      </c>
      <c r="D19" s="86"/>
      <c r="E19" s="86"/>
      <c r="F19" s="87"/>
      <c r="G19" s="93" t="s">
        <v>101</v>
      </c>
      <c r="H19" s="86"/>
      <c r="I19" s="94"/>
    </row>
    <row r="20" spans="1:12" x14ac:dyDescent="0.25">
      <c r="B20" s="15"/>
      <c r="C20" s="15"/>
      <c r="D20" s="38"/>
      <c r="E20" s="15"/>
      <c r="F20" s="15"/>
      <c r="G20" s="15"/>
      <c r="H20" s="15"/>
      <c r="I20" s="15"/>
    </row>
    <row r="21" spans="1:12" ht="15.75" thickBot="1" x14ac:dyDescent="0.3">
      <c r="B21" s="14" t="s">
        <v>88</v>
      </c>
      <c r="C21" s="15"/>
      <c r="D21" s="38"/>
      <c r="E21" s="15"/>
      <c r="F21" s="15"/>
      <c r="G21" s="15"/>
      <c r="H21" s="15"/>
      <c r="I21" s="15"/>
    </row>
    <row r="22" spans="1:12" ht="15.75" thickBot="1" x14ac:dyDescent="0.3">
      <c r="B22" s="20" t="s">
        <v>69</v>
      </c>
      <c r="C22" s="77" t="s">
        <v>89</v>
      </c>
      <c r="D22" s="78"/>
      <c r="E22" s="97"/>
      <c r="F22" s="98"/>
      <c r="G22" s="21" t="s">
        <v>90</v>
      </c>
      <c r="H22" s="21" t="s">
        <v>91</v>
      </c>
      <c r="I22" s="21" t="s">
        <v>92</v>
      </c>
    </row>
    <row r="23" spans="1:12" ht="15.75" thickBot="1" x14ac:dyDescent="0.3">
      <c r="A23" s="42"/>
      <c r="B23" s="43" t="s">
        <v>76</v>
      </c>
      <c r="C23" s="88" t="s">
        <v>166</v>
      </c>
      <c r="D23" s="89"/>
      <c r="E23" s="97"/>
      <c r="F23" s="98"/>
      <c r="G23" s="44" t="s">
        <v>167</v>
      </c>
      <c r="H23" s="44" t="s">
        <v>168</v>
      </c>
      <c r="I23" s="44" t="s">
        <v>169</v>
      </c>
      <c r="J23" s="41" t="s">
        <v>161</v>
      </c>
      <c r="K23" s="42"/>
      <c r="L23" s="42"/>
    </row>
    <row r="24" spans="1:12" ht="15.75" thickBot="1" x14ac:dyDescent="0.3">
      <c r="B24" s="15"/>
      <c r="C24" s="15"/>
      <c r="D24" s="38"/>
      <c r="E24" s="15"/>
      <c r="F24" s="15"/>
      <c r="G24" s="15"/>
      <c r="H24" s="15"/>
      <c r="I24" s="15"/>
    </row>
    <row r="25" spans="1:12" x14ac:dyDescent="0.25">
      <c r="B25" s="99" t="s">
        <v>93</v>
      </c>
      <c r="C25" s="96"/>
      <c r="D25" s="38"/>
      <c r="E25" s="96"/>
      <c r="F25" s="96"/>
      <c r="G25" s="46" t="s">
        <v>70</v>
      </c>
      <c r="H25" s="22" t="s">
        <v>94</v>
      </c>
      <c r="I25" s="16" t="s">
        <v>95</v>
      </c>
    </row>
    <row r="26" spans="1:12" ht="15.75" thickBot="1" x14ac:dyDescent="0.3">
      <c r="B26" s="99"/>
      <c r="C26" s="96"/>
      <c r="D26" s="38"/>
      <c r="E26" s="96"/>
      <c r="F26" s="96"/>
      <c r="G26" s="47" t="s">
        <v>175</v>
      </c>
      <c r="H26" s="23">
        <v>5</v>
      </c>
      <c r="I26" s="24" t="s">
        <v>100</v>
      </c>
    </row>
    <row r="27" spans="1:12" x14ac:dyDescent="0.25">
      <c r="B27" s="15"/>
      <c r="C27" s="15"/>
      <c r="D27" s="38"/>
      <c r="E27" s="15"/>
      <c r="F27" s="15"/>
      <c r="G27" s="15"/>
      <c r="H27" s="15"/>
      <c r="I27" s="15"/>
    </row>
    <row r="28" spans="1:12" x14ac:dyDescent="0.25">
      <c r="B28" s="15"/>
      <c r="C28" s="15"/>
      <c r="D28" s="38"/>
      <c r="E28" s="15"/>
      <c r="F28" s="15"/>
      <c r="G28" s="15"/>
      <c r="H28" s="15"/>
      <c r="I28" s="15"/>
    </row>
    <row r="29" spans="1:12" ht="15.75" thickBot="1" x14ac:dyDescent="0.3">
      <c r="B29" s="14" t="s">
        <v>96</v>
      </c>
      <c r="C29" s="15"/>
      <c r="D29" s="38"/>
      <c r="E29" s="15"/>
      <c r="F29" s="15"/>
      <c r="G29" s="15"/>
      <c r="H29" s="15"/>
      <c r="I29" s="15"/>
    </row>
    <row r="30" spans="1:12" x14ac:dyDescent="0.25">
      <c r="B30" s="95" t="s">
        <v>69</v>
      </c>
      <c r="C30" s="96"/>
      <c r="D30" s="38"/>
      <c r="E30" s="96"/>
      <c r="F30" s="96"/>
      <c r="G30" s="46" t="s">
        <v>70</v>
      </c>
      <c r="H30" s="22" t="s">
        <v>97</v>
      </c>
      <c r="I30" s="16" t="s">
        <v>95</v>
      </c>
    </row>
    <row r="31" spans="1:12" ht="15.75" thickBot="1" x14ac:dyDescent="0.3">
      <c r="B31" s="95"/>
      <c r="C31" s="96"/>
      <c r="D31" s="38"/>
      <c r="E31" s="96"/>
      <c r="F31" s="96"/>
      <c r="G31" s="47" t="s">
        <v>176</v>
      </c>
      <c r="H31" s="25" t="s">
        <v>99</v>
      </c>
      <c r="I31" s="24" t="s">
        <v>100</v>
      </c>
    </row>
    <row r="36" spans="2:2" x14ac:dyDescent="0.25">
      <c r="B36" t="s">
        <v>125</v>
      </c>
    </row>
  </sheetData>
  <mergeCells count="24">
    <mergeCell ref="B30:B31"/>
    <mergeCell ref="C30:C31"/>
    <mergeCell ref="E30:E31"/>
    <mergeCell ref="F30:F31"/>
    <mergeCell ref="G18:I18"/>
    <mergeCell ref="G19:I19"/>
    <mergeCell ref="C22:F22"/>
    <mergeCell ref="C23:F23"/>
    <mergeCell ref="B25:B26"/>
    <mergeCell ref="C25:C26"/>
    <mergeCell ref="E25:E26"/>
    <mergeCell ref="F25:F26"/>
    <mergeCell ref="B8:B9"/>
    <mergeCell ref="B10:B11"/>
    <mergeCell ref="C10:F10"/>
    <mergeCell ref="C11:F11"/>
    <mergeCell ref="G10:I10"/>
    <mergeCell ref="G11:I11"/>
    <mergeCell ref="C12:F12"/>
    <mergeCell ref="B16:B17"/>
    <mergeCell ref="B18:B19"/>
    <mergeCell ref="C18:F18"/>
    <mergeCell ref="C19:F19"/>
    <mergeCell ref="C13:F1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B1" workbookViewId="0">
      <selection activeCell="M23" sqref="M23"/>
    </sheetView>
  </sheetViews>
  <sheetFormatPr defaultRowHeight="15" x14ac:dyDescent="0.25"/>
  <cols>
    <col min="1" max="1" width="51.28515625" customWidth="1"/>
    <col min="2" max="2" width="10" bestFit="1" customWidth="1"/>
    <col min="5" max="5" width="19" bestFit="1" customWidth="1"/>
    <col min="10" max="10" width="4.7109375" customWidth="1"/>
    <col min="11" max="11" width="28" bestFit="1" customWidth="1"/>
    <col min="13" max="13" width="15.5703125" customWidth="1"/>
    <col min="14" max="14" width="4.7109375" customWidth="1"/>
    <col min="15" max="16" width="13.7109375" customWidth="1"/>
  </cols>
  <sheetData>
    <row r="1" spans="1:15" x14ac:dyDescent="0.25">
      <c r="A1" s="1" t="s">
        <v>1</v>
      </c>
      <c r="B1" s="2"/>
      <c r="E1" t="s">
        <v>33</v>
      </c>
      <c r="F1" t="s">
        <v>31</v>
      </c>
      <c r="H1" t="s">
        <v>32</v>
      </c>
    </row>
    <row r="2" spans="1:15" x14ac:dyDescent="0.25">
      <c r="A2" s="2" t="s">
        <v>0</v>
      </c>
      <c r="B2" s="2"/>
      <c r="E2" t="s">
        <v>29</v>
      </c>
      <c r="F2" t="s">
        <v>30</v>
      </c>
      <c r="H2" t="s">
        <v>36</v>
      </c>
    </row>
    <row r="3" spans="1:15" x14ac:dyDescent="0.25">
      <c r="A3" s="2" t="s">
        <v>5</v>
      </c>
      <c r="B3" s="2"/>
      <c r="E3" t="s">
        <v>34</v>
      </c>
      <c r="F3" t="s">
        <v>35</v>
      </c>
    </row>
    <row r="4" spans="1:15" x14ac:dyDescent="0.25">
      <c r="A4" s="2"/>
      <c r="B4" s="2"/>
    </row>
    <row r="5" spans="1:15" x14ac:dyDescent="0.25">
      <c r="A5" s="1" t="s">
        <v>2</v>
      </c>
      <c r="B5" s="2"/>
    </row>
    <row r="6" spans="1:15" x14ac:dyDescent="0.25">
      <c r="A6" s="2" t="s">
        <v>3</v>
      </c>
      <c r="B6" s="2"/>
      <c r="E6" t="s">
        <v>37</v>
      </c>
      <c r="F6" t="s">
        <v>35</v>
      </c>
    </row>
    <row r="7" spans="1:15" x14ac:dyDescent="0.25">
      <c r="A7" s="2" t="s">
        <v>4</v>
      </c>
      <c r="B7" s="2"/>
      <c r="J7" t="s">
        <v>62</v>
      </c>
      <c r="K7" s="11" t="s">
        <v>12</v>
      </c>
      <c r="L7" t="s">
        <v>183</v>
      </c>
      <c r="N7" t="s">
        <v>185</v>
      </c>
    </row>
    <row r="8" spans="1:15" x14ac:dyDescent="0.25">
      <c r="A8" s="2" t="s">
        <v>17</v>
      </c>
      <c r="B8" s="2"/>
      <c r="K8" s="12" t="s">
        <v>10</v>
      </c>
      <c r="L8" t="s">
        <v>156</v>
      </c>
      <c r="N8" t="s">
        <v>185</v>
      </c>
    </row>
    <row r="9" spans="1:15" x14ac:dyDescent="0.25">
      <c r="A9" s="2" t="s">
        <v>18</v>
      </c>
      <c r="B9" s="2"/>
      <c r="K9" s="12" t="s">
        <v>2</v>
      </c>
      <c r="L9" t="s">
        <v>182</v>
      </c>
      <c r="N9" t="s">
        <v>185</v>
      </c>
    </row>
    <row r="10" spans="1:15" x14ac:dyDescent="0.25">
      <c r="A10" s="2"/>
      <c r="B10" s="2"/>
      <c r="K10" s="12" t="s">
        <v>102</v>
      </c>
      <c r="L10" t="s">
        <v>111</v>
      </c>
      <c r="N10" t="s">
        <v>185</v>
      </c>
    </row>
    <row r="11" spans="1:15" x14ac:dyDescent="0.25">
      <c r="A11" s="1" t="s">
        <v>10</v>
      </c>
      <c r="B11" s="2"/>
      <c r="J11" t="s">
        <v>65</v>
      </c>
      <c r="K11" s="11"/>
      <c r="N11" t="s">
        <v>184</v>
      </c>
      <c r="O11" s="30"/>
    </row>
    <row r="12" spans="1:15" x14ac:dyDescent="0.25">
      <c r="A12" s="2" t="s">
        <v>6</v>
      </c>
      <c r="B12" s="2" t="s">
        <v>19</v>
      </c>
      <c r="E12" t="s">
        <v>39</v>
      </c>
      <c r="F12" t="s">
        <v>35</v>
      </c>
      <c r="K12" s="10"/>
      <c r="O12" s="31"/>
    </row>
    <row r="13" spans="1:15" x14ac:dyDescent="0.25">
      <c r="A13" s="2" t="s">
        <v>7</v>
      </c>
      <c r="B13" s="2"/>
      <c r="K13" s="8" t="s">
        <v>155</v>
      </c>
      <c r="O13" s="11" t="s">
        <v>113</v>
      </c>
    </row>
    <row r="14" spans="1:15" x14ac:dyDescent="0.25">
      <c r="A14" s="2" t="s">
        <v>8</v>
      </c>
      <c r="B14" s="2"/>
      <c r="K14" s="26"/>
      <c r="L14" t="s">
        <v>189</v>
      </c>
      <c r="O14" s="11" t="s">
        <v>112</v>
      </c>
    </row>
    <row r="15" spans="1:15" x14ac:dyDescent="0.25">
      <c r="A15" s="2" t="s">
        <v>9</v>
      </c>
      <c r="B15" s="2" t="s">
        <v>19</v>
      </c>
      <c r="J15" t="s">
        <v>64</v>
      </c>
      <c r="K15" s="10"/>
      <c r="O15" s="26"/>
    </row>
    <row r="16" spans="1:15" x14ac:dyDescent="0.25">
      <c r="A16" s="2" t="s">
        <v>11</v>
      </c>
      <c r="B16" s="2"/>
      <c r="K16" s="10"/>
      <c r="N16">
        <v>0</v>
      </c>
    </row>
    <row r="17" spans="1:15" x14ac:dyDescent="0.25">
      <c r="A17" s="2" t="s">
        <v>15</v>
      </c>
      <c r="B17" s="2"/>
      <c r="K17" s="10"/>
    </row>
    <row r="18" spans="1:15" x14ac:dyDescent="0.25">
      <c r="A18" s="2" t="s">
        <v>20</v>
      </c>
      <c r="B18" s="2" t="s">
        <v>19</v>
      </c>
      <c r="E18" t="s">
        <v>37</v>
      </c>
      <c r="F18" t="s">
        <v>35</v>
      </c>
      <c r="K18" s="10" t="s">
        <v>181</v>
      </c>
    </row>
    <row r="19" spans="1:15" x14ac:dyDescent="0.25">
      <c r="A19" s="2"/>
      <c r="B19" s="2"/>
      <c r="K19" s="10"/>
    </row>
    <row r="20" spans="1:15" x14ac:dyDescent="0.25">
      <c r="A20" s="2"/>
      <c r="B20" s="2"/>
      <c r="K20" s="10"/>
    </row>
    <row r="21" spans="1:15" x14ac:dyDescent="0.25">
      <c r="A21" s="1" t="s">
        <v>12</v>
      </c>
      <c r="B21" s="2"/>
      <c r="K21" s="10"/>
    </row>
    <row r="22" spans="1:15" x14ac:dyDescent="0.25">
      <c r="A22" s="2" t="s">
        <v>22</v>
      </c>
      <c r="B22" s="2"/>
      <c r="E22" t="s">
        <v>34</v>
      </c>
      <c r="F22" t="s">
        <v>30</v>
      </c>
      <c r="J22" t="s">
        <v>178</v>
      </c>
      <c r="K22" s="12" t="s">
        <v>180</v>
      </c>
      <c r="M22" t="s">
        <v>190</v>
      </c>
    </row>
    <row r="23" spans="1:15" x14ac:dyDescent="0.25">
      <c r="A23" s="2" t="s">
        <v>13</v>
      </c>
      <c r="B23" s="2"/>
      <c r="E23" t="s">
        <v>38</v>
      </c>
      <c r="F23" t="s">
        <v>30</v>
      </c>
      <c r="J23" t="s">
        <v>177</v>
      </c>
      <c r="K23" s="26" t="s">
        <v>179</v>
      </c>
      <c r="M23" t="s">
        <v>190</v>
      </c>
      <c r="O23" t="s">
        <v>191</v>
      </c>
    </row>
    <row r="24" spans="1:15" x14ac:dyDescent="0.25">
      <c r="A24" s="2" t="s">
        <v>14</v>
      </c>
      <c r="B24" s="2"/>
      <c r="E24" t="s">
        <v>38</v>
      </c>
      <c r="F24" t="s">
        <v>30</v>
      </c>
      <c r="J24">
        <v>0</v>
      </c>
    </row>
    <row r="25" spans="1:15" x14ac:dyDescent="0.25">
      <c r="A25" s="2" t="s">
        <v>16</v>
      </c>
      <c r="B25" s="2"/>
      <c r="E25" t="s">
        <v>37</v>
      </c>
      <c r="F25" t="s">
        <v>30</v>
      </c>
      <c r="K25" t="s">
        <v>103</v>
      </c>
    </row>
    <row r="26" spans="1:15" x14ac:dyDescent="0.25">
      <c r="A26" s="2" t="s">
        <v>21</v>
      </c>
      <c r="B26" s="2"/>
      <c r="E26" t="s">
        <v>37</v>
      </c>
      <c r="F26" t="s">
        <v>30</v>
      </c>
    </row>
    <row r="27" spans="1:15" x14ac:dyDescent="0.25">
      <c r="A27" s="2" t="s">
        <v>110</v>
      </c>
      <c r="B27" s="2"/>
      <c r="E27" t="s">
        <v>37</v>
      </c>
      <c r="F27" t="s">
        <v>30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M22" sqref="M22"/>
    </sheetView>
  </sheetViews>
  <sheetFormatPr defaultRowHeight="15" x14ac:dyDescent="0.25"/>
  <cols>
    <col min="1" max="1" width="51.28515625" customWidth="1"/>
    <col min="2" max="2" width="10" bestFit="1" customWidth="1"/>
    <col min="5" max="5" width="18.85546875" customWidth="1"/>
    <col min="8" max="8" width="4.7109375" customWidth="1"/>
    <col min="9" max="9" width="26" style="48" bestFit="1" customWidth="1"/>
    <col min="11" max="11" width="21.85546875" customWidth="1"/>
    <col min="12" max="12" width="4.28515625" customWidth="1"/>
    <col min="13" max="13" width="15.85546875" style="48" customWidth="1"/>
  </cols>
  <sheetData>
    <row r="1" spans="1:13" x14ac:dyDescent="0.3">
      <c r="A1" s="1" t="s">
        <v>1</v>
      </c>
      <c r="B1" s="2"/>
    </row>
    <row r="2" spans="1:13" x14ac:dyDescent="0.3">
      <c r="A2" s="2" t="s">
        <v>5</v>
      </c>
      <c r="B2" s="2"/>
      <c r="E2" t="s">
        <v>34</v>
      </c>
      <c r="F2" t="s">
        <v>35</v>
      </c>
    </row>
    <row r="3" spans="1:13" x14ac:dyDescent="0.3">
      <c r="A3" s="2"/>
      <c r="B3" s="2"/>
      <c r="E3" t="s">
        <v>33</v>
      </c>
      <c r="F3" t="s">
        <v>67</v>
      </c>
    </row>
    <row r="4" spans="1:13" x14ac:dyDescent="0.3">
      <c r="A4" s="1" t="s">
        <v>2</v>
      </c>
      <c r="B4" s="2"/>
    </row>
    <row r="5" spans="1:13" x14ac:dyDescent="0.3">
      <c r="A5" s="2" t="s">
        <v>3</v>
      </c>
      <c r="B5" s="2"/>
      <c r="E5" t="s">
        <v>37</v>
      </c>
      <c r="F5" t="s">
        <v>35</v>
      </c>
      <c r="I5"/>
      <c r="M5"/>
    </row>
    <row r="6" spans="1:13" x14ac:dyDescent="0.3">
      <c r="A6" s="2" t="s">
        <v>4</v>
      </c>
      <c r="B6" s="2"/>
      <c r="H6" t="s">
        <v>62</v>
      </c>
      <c r="I6" s="11" t="s">
        <v>12</v>
      </c>
      <c r="J6" t="s">
        <v>183</v>
      </c>
      <c r="L6" t="s">
        <v>185</v>
      </c>
      <c r="M6"/>
    </row>
    <row r="7" spans="1:13" x14ac:dyDescent="0.3">
      <c r="A7" s="2"/>
      <c r="B7" s="2"/>
      <c r="I7" s="12" t="s">
        <v>10</v>
      </c>
      <c r="J7" t="s">
        <v>156</v>
      </c>
      <c r="L7" t="s">
        <v>185</v>
      </c>
      <c r="M7"/>
    </row>
    <row r="8" spans="1:13" x14ac:dyDescent="0.3">
      <c r="A8" s="1" t="s">
        <v>10</v>
      </c>
      <c r="B8" s="2"/>
      <c r="I8" s="12" t="s">
        <v>2</v>
      </c>
      <c r="J8" t="s">
        <v>182</v>
      </c>
      <c r="L8" t="s">
        <v>185</v>
      </c>
      <c r="M8"/>
    </row>
    <row r="9" spans="1:13" x14ac:dyDescent="0.3">
      <c r="A9" s="2" t="s">
        <v>23</v>
      </c>
      <c r="B9" s="2"/>
      <c r="E9" t="s">
        <v>39</v>
      </c>
      <c r="F9" t="s">
        <v>35</v>
      </c>
      <c r="I9" s="12" t="s">
        <v>102</v>
      </c>
      <c r="J9" t="s">
        <v>111</v>
      </c>
      <c r="L9" t="s">
        <v>185</v>
      </c>
      <c r="M9"/>
    </row>
    <row r="10" spans="1:13" x14ac:dyDescent="0.3">
      <c r="A10" s="2" t="s">
        <v>8</v>
      </c>
      <c r="B10" s="2"/>
      <c r="H10" t="s">
        <v>65</v>
      </c>
      <c r="I10" s="49"/>
      <c r="L10" t="s">
        <v>184</v>
      </c>
      <c r="M10" s="30"/>
    </row>
    <row r="11" spans="1:13" x14ac:dyDescent="0.3">
      <c r="A11" s="2" t="s">
        <v>9</v>
      </c>
      <c r="B11" s="2"/>
      <c r="I11" s="50"/>
      <c r="M11" s="31"/>
    </row>
    <row r="12" spans="1:13" x14ac:dyDescent="0.3">
      <c r="A12" s="2" t="s">
        <v>24</v>
      </c>
      <c r="B12" s="2"/>
      <c r="I12" s="51"/>
      <c r="M12" s="11" t="s">
        <v>113</v>
      </c>
    </row>
    <row r="13" spans="1:13" x14ac:dyDescent="0.3">
      <c r="A13" s="2" t="s">
        <v>25</v>
      </c>
      <c r="B13" s="2"/>
      <c r="I13" s="52"/>
      <c r="M13" s="11" t="s">
        <v>112</v>
      </c>
    </row>
    <row r="14" spans="1:13" x14ac:dyDescent="0.3">
      <c r="A14" s="2" t="s">
        <v>26</v>
      </c>
      <c r="B14" s="2"/>
      <c r="H14" t="s">
        <v>64</v>
      </c>
      <c r="I14" s="50"/>
      <c r="M14" s="26"/>
    </row>
    <row r="15" spans="1:13" x14ac:dyDescent="0.3">
      <c r="A15" s="2" t="s">
        <v>27</v>
      </c>
      <c r="B15" s="2"/>
      <c r="I15" s="50"/>
      <c r="L15">
        <v>0</v>
      </c>
      <c r="M15"/>
    </row>
    <row r="16" spans="1:13" x14ac:dyDescent="0.25">
      <c r="A16" s="2" t="s">
        <v>28</v>
      </c>
      <c r="B16" s="2"/>
      <c r="E16" t="s">
        <v>37</v>
      </c>
      <c r="F16" t="s">
        <v>35</v>
      </c>
      <c r="I16" s="50"/>
      <c r="M16"/>
    </row>
    <row r="17" spans="1:13" x14ac:dyDescent="0.25">
      <c r="A17" s="2" t="s">
        <v>109</v>
      </c>
      <c r="B17" s="2"/>
      <c r="I17" s="50" t="s">
        <v>186</v>
      </c>
      <c r="M17"/>
    </row>
    <row r="18" spans="1:13" x14ac:dyDescent="0.25">
      <c r="A18" s="1" t="s">
        <v>12</v>
      </c>
      <c r="B18" s="2"/>
      <c r="I18" s="50" t="s">
        <v>187</v>
      </c>
      <c r="M18"/>
    </row>
    <row r="19" spans="1:13" x14ac:dyDescent="0.25">
      <c r="A19" s="2" t="s">
        <v>22</v>
      </c>
      <c r="B19" s="2"/>
      <c r="E19" t="s">
        <v>34</v>
      </c>
      <c r="F19" t="s">
        <v>30</v>
      </c>
      <c r="I19" s="50" t="s">
        <v>188</v>
      </c>
      <c r="M19"/>
    </row>
    <row r="20" spans="1:13" x14ac:dyDescent="0.25">
      <c r="A20" s="2" t="s">
        <v>13</v>
      </c>
      <c r="B20" s="2"/>
      <c r="E20" t="s">
        <v>38</v>
      </c>
      <c r="F20" t="s">
        <v>30</v>
      </c>
      <c r="I20" s="50"/>
      <c r="M20"/>
    </row>
    <row r="21" spans="1:13" x14ac:dyDescent="0.25">
      <c r="A21" s="2" t="s">
        <v>14</v>
      </c>
      <c r="B21" s="2"/>
      <c r="E21" t="s">
        <v>38</v>
      </c>
      <c r="F21" t="s">
        <v>30</v>
      </c>
      <c r="H21" t="s">
        <v>178</v>
      </c>
      <c r="I21" s="12" t="s">
        <v>180</v>
      </c>
      <c r="K21" t="s">
        <v>190</v>
      </c>
      <c r="M21"/>
    </row>
    <row r="22" spans="1:13" x14ac:dyDescent="0.25">
      <c r="A22" s="2" t="s">
        <v>107</v>
      </c>
      <c r="B22" s="2"/>
      <c r="E22" t="s">
        <v>37</v>
      </c>
      <c r="F22" t="s">
        <v>30</v>
      </c>
      <c r="H22" t="s">
        <v>177</v>
      </c>
      <c r="I22" s="26" t="s">
        <v>179</v>
      </c>
      <c r="K22" t="s">
        <v>190</v>
      </c>
      <c r="M22" t="s">
        <v>191</v>
      </c>
    </row>
    <row r="23" spans="1:13" x14ac:dyDescent="0.25">
      <c r="A23" s="2" t="s">
        <v>108</v>
      </c>
      <c r="B23" s="2"/>
      <c r="E23" t="s">
        <v>37</v>
      </c>
      <c r="F23" t="s">
        <v>30</v>
      </c>
      <c r="H23">
        <v>0</v>
      </c>
      <c r="I23"/>
      <c r="M23"/>
    </row>
    <row r="24" spans="1:13" x14ac:dyDescent="0.25">
      <c r="I24" t="s">
        <v>103</v>
      </c>
      <c r="M24"/>
    </row>
    <row r="25" spans="1:13" x14ac:dyDescent="0.25">
      <c r="I25"/>
      <c r="M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Register Address Map</vt:lpstr>
      <vt:lpstr>New Compressed Register Map</vt:lpstr>
      <vt:lpstr>New Regbus Packet Format</vt:lpstr>
      <vt:lpstr>Master AXI Bridge</vt:lpstr>
      <vt:lpstr>Slave AXI bridge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2015-03-18T21:32:11Z</dcterms:modified>
</cp:coreProperties>
</file>