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WORK\SVN\trunk\doc\drafts\"/>
    </mc:Choice>
  </mc:AlternateContent>
  <bookViews>
    <workbookView xWindow="480" yWindow="-13" windowWidth="10680" windowHeight="7967"/>
  </bookViews>
  <sheets>
    <sheet name="Register names and formats" sheetId="1" r:id="rId1"/>
    <sheet name="Router Register organization" sheetId="2" r:id="rId2"/>
    <sheet name="Bridge Register organization" sheetId="3" r:id="rId3"/>
    <sheet name="Sheet1" sheetId="4" r:id="rId4"/>
  </sheets>
  <calcPr calcId="15251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334" i="1" l="1"/>
  <c r="G334" i="1" s="1"/>
  <c r="H334" i="1" s="1"/>
  <c r="I334" i="1" s="1"/>
  <c r="J334" i="1" s="1"/>
  <c r="K334" i="1" s="1"/>
  <c r="L334" i="1" s="1"/>
  <c r="M334" i="1" s="1"/>
  <c r="N334" i="1" s="1"/>
  <c r="O334" i="1" s="1"/>
  <c r="P334" i="1" s="1"/>
  <c r="Q334" i="1" s="1"/>
  <c r="R334" i="1" s="1"/>
  <c r="S334" i="1" s="1"/>
  <c r="T334" i="1" s="1"/>
  <c r="U334" i="1" s="1"/>
  <c r="V334" i="1" s="1"/>
  <c r="W334" i="1" s="1"/>
  <c r="X334" i="1" s="1"/>
  <c r="Y334" i="1" s="1"/>
  <c r="Z334" i="1" s="1"/>
  <c r="AA334" i="1" s="1"/>
  <c r="AB334" i="1" s="1"/>
  <c r="AC334" i="1" s="1"/>
  <c r="AD334" i="1" s="1"/>
  <c r="AE334" i="1" s="1"/>
  <c r="AF334" i="1" s="1"/>
  <c r="AG334" i="1" s="1"/>
  <c r="AH334" i="1" s="1"/>
  <c r="AI334" i="1" s="1"/>
  <c r="AJ334" i="1" s="1"/>
  <c r="F320" i="1"/>
  <c r="G320" i="1" s="1"/>
  <c r="H320" i="1" s="1"/>
  <c r="I320" i="1" s="1"/>
  <c r="J320" i="1" s="1"/>
  <c r="K320" i="1" s="1"/>
  <c r="L320" i="1" s="1"/>
  <c r="M320" i="1" s="1"/>
  <c r="N320" i="1" s="1"/>
  <c r="O320" i="1" s="1"/>
  <c r="P320" i="1" s="1"/>
  <c r="Q320" i="1" s="1"/>
  <c r="R320" i="1" s="1"/>
  <c r="S320" i="1" s="1"/>
  <c r="T320" i="1" s="1"/>
  <c r="U320" i="1" s="1"/>
  <c r="V320" i="1" s="1"/>
  <c r="W320" i="1" s="1"/>
  <c r="X320" i="1" s="1"/>
  <c r="Y320" i="1" s="1"/>
  <c r="Z320" i="1" s="1"/>
  <c r="AA320" i="1" s="1"/>
  <c r="AB320" i="1" s="1"/>
  <c r="AC320" i="1" s="1"/>
  <c r="AD320" i="1" s="1"/>
  <c r="AE320" i="1" s="1"/>
  <c r="AF320" i="1" s="1"/>
  <c r="AG320" i="1" s="1"/>
  <c r="AH320" i="1" s="1"/>
  <c r="AI320" i="1" s="1"/>
  <c r="AJ320" i="1" s="1"/>
  <c r="F398" i="1" l="1"/>
  <c r="G398" i="1" s="1"/>
  <c r="H398" i="1" s="1"/>
  <c r="I398" i="1" s="1"/>
  <c r="J398" i="1" s="1"/>
  <c r="K398" i="1" s="1"/>
  <c r="L398" i="1" s="1"/>
  <c r="M398" i="1" s="1"/>
  <c r="N398" i="1" s="1"/>
  <c r="O398" i="1" s="1"/>
  <c r="P398" i="1" s="1"/>
  <c r="Q398" i="1" s="1"/>
  <c r="R398" i="1" s="1"/>
  <c r="S398" i="1" s="1"/>
  <c r="T398" i="1" s="1"/>
  <c r="U398" i="1" s="1"/>
  <c r="V398" i="1" s="1"/>
  <c r="W398" i="1" s="1"/>
  <c r="X398" i="1" s="1"/>
  <c r="Y398" i="1" s="1"/>
  <c r="Z398" i="1" s="1"/>
  <c r="AA398" i="1" s="1"/>
  <c r="AB398" i="1" s="1"/>
  <c r="AC398" i="1" s="1"/>
  <c r="AD398" i="1" s="1"/>
  <c r="AE398" i="1" s="1"/>
  <c r="AF398" i="1" s="1"/>
  <c r="AG398" i="1" s="1"/>
  <c r="AH398" i="1" s="1"/>
  <c r="AI398" i="1" s="1"/>
  <c r="AJ398" i="1" s="1"/>
  <c r="F392" i="1" l="1"/>
  <c r="G392" i="1" s="1"/>
  <c r="H392" i="1" s="1"/>
  <c r="I392" i="1" s="1"/>
  <c r="J392" i="1" s="1"/>
  <c r="K392" i="1" s="1"/>
  <c r="L392" i="1" s="1"/>
  <c r="M392" i="1" s="1"/>
  <c r="N392" i="1" s="1"/>
  <c r="O392" i="1" s="1"/>
  <c r="P392" i="1" s="1"/>
  <c r="Q392" i="1" s="1"/>
  <c r="R392" i="1" s="1"/>
  <c r="S392" i="1" s="1"/>
  <c r="T392" i="1" s="1"/>
  <c r="U392" i="1" s="1"/>
  <c r="V392" i="1" s="1"/>
  <c r="W392" i="1" s="1"/>
  <c r="X392" i="1" s="1"/>
  <c r="Y392" i="1" s="1"/>
  <c r="Z392" i="1" s="1"/>
  <c r="AA392" i="1" s="1"/>
  <c r="AB392" i="1" s="1"/>
  <c r="AC392" i="1" s="1"/>
  <c r="AD392" i="1" s="1"/>
  <c r="AE392" i="1" s="1"/>
  <c r="AF392" i="1" s="1"/>
  <c r="AG392" i="1" s="1"/>
  <c r="AH392" i="1" s="1"/>
  <c r="AI392" i="1" s="1"/>
  <c r="AJ392" i="1" s="1"/>
  <c r="F375" i="1"/>
  <c r="G375" i="1" s="1"/>
  <c r="H375" i="1" s="1"/>
  <c r="I375" i="1" s="1"/>
  <c r="J375" i="1" s="1"/>
  <c r="K375" i="1" s="1"/>
  <c r="L375" i="1" s="1"/>
  <c r="M375" i="1" s="1"/>
  <c r="N375" i="1" s="1"/>
  <c r="O375" i="1" s="1"/>
  <c r="P375" i="1" s="1"/>
  <c r="Q375" i="1" s="1"/>
  <c r="R375" i="1" s="1"/>
  <c r="S375" i="1" s="1"/>
  <c r="T375" i="1" s="1"/>
  <c r="U375" i="1" s="1"/>
  <c r="V375" i="1" s="1"/>
  <c r="W375" i="1" s="1"/>
  <c r="X375" i="1" s="1"/>
  <c r="Y375" i="1" s="1"/>
  <c r="Z375" i="1" s="1"/>
  <c r="AA375" i="1" s="1"/>
  <c r="AB375" i="1" s="1"/>
  <c r="AC375" i="1" s="1"/>
  <c r="AD375" i="1" s="1"/>
  <c r="AE375" i="1" s="1"/>
  <c r="AF375" i="1" s="1"/>
  <c r="AG375" i="1" s="1"/>
  <c r="AH375" i="1" s="1"/>
  <c r="AI375" i="1" s="1"/>
  <c r="AJ375" i="1" s="1"/>
  <c r="F369" i="1"/>
  <c r="G369" i="1" s="1"/>
  <c r="H369" i="1" s="1"/>
  <c r="I369" i="1" s="1"/>
  <c r="J369" i="1" s="1"/>
  <c r="K369" i="1" s="1"/>
  <c r="L369" i="1" s="1"/>
  <c r="M369" i="1" s="1"/>
  <c r="N369" i="1" s="1"/>
  <c r="O369" i="1" s="1"/>
  <c r="P369" i="1" s="1"/>
  <c r="Q369" i="1" s="1"/>
  <c r="R369" i="1" s="1"/>
  <c r="S369" i="1" s="1"/>
  <c r="T369" i="1" s="1"/>
  <c r="U369" i="1" s="1"/>
  <c r="V369" i="1" s="1"/>
  <c r="W369" i="1" s="1"/>
  <c r="X369" i="1" s="1"/>
  <c r="Y369" i="1" s="1"/>
  <c r="Z369" i="1" s="1"/>
  <c r="AA369" i="1" s="1"/>
  <c r="AB369" i="1" s="1"/>
  <c r="AC369" i="1" s="1"/>
  <c r="AD369" i="1" s="1"/>
  <c r="AE369" i="1" s="1"/>
  <c r="AF369" i="1" s="1"/>
  <c r="AG369" i="1" s="1"/>
  <c r="AH369" i="1" s="1"/>
  <c r="AI369" i="1" s="1"/>
  <c r="AJ369" i="1" s="1"/>
  <c r="F362" i="1" l="1"/>
  <c r="G362" i="1" s="1"/>
  <c r="H362" i="1" s="1"/>
  <c r="I362" i="1" s="1"/>
  <c r="J362" i="1" s="1"/>
  <c r="K362" i="1" s="1"/>
  <c r="L362" i="1" s="1"/>
  <c r="M362" i="1" s="1"/>
  <c r="N362" i="1" s="1"/>
  <c r="O362" i="1" s="1"/>
  <c r="P362" i="1" s="1"/>
  <c r="Q362" i="1" s="1"/>
  <c r="R362" i="1" s="1"/>
  <c r="S362" i="1" s="1"/>
  <c r="T362" i="1" s="1"/>
  <c r="U362" i="1" s="1"/>
  <c r="V362" i="1" s="1"/>
  <c r="W362" i="1" s="1"/>
  <c r="X362" i="1" s="1"/>
  <c r="Y362" i="1" s="1"/>
  <c r="Z362" i="1" s="1"/>
  <c r="AA362" i="1" s="1"/>
  <c r="AB362" i="1" s="1"/>
  <c r="AC362" i="1" s="1"/>
  <c r="AD362" i="1" s="1"/>
  <c r="AE362" i="1" s="1"/>
  <c r="AF362" i="1" s="1"/>
  <c r="AG362" i="1" s="1"/>
  <c r="AH362" i="1" s="1"/>
  <c r="AI362" i="1" s="1"/>
  <c r="AJ362" i="1" s="1"/>
  <c r="F355" i="1"/>
  <c r="G355" i="1" s="1"/>
  <c r="H355" i="1" s="1"/>
  <c r="I355" i="1" s="1"/>
  <c r="J355" i="1" s="1"/>
  <c r="K355" i="1" s="1"/>
  <c r="L355" i="1" s="1"/>
  <c r="M355" i="1" s="1"/>
  <c r="N355" i="1" s="1"/>
  <c r="O355" i="1" s="1"/>
  <c r="P355" i="1" s="1"/>
  <c r="Q355" i="1" s="1"/>
  <c r="R355" i="1" s="1"/>
  <c r="S355" i="1" s="1"/>
  <c r="T355" i="1" s="1"/>
  <c r="U355" i="1" s="1"/>
  <c r="V355" i="1" s="1"/>
  <c r="W355" i="1" s="1"/>
  <c r="X355" i="1" s="1"/>
  <c r="Y355" i="1" s="1"/>
  <c r="Z355" i="1" s="1"/>
  <c r="AA355" i="1" s="1"/>
  <c r="AB355" i="1" s="1"/>
  <c r="AC355" i="1" s="1"/>
  <c r="AD355" i="1" s="1"/>
  <c r="AE355" i="1" s="1"/>
  <c r="AF355" i="1" s="1"/>
  <c r="AG355" i="1" s="1"/>
  <c r="AH355" i="1" s="1"/>
  <c r="AI355" i="1" s="1"/>
  <c r="AJ355" i="1" s="1"/>
  <c r="F304" i="1" l="1"/>
  <c r="G304" i="1" s="1"/>
  <c r="H304" i="1" s="1"/>
  <c r="I304" i="1" s="1"/>
  <c r="J304" i="1" s="1"/>
  <c r="K304" i="1" s="1"/>
  <c r="L304" i="1" s="1"/>
  <c r="M304" i="1" s="1"/>
  <c r="N304" i="1" s="1"/>
  <c r="O304" i="1" s="1"/>
  <c r="P304" i="1" s="1"/>
  <c r="Q304" i="1" s="1"/>
  <c r="R304" i="1" s="1"/>
  <c r="S304" i="1" s="1"/>
  <c r="T304" i="1" s="1"/>
  <c r="U304" i="1" s="1"/>
  <c r="V304" i="1" s="1"/>
  <c r="W304" i="1" s="1"/>
  <c r="X304" i="1" s="1"/>
  <c r="Y304" i="1" s="1"/>
  <c r="Z304" i="1" s="1"/>
  <c r="AA304" i="1" s="1"/>
  <c r="AB304" i="1" s="1"/>
  <c r="AC304" i="1" s="1"/>
  <c r="AD304" i="1" s="1"/>
  <c r="AE304" i="1" s="1"/>
  <c r="AF304" i="1" s="1"/>
  <c r="AG304" i="1" s="1"/>
  <c r="AH304" i="1" s="1"/>
  <c r="AI304" i="1" s="1"/>
  <c r="AJ304" i="1" s="1"/>
  <c r="F287" i="1"/>
  <c r="G287" i="1" s="1"/>
  <c r="H287" i="1" s="1"/>
  <c r="I287" i="1" s="1"/>
  <c r="J287" i="1" s="1"/>
  <c r="K287" i="1" s="1"/>
  <c r="L287" i="1" s="1"/>
  <c r="M287" i="1" s="1"/>
  <c r="N287" i="1" s="1"/>
  <c r="O287" i="1" s="1"/>
  <c r="P287" i="1" s="1"/>
  <c r="Q287" i="1" s="1"/>
  <c r="R287" i="1" s="1"/>
  <c r="S287" i="1" s="1"/>
  <c r="T287" i="1" s="1"/>
  <c r="U287" i="1" s="1"/>
  <c r="V287" i="1" s="1"/>
  <c r="W287" i="1" s="1"/>
  <c r="X287" i="1" s="1"/>
  <c r="Y287" i="1" s="1"/>
  <c r="Z287" i="1" s="1"/>
  <c r="AA287" i="1" s="1"/>
  <c r="AB287" i="1" s="1"/>
  <c r="AC287" i="1" s="1"/>
  <c r="AD287" i="1" s="1"/>
  <c r="AE287" i="1" s="1"/>
  <c r="AF287" i="1" s="1"/>
  <c r="AG287" i="1" s="1"/>
  <c r="AH287" i="1" s="1"/>
  <c r="AI287" i="1" s="1"/>
  <c r="AJ287" i="1" s="1"/>
  <c r="F339" i="1"/>
  <c r="G339" i="1" s="1"/>
  <c r="H339" i="1" s="1"/>
  <c r="I339" i="1" s="1"/>
  <c r="J339" i="1" s="1"/>
  <c r="K339" i="1" s="1"/>
  <c r="L339" i="1" s="1"/>
  <c r="M339" i="1" s="1"/>
  <c r="N339" i="1" s="1"/>
  <c r="O339" i="1" s="1"/>
  <c r="P339" i="1" s="1"/>
  <c r="Q339" i="1" s="1"/>
  <c r="R339" i="1" s="1"/>
  <c r="S339" i="1" s="1"/>
  <c r="T339" i="1" s="1"/>
  <c r="U339" i="1" s="1"/>
  <c r="V339" i="1" s="1"/>
  <c r="W339" i="1" s="1"/>
  <c r="X339" i="1" s="1"/>
  <c r="Y339" i="1" s="1"/>
  <c r="Z339" i="1" s="1"/>
  <c r="AA339" i="1" s="1"/>
  <c r="AB339" i="1" s="1"/>
  <c r="AC339" i="1" s="1"/>
  <c r="AD339" i="1" s="1"/>
  <c r="AE339" i="1" s="1"/>
  <c r="AF339" i="1" s="1"/>
  <c r="AG339" i="1" s="1"/>
  <c r="AH339" i="1" s="1"/>
  <c r="AI339" i="1" s="1"/>
  <c r="AJ339" i="1" s="1"/>
  <c r="F264" i="1" l="1"/>
  <c r="G264" i="1" s="1"/>
  <c r="H264" i="1" s="1"/>
  <c r="I264" i="1" s="1"/>
  <c r="J264" i="1" s="1"/>
  <c r="K264" i="1" s="1"/>
  <c r="L264" i="1" s="1"/>
  <c r="M264" i="1" s="1"/>
  <c r="N264" i="1" s="1"/>
  <c r="O264" i="1" s="1"/>
  <c r="P264" i="1" s="1"/>
  <c r="Q264" i="1" s="1"/>
  <c r="R264" i="1" s="1"/>
  <c r="S264" i="1" s="1"/>
  <c r="T264" i="1" s="1"/>
  <c r="U264" i="1" s="1"/>
  <c r="V264" i="1" s="1"/>
  <c r="W264" i="1" s="1"/>
  <c r="X264" i="1" s="1"/>
  <c r="Y264" i="1" s="1"/>
  <c r="Z264" i="1" s="1"/>
  <c r="AA264" i="1" s="1"/>
  <c r="AB264" i="1" s="1"/>
  <c r="AC264" i="1" s="1"/>
  <c r="AD264" i="1" s="1"/>
  <c r="AE264" i="1" s="1"/>
  <c r="AF264" i="1" s="1"/>
  <c r="AG264" i="1" s="1"/>
  <c r="AH264" i="1" s="1"/>
  <c r="AI264" i="1" s="1"/>
  <c r="AJ264" i="1" s="1"/>
  <c r="F273" i="1"/>
  <c r="G273" i="1" s="1"/>
  <c r="H273" i="1" s="1"/>
  <c r="I273" i="1" s="1"/>
  <c r="J273" i="1" s="1"/>
  <c r="K273" i="1" s="1"/>
  <c r="L273" i="1" s="1"/>
  <c r="M273" i="1" s="1"/>
  <c r="N273" i="1" s="1"/>
  <c r="O273" i="1" s="1"/>
  <c r="P273" i="1" s="1"/>
  <c r="Q273" i="1" s="1"/>
  <c r="R273" i="1" s="1"/>
  <c r="S273" i="1" s="1"/>
  <c r="T273" i="1" s="1"/>
  <c r="U273" i="1" s="1"/>
  <c r="V273" i="1" s="1"/>
  <c r="W273" i="1" s="1"/>
  <c r="X273" i="1" s="1"/>
  <c r="Y273" i="1" s="1"/>
  <c r="Z273" i="1" s="1"/>
  <c r="AA273" i="1" s="1"/>
  <c r="AB273" i="1" s="1"/>
  <c r="AC273" i="1" s="1"/>
  <c r="AD273" i="1" s="1"/>
  <c r="AE273" i="1" s="1"/>
  <c r="AF273" i="1" s="1"/>
  <c r="AG273" i="1" s="1"/>
  <c r="AH273" i="1" s="1"/>
  <c r="AI273" i="1" s="1"/>
  <c r="AJ273" i="1" s="1"/>
  <c r="F278" i="1"/>
  <c r="G278" i="1" s="1"/>
  <c r="H278" i="1" s="1"/>
  <c r="I278" i="1" s="1"/>
  <c r="J278" i="1" s="1"/>
  <c r="K278" i="1" s="1"/>
  <c r="L278" i="1" s="1"/>
  <c r="M278" i="1" s="1"/>
  <c r="N278" i="1" s="1"/>
  <c r="O278" i="1" s="1"/>
  <c r="P278" i="1" s="1"/>
  <c r="Q278" i="1" s="1"/>
  <c r="R278" i="1" s="1"/>
  <c r="S278" i="1" s="1"/>
  <c r="T278" i="1" s="1"/>
  <c r="U278" i="1" s="1"/>
  <c r="V278" i="1" s="1"/>
  <c r="W278" i="1" s="1"/>
  <c r="X278" i="1" s="1"/>
  <c r="Y278" i="1" s="1"/>
  <c r="Z278" i="1" s="1"/>
  <c r="AA278" i="1" s="1"/>
  <c r="AB278" i="1" s="1"/>
  <c r="AC278" i="1" s="1"/>
  <c r="AD278" i="1" s="1"/>
  <c r="AE278" i="1" s="1"/>
  <c r="AF278" i="1" s="1"/>
  <c r="AG278" i="1" s="1"/>
  <c r="AH278" i="1" s="1"/>
  <c r="AI278" i="1" s="1"/>
  <c r="AJ278" i="1" s="1"/>
  <c r="F346" i="1"/>
  <c r="G346" i="1" s="1"/>
  <c r="H346" i="1" s="1"/>
  <c r="I346" i="1" s="1"/>
  <c r="J346" i="1" s="1"/>
  <c r="K346" i="1" s="1"/>
  <c r="L346" i="1" s="1"/>
  <c r="M346" i="1" s="1"/>
  <c r="N346" i="1" s="1"/>
  <c r="O346" i="1" s="1"/>
  <c r="P346" i="1" s="1"/>
  <c r="Q346" i="1" s="1"/>
  <c r="R346" i="1" s="1"/>
  <c r="S346" i="1" s="1"/>
  <c r="T346" i="1" s="1"/>
  <c r="U346" i="1" s="1"/>
  <c r="V346" i="1" s="1"/>
  <c r="W346" i="1" s="1"/>
  <c r="X346" i="1" s="1"/>
  <c r="Y346" i="1" s="1"/>
  <c r="Z346" i="1" s="1"/>
  <c r="AA346" i="1" s="1"/>
  <c r="AB346" i="1" s="1"/>
  <c r="AC346" i="1" s="1"/>
  <c r="AD346" i="1" s="1"/>
  <c r="AE346" i="1" s="1"/>
  <c r="AF346" i="1" s="1"/>
  <c r="AG346" i="1" s="1"/>
  <c r="AH346" i="1" s="1"/>
  <c r="AI346" i="1" s="1"/>
  <c r="AJ346" i="1" s="1"/>
  <c r="D50" i="3" l="1"/>
  <c r="D49" i="3"/>
  <c r="B52" i="3"/>
  <c r="B54" i="3" s="1"/>
  <c r="B56" i="3" s="1"/>
  <c r="B58" i="3" s="1"/>
  <c r="B60" i="3" s="1"/>
  <c r="B62" i="3" s="1"/>
  <c r="B64" i="3" s="1"/>
  <c r="B66" i="3" s="1"/>
  <c r="B68" i="3" s="1"/>
  <c r="B70" i="3" s="1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96" i="3" s="1"/>
  <c r="B98" i="3" s="1"/>
  <c r="B100" i="3" s="1"/>
  <c r="B102" i="3" s="1"/>
  <c r="B104" i="3" s="1"/>
  <c r="B106" i="3" s="1"/>
  <c r="B108" i="3" s="1"/>
  <c r="B110" i="3" s="1"/>
  <c r="B112" i="3" s="1"/>
  <c r="B114" i="3" s="1"/>
  <c r="B116" i="3" s="1"/>
  <c r="B118" i="3" s="1"/>
  <c r="B120" i="3" s="1"/>
  <c r="B122" i="3" s="1"/>
  <c r="B124" i="3" s="1"/>
  <c r="B126" i="3" s="1"/>
  <c r="B128" i="3" s="1"/>
  <c r="B130" i="3" s="1"/>
  <c r="B132" i="3" s="1"/>
  <c r="B134" i="3" s="1"/>
  <c r="B136" i="3" s="1"/>
  <c r="B138" i="3" s="1"/>
  <c r="B140" i="3" s="1"/>
  <c r="B142" i="3" s="1"/>
  <c r="B144" i="3" s="1"/>
  <c r="B146" i="3" s="1"/>
  <c r="B148" i="3" s="1"/>
  <c r="B150" i="3" s="1"/>
  <c r="B152" i="3" s="1"/>
  <c r="B154" i="3" s="1"/>
  <c r="B156" i="3" s="1"/>
  <c r="B158" i="3" s="1"/>
  <c r="B160" i="3" s="1"/>
  <c r="B162" i="3" s="1"/>
  <c r="B164" i="3" s="1"/>
  <c r="B166" i="3" s="1"/>
  <c r="B168" i="3" s="1"/>
  <c r="B170" i="3" s="1"/>
  <c r="B172" i="3" s="1"/>
  <c r="B174" i="3" s="1"/>
  <c r="B176" i="3" s="1"/>
  <c r="B178" i="3" s="1"/>
  <c r="B180" i="3" s="1"/>
  <c r="B182" i="3" s="1"/>
  <c r="B184" i="3" s="1"/>
  <c r="B186" i="3" s="1"/>
  <c r="B188" i="3" s="1"/>
  <c r="B190" i="3" s="1"/>
  <c r="B192" i="3" s="1"/>
  <c r="B194" i="3" s="1"/>
  <c r="B196" i="3" s="1"/>
  <c r="B198" i="3" s="1"/>
  <c r="B200" i="3" s="1"/>
  <c r="B202" i="3" s="1"/>
  <c r="B204" i="3" s="1"/>
  <c r="B206" i="3" s="1"/>
  <c r="B208" i="3" s="1"/>
  <c r="B210" i="3" s="1"/>
  <c r="B212" i="3" s="1"/>
  <c r="B214" i="3" s="1"/>
  <c r="B216" i="3" s="1"/>
  <c r="B218" i="3" s="1"/>
  <c r="B220" i="3" s="1"/>
  <c r="B222" i="3" s="1"/>
  <c r="B224" i="3" s="1"/>
  <c r="B226" i="3" s="1"/>
  <c r="B228" i="3" s="1"/>
  <c r="B230" i="3" s="1"/>
  <c r="B232" i="3" s="1"/>
  <c r="B234" i="3" s="1"/>
  <c r="B236" i="3" s="1"/>
  <c r="B238" i="3" s="1"/>
  <c r="B240" i="3" s="1"/>
  <c r="B242" i="3" s="1"/>
  <c r="B244" i="3" s="1"/>
  <c r="B246" i="3" s="1"/>
  <c r="B248" i="3" s="1"/>
  <c r="B250" i="3" s="1"/>
  <c r="B252" i="3" s="1"/>
  <c r="B254" i="3" s="1"/>
  <c r="B256" i="3" s="1"/>
  <c r="B258" i="3" s="1"/>
  <c r="B260" i="3" s="1"/>
  <c r="B262" i="3" s="1"/>
  <c r="B264" i="3" s="1"/>
  <c r="B266" i="3" s="1"/>
  <c r="B268" i="3" s="1"/>
  <c r="B270" i="3" s="1"/>
  <c r="B272" i="3" s="1"/>
  <c r="B274" i="3" s="1"/>
  <c r="B276" i="3" s="1"/>
  <c r="B278" i="3" s="1"/>
  <c r="B280" i="3" s="1"/>
  <c r="B282" i="3" s="1"/>
  <c r="B284" i="3" s="1"/>
  <c r="B286" i="3" s="1"/>
  <c r="B288" i="3" s="1"/>
  <c r="B290" i="3" s="1"/>
  <c r="B292" i="3" s="1"/>
  <c r="B294" i="3" s="1"/>
  <c r="B296" i="3" s="1"/>
  <c r="B298" i="3" s="1"/>
  <c r="B300" i="3" s="1"/>
  <c r="B302" i="3" s="1"/>
  <c r="B304" i="3" s="1"/>
  <c r="B306" i="3" s="1"/>
  <c r="B308" i="3" s="1"/>
  <c r="B310" i="3" s="1"/>
  <c r="B312" i="3" s="1"/>
  <c r="B314" i="3" s="1"/>
  <c r="B316" i="3" s="1"/>
  <c r="B318" i="3" s="1"/>
  <c r="B320" i="3" s="1"/>
  <c r="B322" i="3" s="1"/>
  <c r="B324" i="3" s="1"/>
  <c r="B326" i="3" s="1"/>
  <c r="B328" i="3" s="1"/>
  <c r="B330" i="3" s="1"/>
  <c r="B332" i="3" s="1"/>
  <c r="B334" i="3" s="1"/>
  <c r="B336" i="3" s="1"/>
  <c r="B338" i="3" s="1"/>
  <c r="B340" i="3" s="1"/>
  <c r="B342" i="3" s="1"/>
  <c r="B344" i="3" s="1"/>
  <c r="B346" i="3" s="1"/>
  <c r="B348" i="3" s="1"/>
  <c r="B350" i="3" s="1"/>
  <c r="B352" i="3" s="1"/>
  <c r="B354" i="3" s="1"/>
  <c r="B356" i="3" s="1"/>
  <c r="B358" i="3" s="1"/>
  <c r="B360" i="3" s="1"/>
  <c r="B362" i="3" s="1"/>
  <c r="B364" i="3" s="1"/>
  <c r="B366" i="3" s="1"/>
  <c r="B368" i="3" s="1"/>
  <c r="B370" i="3" s="1"/>
  <c r="B372" i="3" s="1"/>
  <c r="B374" i="3" s="1"/>
  <c r="B376" i="3" s="1"/>
  <c r="B378" i="3" s="1"/>
  <c r="B380" i="3" s="1"/>
  <c r="B382" i="3" s="1"/>
  <c r="B384" i="3" s="1"/>
  <c r="B386" i="3" s="1"/>
  <c r="B388" i="3" s="1"/>
  <c r="B390" i="3" s="1"/>
  <c r="B392" i="3" s="1"/>
  <c r="B394" i="3" s="1"/>
  <c r="B396" i="3" s="1"/>
  <c r="B398" i="3" s="1"/>
  <c r="B400" i="3" s="1"/>
  <c r="B402" i="3" s="1"/>
  <c r="B404" i="3" s="1"/>
  <c r="B406" i="3" s="1"/>
  <c r="B408" i="3" s="1"/>
  <c r="B410" i="3" s="1"/>
  <c r="B412" i="3" s="1"/>
  <c r="B414" i="3" s="1"/>
  <c r="B416" i="3" s="1"/>
  <c r="B418" i="3" s="1"/>
  <c r="B420" i="3" s="1"/>
  <c r="B422" i="3" s="1"/>
  <c r="B424" i="3" s="1"/>
  <c r="B426" i="3" s="1"/>
  <c r="B428" i="3" s="1"/>
  <c r="B430" i="3" s="1"/>
  <c r="B432" i="3" s="1"/>
  <c r="B434" i="3" s="1"/>
  <c r="B436" i="3" s="1"/>
  <c r="B438" i="3" s="1"/>
  <c r="B440" i="3" s="1"/>
  <c r="B442" i="3" s="1"/>
  <c r="B444" i="3" s="1"/>
  <c r="B446" i="3" s="1"/>
  <c r="B448" i="3" s="1"/>
  <c r="B450" i="3" s="1"/>
  <c r="B452" i="3" s="1"/>
  <c r="B454" i="3" s="1"/>
  <c r="B456" i="3" s="1"/>
  <c r="B458" i="3" s="1"/>
  <c r="B460" i="3" s="1"/>
  <c r="B462" i="3" s="1"/>
  <c r="B464" i="3" s="1"/>
  <c r="B466" i="3" s="1"/>
  <c r="B468" i="3" s="1"/>
  <c r="B470" i="3" s="1"/>
  <c r="B472" i="3" s="1"/>
  <c r="B474" i="3" s="1"/>
  <c r="B476" i="3" s="1"/>
  <c r="B478" i="3" s="1"/>
  <c r="B480" i="3" s="1"/>
  <c r="B482" i="3" s="1"/>
  <c r="B484" i="3" s="1"/>
  <c r="B486" i="3" s="1"/>
  <c r="B488" i="3" s="1"/>
  <c r="B490" i="3" s="1"/>
  <c r="B492" i="3" s="1"/>
  <c r="B494" i="3" s="1"/>
  <c r="B496" i="3" s="1"/>
  <c r="B498" i="3" s="1"/>
  <c r="B500" i="3" s="1"/>
  <c r="B502" i="3" s="1"/>
  <c r="B504" i="3" s="1"/>
  <c r="B506" i="3" s="1"/>
  <c r="B508" i="3" s="1"/>
  <c r="B510" i="3" s="1"/>
  <c r="B512" i="3" s="1"/>
  <c r="B514" i="3" s="1"/>
  <c r="B516" i="3" s="1"/>
  <c r="B518" i="3" s="1"/>
  <c r="B520" i="3" s="1"/>
  <c r="B522" i="3" s="1"/>
  <c r="B524" i="3" s="1"/>
  <c r="B526" i="3" s="1"/>
  <c r="B528" i="3" s="1"/>
  <c r="B530" i="3" s="1"/>
  <c r="B532" i="3" s="1"/>
  <c r="B534" i="3" s="1"/>
  <c r="B536" i="3" s="1"/>
  <c r="B538" i="3" s="1"/>
  <c r="B540" i="3" s="1"/>
  <c r="B542" i="3" s="1"/>
  <c r="B544" i="3" s="1"/>
  <c r="B546" i="3" s="1"/>
  <c r="B548" i="3" s="1"/>
  <c r="B550" i="3" s="1"/>
  <c r="B552" i="3" s="1"/>
  <c r="B554" i="3" s="1"/>
  <c r="B51" i="3"/>
  <c r="B53" i="3" s="1"/>
  <c r="B55" i="3" s="1"/>
  <c r="B57" i="3" s="1"/>
  <c r="B59" i="3" s="1"/>
  <c r="B61" i="3" s="1"/>
  <c r="B63" i="3" s="1"/>
  <c r="B65" i="3" s="1"/>
  <c r="B67" i="3" s="1"/>
  <c r="B69" i="3" s="1"/>
  <c r="B71" i="3" s="1"/>
  <c r="B73" i="3" s="1"/>
  <c r="B75" i="3" s="1"/>
  <c r="B77" i="3" s="1"/>
  <c r="B79" i="3" s="1"/>
  <c r="B81" i="3" s="1"/>
  <c r="B83" i="3" s="1"/>
  <c r="B85" i="3" s="1"/>
  <c r="B87" i="3" s="1"/>
  <c r="B89" i="3" s="1"/>
  <c r="B91" i="3" s="1"/>
  <c r="B93" i="3" s="1"/>
  <c r="B95" i="3" s="1"/>
  <c r="B97" i="3" s="1"/>
  <c r="B99" i="3" s="1"/>
  <c r="B101" i="3" s="1"/>
  <c r="B103" i="3" s="1"/>
  <c r="B105" i="3" s="1"/>
  <c r="B107" i="3" s="1"/>
  <c r="B109" i="3" s="1"/>
  <c r="B111" i="3" s="1"/>
  <c r="B113" i="3" s="1"/>
  <c r="B115" i="3" s="1"/>
  <c r="B117" i="3" s="1"/>
  <c r="B119" i="3" s="1"/>
  <c r="B121" i="3" s="1"/>
  <c r="B123" i="3" s="1"/>
  <c r="B125" i="3" s="1"/>
  <c r="B127" i="3" s="1"/>
  <c r="B129" i="3" s="1"/>
  <c r="B131" i="3" s="1"/>
  <c r="B133" i="3" s="1"/>
  <c r="B135" i="3" s="1"/>
  <c r="B137" i="3" s="1"/>
  <c r="B139" i="3" s="1"/>
  <c r="B141" i="3" s="1"/>
  <c r="B143" i="3" s="1"/>
  <c r="B145" i="3" s="1"/>
  <c r="B147" i="3" s="1"/>
  <c r="B149" i="3" s="1"/>
  <c r="B151" i="3" s="1"/>
  <c r="B153" i="3" s="1"/>
  <c r="B155" i="3" s="1"/>
  <c r="B157" i="3" s="1"/>
  <c r="B159" i="3" s="1"/>
  <c r="B161" i="3" s="1"/>
  <c r="B163" i="3" s="1"/>
  <c r="B165" i="3" s="1"/>
  <c r="B167" i="3" s="1"/>
  <c r="B169" i="3" s="1"/>
  <c r="B171" i="3" s="1"/>
  <c r="B173" i="3" s="1"/>
  <c r="B175" i="3" s="1"/>
  <c r="B177" i="3" s="1"/>
  <c r="B179" i="3" s="1"/>
  <c r="B181" i="3" s="1"/>
  <c r="B183" i="3" s="1"/>
  <c r="B185" i="3" s="1"/>
  <c r="B187" i="3" s="1"/>
  <c r="B189" i="3" s="1"/>
  <c r="B191" i="3" s="1"/>
  <c r="B193" i="3" s="1"/>
  <c r="B195" i="3" s="1"/>
  <c r="B197" i="3" s="1"/>
  <c r="B199" i="3" s="1"/>
  <c r="B201" i="3" s="1"/>
  <c r="B203" i="3" s="1"/>
  <c r="B205" i="3" s="1"/>
  <c r="B207" i="3" s="1"/>
  <c r="B209" i="3" s="1"/>
  <c r="B211" i="3" s="1"/>
  <c r="B213" i="3" s="1"/>
  <c r="B215" i="3" s="1"/>
  <c r="B217" i="3" s="1"/>
  <c r="B219" i="3" s="1"/>
  <c r="B221" i="3" s="1"/>
  <c r="B223" i="3" s="1"/>
  <c r="B225" i="3" s="1"/>
  <c r="B227" i="3" s="1"/>
  <c r="B229" i="3" s="1"/>
  <c r="B231" i="3" s="1"/>
  <c r="B233" i="3" s="1"/>
  <c r="B235" i="3" s="1"/>
  <c r="B237" i="3" s="1"/>
  <c r="B239" i="3" s="1"/>
  <c r="B241" i="3" s="1"/>
  <c r="B243" i="3" s="1"/>
  <c r="B245" i="3" s="1"/>
  <c r="B247" i="3" s="1"/>
  <c r="B249" i="3" s="1"/>
  <c r="B251" i="3" s="1"/>
  <c r="B253" i="3" s="1"/>
  <c r="B255" i="3" s="1"/>
  <c r="B257" i="3" s="1"/>
  <c r="B259" i="3" s="1"/>
  <c r="B261" i="3" s="1"/>
  <c r="B263" i="3" s="1"/>
  <c r="B265" i="3" s="1"/>
  <c r="B267" i="3" s="1"/>
  <c r="B269" i="3" s="1"/>
  <c r="B271" i="3" s="1"/>
  <c r="B273" i="3" s="1"/>
  <c r="B275" i="3" s="1"/>
  <c r="B277" i="3" s="1"/>
  <c r="B279" i="3" s="1"/>
  <c r="B281" i="3" s="1"/>
  <c r="B283" i="3" s="1"/>
  <c r="B285" i="3" s="1"/>
  <c r="B287" i="3" s="1"/>
  <c r="B289" i="3" s="1"/>
  <c r="B291" i="3" s="1"/>
  <c r="B293" i="3" s="1"/>
  <c r="B295" i="3" s="1"/>
  <c r="B297" i="3" s="1"/>
  <c r="B299" i="3" s="1"/>
  <c r="B301" i="3" s="1"/>
  <c r="B303" i="3" s="1"/>
  <c r="B305" i="3" s="1"/>
  <c r="B307" i="3" s="1"/>
  <c r="B309" i="3" s="1"/>
  <c r="B311" i="3" s="1"/>
  <c r="B313" i="3" s="1"/>
  <c r="B315" i="3" s="1"/>
  <c r="B317" i="3" s="1"/>
  <c r="B319" i="3" s="1"/>
  <c r="B321" i="3" s="1"/>
  <c r="B323" i="3" s="1"/>
  <c r="B325" i="3" s="1"/>
  <c r="B327" i="3" s="1"/>
  <c r="B329" i="3" s="1"/>
  <c r="B331" i="3" s="1"/>
  <c r="B333" i="3" s="1"/>
  <c r="B335" i="3" s="1"/>
  <c r="B337" i="3" s="1"/>
  <c r="B339" i="3" s="1"/>
  <c r="B341" i="3" s="1"/>
  <c r="B343" i="3" s="1"/>
  <c r="B345" i="3" s="1"/>
  <c r="B347" i="3" s="1"/>
  <c r="B349" i="3" s="1"/>
  <c r="B351" i="3" s="1"/>
  <c r="B353" i="3" s="1"/>
  <c r="B355" i="3" s="1"/>
  <c r="B357" i="3" s="1"/>
  <c r="B359" i="3" s="1"/>
  <c r="B361" i="3" s="1"/>
  <c r="B363" i="3" s="1"/>
  <c r="B365" i="3" s="1"/>
  <c r="B367" i="3" s="1"/>
  <c r="B369" i="3" s="1"/>
  <c r="B371" i="3" s="1"/>
  <c r="B373" i="3" s="1"/>
  <c r="B375" i="3" s="1"/>
  <c r="B377" i="3" s="1"/>
  <c r="B379" i="3" s="1"/>
  <c r="B381" i="3" s="1"/>
  <c r="B383" i="3" s="1"/>
  <c r="B385" i="3" s="1"/>
  <c r="B387" i="3" s="1"/>
  <c r="B389" i="3" s="1"/>
  <c r="B391" i="3" s="1"/>
  <c r="B393" i="3" s="1"/>
  <c r="B395" i="3" s="1"/>
  <c r="B397" i="3" s="1"/>
  <c r="B399" i="3" s="1"/>
  <c r="B401" i="3" s="1"/>
  <c r="B403" i="3" s="1"/>
  <c r="B405" i="3" s="1"/>
  <c r="B407" i="3" s="1"/>
  <c r="B409" i="3" s="1"/>
  <c r="B411" i="3" s="1"/>
  <c r="B413" i="3" s="1"/>
  <c r="B415" i="3" s="1"/>
  <c r="B417" i="3" s="1"/>
  <c r="B419" i="3" s="1"/>
  <c r="B421" i="3" s="1"/>
  <c r="B423" i="3" s="1"/>
  <c r="B425" i="3" s="1"/>
  <c r="B427" i="3" s="1"/>
  <c r="B429" i="3" s="1"/>
  <c r="B431" i="3" s="1"/>
  <c r="B433" i="3" s="1"/>
  <c r="B435" i="3" s="1"/>
  <c r="B437" i="3" s="1"/>
  <c r="B439" i="3" s="1"/>
  <c r="B441" i="3" s="1"/>
  <c r="B443" i="3" s="1"/>
  <c r="B445" i="3" s="1"/>
  <c r="B447" i="3" s="1"/>
  <c r="B449" i="3" s="1"/>
  <c r="B451" i="3" s="1"/>
  <c r="B453" i="3" s="1"/>
  <c r="B455" i="3" s="1"/>
  <c r="B457" i="3" s="1"/>
  <c r="B459" i="3" s="1"/>
  <c r="B461" i="3" s="1"/>
  <c r="B463" i="3" s="1"/>
  <c r="B465" i="3" s="1"/>
  <c r="B467" i="3" s="1"/>
  <c r="B469" i="3" s="1"/>
  <c r="B471" i="3" s="1"/>
  <c r="B473" i="3" s="1"/>
  <c r="B475" i="3" s="1"/>
  <c r="B477" i="3" s="1"/>
  <c r="B479" i="3" s="1"/>
  <c r="B481" i="3" s="1"/>
  <c r="B483" i="3" s="1"/>
  <c r="B485" i="3" s="1"/>
  <c r="B487" i="3" s="1"/>
  <c r="B489" i="3" s="1"/>
  <c r="B491" i="3" s="1"/>
  <c r="B493" i="3" s="1"/>
  <c r="B495" i="3" s="1"/>
  <c r="B497" i="3" s="1"/>
  <c r="B499" i="3" s="1"/>
  <c r="B501" i="3" s="1"/>
  <c r="B503" i="3" s="1"/>
  <c r="B505" i="3" s="1"/>
  <c r="B507" i="3" s="1"/>
  <c r="B509" i="3" s="1"/>
  <c r="B511" i="3" s="1"/>
  <c r="B513" i="3" s="1"/>
  <c r="B515" i="3" s="1"/>
  <c r="B517" i="3" s="1"/>
  <c r="B519" i="3" s="1"/>
  <c r="B521" i="3" s="1"/>
  <c r="B523" i="3" s="1"/>
  <c r="B525" i="3" s="1"/>
  <c r="B527" i="3" s="1"/>
  <c r="B529" i="3" s="1"/>
  <c r="B531" i="3" s="1"/>
  <c r="B533" i="3" s="1"/>
  <c r="B535" i="3" s="1"/>
  <c r="B537" i="3" s="1"/>
  <c r="B539" i="3" s="1"/>
  <c r="B541" i="3" s="1"/>
  <c r="B543" i="3" s="1"/>
  <c r="B545" i="3" s="1"/>
  <c r="B547" i="3" s="1"/>
  <c r="B549" i="3" s="1"/>
  <c r="B551" i="3" s="1"/>
  <c r="B553" i="3" s="1"/>
  <c r="C52" i="3"/>
  <c r="C54" i="3" s="1"/>
  <c r="C56" i="3" s="1"/>
  <c r="C58" i="3" s="1"/>
  <c r="C60" i="3" s="1"/>
  <c r="C62" i="3" s="1"/>
  <c r="C64" i="3" s="1"/>
  <c r="C66" i="3" s="1"/>
  <c r="C68" i="3" s="1"/>
  <c r="C70" i="3" s="1"/>
  <c r="C72" i="3" s="1"/>
  <c r="C74" i="3" s="1"/>
  <c r="C76" i="3" s="1"/>
  <c r="C78" i="3" s="1"/>
  <c r="C80" i="3" s="1"/>
  <c r="C82" i="3" s="1"/>
  <c r="C84" i="3" s="1"/>
  <c r="C86" i="3" s="1"/>
  <c r="C88" i="3" s="1"/>
  <c r="C90" i="3" s="1"/>
  <c r="C92" i="3" s="1"/>
  <c r="C94" i="3" s="1"/>
  <c r="C96" i="3" s="1"/>
  <c r="C98" i="3" s="1"/>
  <c r="C100" i="3" s="1"/>
  <c r="C102" i="3" s="1"/>
  <c r="C104" i="3" s="1"/>
  <c r="C106" i="3" s="1"/>
  <c r="C108" i="3" s="1"/>
  <c r="C110" i="3" s="1"/>
  <c r="C112" i="3" s="1"/>
  <c r="C114" i="3" s="1"/>
  <c r="C116" i="3" s="1"/>
  <c r="C118" i="3" s="1"/>
  <c r="C120" i="3" s="1"/>
  <c r="C122" i="3" s="1"/>
  <c r="C124" i="3" s="1"/>
  <c r="C126" i="3" s="1"/>
  <c r="C128" i="3" s="1"/>
  <c r="C130" i="3" s="1"/>
  <c r="C132" i="3" s="1"/>
  <c r="C134" i="3" s="1"/>
  <c r="C136" i="3" s="1"/>
  <c r="C138" i="3" s="1"/>
  <c r="C140" i="3" s="1"/>
  <c r="C142" i="3" s="1"/>
  <c r="C144" i="3" s="1"/>
  <c r="C146" i="3" s="1"/>
  <c r="C148" i="3" s="1"/>
  <c r="C150" i="3" s="1"/>
  <c r="C152" i="3" s="1"/>
  <c r="C154" i="3" s="1"/>
  <c r="C156" i="3" s="1"/>
  <c r="C158" i="3" s="1"/>
  <c r="C160" i="3" s="1"/>
  <c r="C162" i="3" s="1"/>
  <c r="C164" i="3" s="1"/>
  <c r="C166" i="3" s="1"/>
  <c r="C168" i="3" s="1"/>
  <c r="C170" i="3" s="1"/>
  <c r="C172" i="3" s="1"/>
  <c r="C174" i="3" s="1"/>
  <c r="C176" i="3" s="1"/>
  <c r="C178" i="3" s="1"/>
  <c r="C180" i="3" s="1"/>
  <c r="C182" i="3" s="1"/>
  <c r="C184" i="3" s="1"/>
  <c r="C186" i="3" s="1"/>
  <c r="C188" i="3" s="1"/>
  <c r="C190" i="3" s="1"/>
  <c r="C192" i="3" s="1"/>
  <c r="C194" i="3" s="1"/>
  <c r="C196" i="3" s="1"/>
  <c r="C198" i="3" s="1"/>
  <c r="C200" i="3" s="1"/>
  <c r="C202" i="3" s="1"/>
  <c r="C204" i="3" s="1"/>
  <c r="C206" i="3" s="1"/>
  <c r="C208" i="3" s="1"/>
  <c r="C210" i="3" s="1"/>
  <c r="C212" i="3" s="1"/>
  <c r="C214" i="3" s="1"/>
  <c r="C216" i="3" s="1"/>
  <c r="C218" i="3" s="1"/>
  <c r="C220" i="3" s="1"/>
  <c r="C222" i="3" s="1"/>
  <c r="C224" i="3" s="1"/>
  <c r="C226" i="3" s="1"/>
  <c r="C228" i="3" s="1"/>
  <c r="C230" i="3" s="1"/>
  <c r="C232" i="3" s="1"/>
  <c r="C234" i="3" s="1"/>
  <c r="C236" i="3" s="1"/>
  <c r="C238" i="3" s="1"/>
  <c r="C240" i="3" s="1"/>
  <c r="C242" i="3" s="1"/>
  <c r="C244" i="3" s="1"/>
  <c r="C246" i="3" s="1"/>
  <c r="C248" i="3" s="1"/>
  <c r="C250" i="3" s="1"/>
  <c r="C252" i="3" s="1"/>
  <c r="C254" i="3" s="1"/>
  <c r="C256" i="3" s="1"/>
  <c r="C258" i="3" s="1"/>
  <c r="C260" i="3" s="1"/>
  <c r="C262" i="3" s="1"/>
  <c r="C264" i="3" s="1"/>
  <c r="C266" i="3" s="1"/>
  <c r="C268" i="3" s="1"/>
  <c r="C270" i="3" s="1"/>
  <c r="C272" i="3" s="1"/>
  <c r="C274" i="3" s="1"/>
  <c r="C276" i="3" s="1"/>
  <c r="C278" i="3" s="1"/>
  <c r="C280" i="3" s="1"/>
  <c r="C282" i="3" s="1"/>
  <c r="C284" i="3" s="1"/>
  <c r="C286" i="3" s="1"/>
  <c r="C288" i="3" s="1"/>
  <c r="C290" i="3" s="1"/>
  <c r="C292" i="3" s="1"/>
  <c r="C294" i="3" s="1"/>
  <c r="C296" i="3" s="1"/>
  <c r="C298" i="3" s="1"/>
  <c r="C300" i="3" s="1"/>
  <c r="C302" i="3" s="1"/>
  <c r="C304" i="3" s="1"/>
  <c r="C306" i="3" s="1"/>
  <c r="C308" i="3" s="1"/>
  <c r="C310" i="3" s="1"/>
  <c r="C312" i="3" s="1"/>
  <c r="C314" i="3" s="1"/>
  <c r="C316" i="3" s="1"/>
  <c r="C318" i="3" s="1"/>
  <c r="C320" i="3" s="1"/>
  <c r="C322" i="3" s="1"/>
  <c r="C324" i="3" s="1"/>
  <c r="C326" i="3" s="1"/>
  <c r="C328" i="3" s="1"/>
  <c r="C330" i="3" s="1"/>
  <c r="C332" i="3" s="1"/>
  <c r="C334" i="3" s="1"/>
  <c r="C336" i="3" s="1"/>
  <c r="C338" i="3" s="1"/>
  <c r="C340" i="3" s="1"/>
  <c r="C342" i="3" s="1"/>
  <c r="C344" i="3" s="1"/>
  <c r="C346" i="3" s="1"/>
  <c r="C348" i="3" s="1"/>
  <c r="C350" i="3" s="1"/>
  <c r="C352" i="3" s="1"/>
  <c r="C354" i="3" s="1"/>
  <c r="C356" i="3" s="1"/>
  <c r="C358" i="3" s="1"/>
  <c r="C360" i="3" s="1"/>
  <c r="C362" i="3" s="1"/>
  <c r="C364" i="3" s="1"/>
  <c r="C366" i="3" s="1"/>
  <c r="C368" i="3" s="1"/>
  <c r="C370" i="3" s="1"/>
  <c r="C372" i="3" s="1"/>
  <c r="C374" i="3" s="1"/>
  <c r="C376" i="3" s="1"/>
  <c r="C378" i="3" s="1"/>
  <c r="C380" i="3" s="1"/>
  <c r="C382" i="3" s="1"/>
  <c r="C384" i="3" s="1"/>
  <c r="C386" i="3" s="1"/>
  <c r="C388" i="3" s="1"/>
  <c r="C390" i="3" s="1"/>
  <c r="C392" i="3" s="1"/>
  <c r="C394" i="3" s="1"/>
  <c r="C396" i="3" s="1"/>
  <c r="C398" i="3" s="1"/>
  <c r="C400" i="3" s="1"/>
  <c r="C402" i="3" s="1"/>
  <c r="C404" i="3" s="1"/>
  <c r="C406" i="3" s="1"/>
  <c r="C408" i="3" s="1"/>
  <c r="C410" i="3" s="1"/>
  <c r="C412" i="3" s="1"/>
  <c r="C414" i="3" s="1"/>
  <c r="C416" i="3" s="1"/>
  <c r="C418" i="3" s="1"/>
  <c r="C420" i="3" s="1"/>
  <c r="C422" i="3" s="1"/>
  <c r="C424" i="3" s="1"/>
  <c r="C426" i="3" s="1"/>
  <c r="C428" i="3" s="1"/>
  <c r="C430" i="3" s="1"/>
  <c r="C432" i="3" s="1"/>
  <c r="C434" i="3" s="1"/>
  <c r="C436" i="3" s="1"/>
  <c r="C438" i="3" s="1"/>
  <c r="C440" i="3" s="1"/>
  <c r="C442" i="3" s="1"/>
  <c r="C444" i="3" s="1"/>
  <c r="C446" i="3" s="1"/>
  <c r="C448" i="3" s="1"/>
  <c r="C450" i="3" s="1"/>
  <c r="C452" i="3" s="1"/>
  <c r="C454" i="3" s="1"/>
  <c r="C456" i="3" s="1"/>
  <c r="C458" i="3" s="1"/>
  <c r="C460" i="3" s="1"/>
  <c r="C462" i="3" s="1"/>
  <c r="C464" i="3" s="1"/>
  <c r="C466" i="3" s="1"/>
  <c r="C468" i="3" s="1"/>
  <c r="C470" i="3" s="1"/>
  <c r="C472" i="3" s="1"/>
  <c r="C474" i="3" s="1"/>
  <c r="C476" i="3" s="1"/>
  <c r="C478" i="3" s="1"/>
  <c r="C480" i="3" s="1"/>
  <c r="C482" i="3" s="1"/>
  <c r="C484" i="3" s="1"/>
  <c r="C486" i="3" s="1"/>
  <c r="C488" i="3" s="1"/>
  <c r="C490" i="3" s="1"/>
  <c r="C492" i="3" s="1"/>
  <c r="C494" i="3" s="1"/>
  <c r="C496" i="3" s="1"/>
  <c r="C498" i="3" s="1"/>
  <c r="C500" i="3" s="1"/>
  <c r="C502" i="3" s="1"/>
  <c r="C504" i="3" s="1"/>
  <c r="C506" i="3" s="1"/>
  <c r="C508" i="3" s="1"/>
  <c r="C510" i="3" s="1"/>
  <c r="C512" i="3" s="1"/>
  <c r="C514" i="3" s="1"/>
  <c r="C516" i="3" s="1"/>
  <c r="C518" i="3" s="1"/>
  <c r="C520" i="3" s="1"/>
  <c r="C522" i="3" s="1"/>
  <c r="C524" i="3" s="1"/>
  <c r="C526" i="3" s="1"/>
  <c r="C528" i="3" s="1"/>
  <c r="C530" i="3" s="1"/>
  <c r="C532" i="3" s="1"/>
  <c r="C534" i="3" s="1"/>
  <c r="C536" i="3" s="1"/>
  <c r="C538" i="3" s="1"/>
  <c r="C540" i="3" s="1"/>
  <c r="C542" i="3" s="1"/>
  <c r="C544" i="3" s="1"/>
  <c r="C546" i="3" s="1"/>
  <c r="C548" i="3" s="1"/>
  <c r="C550" i="3" s="1"/>
  <c r="C552" i="3" s="1"/>
  <c r="C554" i="3" s="1"/>
  <c r="C51" i="3"/>
  <c r="C53" i="3" s="1"/>
  <c r="C55" i="3" s="1"/>
  <c r="C57" i="3" s="1"/>
  <c r="C59" i="3" s="1"/>
  <c r="C61" i="3" s="1"/>
  <c r="C63" i="3" s="1"/>
  <c r="A51" i="3"/>
  <c r="A52" i="3" s="1"/>
  <c r="E50" i="3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F189" i="1"/>
  <c r="G189" i="1" s="1"/>
  <c r="H189" i="1" s="1"/>
  <c r="I189" i="1" s="1"/>
  <c r="J189" i="1" s="1"/>
  <c r="K189" i="1" s="1"/>
  <c r="L189" i="1" s="1"/>
  <c r="M189" i="1" s="1"/>
  <c r="N189" i="1" s="1"/>
  <c r="O189" i="1" s="1"/>
  <c r="P189" i="1" s="1"/>
  <c r="Q189" i="1" s="1"/>
  <c r="R189" i="1" s="1"/>
  <c r="S189" i="1" s="1"/>
  <c r="T189" i="1" s="1"/>
  <c r="U189" i="1" s="1"/>
  <c r="V189" i="1" s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F32" i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F159" i="1"/>
  <c r="G159" i="1" s="1"/>
  <c r="H159" i="1" s="1"/>
  <c r="I159" i="1" s="1"/>
  <c r="J159" i="1" s="1"/>
  <c r="K159" i="1" s="1"/>
  <c r="L159" i="1" s="1"/>
  <c r="M159" i="1" s="1"/>
  <c r="N159" i="1" s="1"/>
  <c r="O159" i="1" s="1"/>
  <c r="P159" i="1" s="1"/>
  <c r="Q159" i="1" s="1"/>
  <c r="R159" i="1" s="1"/>
  <c r="S159" i="1" s="1"/>
  <c r="T159" i="1" s="1"/>
  <c r="U159" i="1" s="1"/>
  <c r="V159" i="1" s="1"/>
  <c r="W159" i="1" s="1"/>
  <c r="X159" i="1" s="1"/>
  <c r="Y159" i="1" s="1"/>
  <c r="Z159" i="1" s="1"/>
  <c r="AA159" i="1" s="1"/>
  <c r="AB159" i="1" s="1"/>
  <c r="AC159" i="1" s="1"/>
  <c r="AD159" i="1" s="1"/>
  <c r="AE159" i="1" s="1"/>
  <c r="AF159" i="1" s="1"/>
  <c r="AG159" i="1" s="1"/>
  <c r="AH159" i="1" s="1"/>
  <c r="AI159" i="1" s="1"/>
  <c r="AJ159" i="1" s="1"/>
  <c r="F155" i="1"/>
  <c r="G155" i="1" s="1"/>
  <c r="H155" i="1" s="1"/>
  <c r="I155" i="1" s="1"/>
  <c r="J155" i="1" s="1"/>
  <c r="K155" i="1" s="1"/>
  <c r="L155" i="1" s="1"/>
  <c r="M155" i="1" s="1"/>
  <c r="N155" i="1" s="1"/>
  <c r="O155" i="1" s="1"/>
  <c r="P155" i="1" s="1"/>
  <c r="Q155" i="1" s="1"/>
  <c r="R155" i="1" s="1"/>
  <c r="S155" i="1" s="1"/>
  <c r="T155" i="1" s="1"/>
  <c r="U155" i="1" s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F27" i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F23" i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F15" i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F7" i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F109" i="1"/>
  <c r="G109" i="1" s="1"/>
  <c r="H109" i="1" s="1"/>
  <c r="I109" i="1" s="1"/>
  <c r="J109" i="1" s="1"/>
  <c r="K109" i="1" s="1"/>
  <c r="L109" i="1" s="1"/>
  <c r="M109" i="1" s="1"/>
  <c r="N109" i="1" s="1"/>
  <c r="O109" i="1" s="1"/>
  <c r="P109" i="1" s="1"/>
  <c r="Q109" i="1" s="1"/>
  <c r="R109" i="1" s="1"/>
  <c r="S109" i="1" s="1"/>
  <c r="T109" i="1" s="1"/>
  <c r="U109" i="1" s="1"/>
  <c r="V109" i="1" s="1"/>
  <c r="W109" i="1" s="1"/>
  <c r="X109" i="1" s="1"/>
  <c r="Y109" i="1" s="1"/>
  <c r="Z109" i="1" s="1"/>
  <c r="AA109" i="1" s="1"/>
  <c r="AB109" i="1" s="1"/>
  <c r="AC109" i="1" s="1"/>
  <c r="AD109" i="1" s="1"/>
  <c r="AE109" i="1" s="1"/>
  <c r="AF109" i="1" s="1"/>
  <c r="AG109" i="1" s="1"/>
  <c r="AH109" i="1" s="1"/>
  <c r="AI109" i="1" s="1"/>
  <c r="AJ109" i="1" s="1"/>
  <c r="F49" i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F53" i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F57" i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F244" i="1"/>
  <c r="G244" i="1" s="1"/>
  <c r="H244" i="1" s="1"/>
  <c r="I244" i="1" s="1"/>
  <c r="J244" i="1" s="1"/>
  <c r="K244" i="1" s="1"/>
  <c r="L244" i="1" s="1"/>
  <c r="M244" i="1" s="1"/>
  <c r="N244" i="1" s="1"/>
  <c r="O244" i="1" s="1"/>
  <c r="P244" i="1" s="1"/>
  <c r="Q244" i="1" s="1"/>
  <c r="R244" i="1" s="1"/>
  <c r="S244" i="1" s="1"/>
  <c r="T244" i="1" s="1"/>
  <c r="U244" i="1" s="1"/>
  <c r="V244" i="1" s="1"/>
  <c r="W244" i="1" s="1"/>
  <c r="X244" i="1" s="1"/>
  <c r="Y244" i="1" s="1"/>
  <c r="Z244" i="1" s="1"/>
  <c r="AA244" i="1" s="1"/>
  <c r="AB244" i="1" s="1"/>
  <c r="AC244" i="1" s="1"/>
  <c r="AD244" i="1" s="1"/>
  <c r="AE244" i="1" s="1"/>
  <c r="AF244" i="1" s="1"/>
  <c r="AG244" i="1" s="1"/>
  <c r="AH244" i="1" s="1"/>
  <c r="AI244" i="1" s="1"/>
  <c r="AJ244" i="1" s="1"/>
  <c r="F260" i="1"/>
  <c r="G260" i="1" s="1"/>
  <c r="H260" i="1" s="1"/>
  <c r="I260" i="1" s="1"/>
  <c r="J260" i="1" s="1"/>
  <c r="K260" i="1" s="1"/>
  <c r="L260" i="1" s="1"/>
  <c r="M260" i="1" s="1"/>
  <c r="N260" i="1" s="1"/>
  <c r="O260" i="1" s="1"/>
  <c r="P260" i="1" s="1"/>
  <c r="Q260" i="1" s="1"/>
  <c r="R260" i="1" s="1"/>
  <c r="S260" i="1" s="1"/>
  <c r="T260" i="1" s="1"/>
  <c r="U260" i="1" s="1"/>
  <c r="V260" i="1" s="1"/>
  <c r="W260" i="1" s="1"/>
  <c r="X260" i="1" s="1"/>
  <c r="Y260" i="1" s="1"/>
  <c r="Z260" i="1" s="1"/>
  <c r="AA260" i="1" s="1"/>
  <c r="AB260" i="1" s="1"/>
  <c r="AC260" i="1" s="1"/>
  <c r="AD260" i="1" s="1"/>
  <c r="AE260" i="1" s="1"/>
  <c r="AF260" i="1" s="1"/>
  <c r="AG260" i="1" s="1"/>
  <c r="AH260" i="1" s="1"/>
  <c r="AI260" i="1" s="1"/>
  <c r="AJ260" i="1" s="1"/>
  <c r="F227" i="1"/>
  <c r="G227" i="1" s="1"/>
  <c r="H227" i="1" s="1"/>
  <c r="I227" i="1" s="1"/>
  <c r="J227" i="1" s="1"/>
  <c r="K227" i="1" s="1"/>
  <c r="L227" i="1" s="1"/>
  <c r="M227" i="1" s="1"/>
  <c r="N227" i="1" s="1"/>
  <c r="O227" i="1" s="1"/>
  <c r="P227" i="1" s="1"/>
  <c r="Q227" i="1" s="1"/>
  <c r="R227" i="1" s="1"/>
  <c r="S227" i="1" s="1"/>
  <c r="T227" i="1" s="1"/>
  <c r="U227" i="1" s="1"/>
  <c r="V227" i="1" s="1"/>
  <c r="W227" i="1" s="1"/>
  <c r="X227" i="1" s="1"/>
  <c r="Y227" i="1" s="1"/>
  <c r="Z227" i="1" s="1"/>
  <c r="AA227" i="1" s="1"/>
  <c r="AB227" i="1" s="1"/>
  <c r="AC227" i="1" s="1"/>
  <c r="AD227" i="1" s="1"/>
  <c r="AE227" i="1" s="1"/>
  <c r="AF227" i="1" s="1"/>
  <c r="AG227" i="1" s="1"/>
  <c r="AH227" i="1" s="1"/>
  <c r="AI227" i="1" s="1"/>
  <c r="AJ227" i="1" s="1"/>
  <c r="F209" i="1"/>
  <c r="G209" i="1" s="1"/>
  <c r="H209" i="1" s="1"/>
  <c r="I209" i="1" s="1"/>
  <c r="J209" i="1" s="1"/>
  <c r="K209" i="1" s="1"/>
  <c r="L209" i="1" s="1"/>
  <c r="M209" i="1" s="1"/>
  <c r="N209" i="1" s="1"/>
  <c r="O209" i="1" s="1"/>
  <c r="P209" i="1" s="1"/>
  <c r="Q209" i="1" s="1"/>
  <c r="R209" i="1" s="1"/>
  <c r="S209" i="1" s="1"/>
  <c r="T209" i="1" s="1"/>
  <c r="U209" i="1" s="1"/>
  <c r="V209" i="1" s="1"/>
  <c r="W209" i="1" s="1"/>
  <c r="X209" i="1" s="1"/>
  <c r="Y209" i="1" s="1"/>
  <c r="Z209" i="1" s="1"/>
  <c r="AA209" i="1" s="1"/>
  <c r="AB209" i="1" s="1"/>
  <c r="AC209" i="1" s="1"/>
  <c r="AD209" i="1" s="1"/>
  <c r="AE209" i="1" s="1"/>
  <c r="AF209" i="1" s="1"/>
  <c r="AG209" i="1" s="1"/>
  <c r="AH209" i="1" s="1"/>
  <c r="AI209" i="1" s="1"/>
  <c r="AJ209" i="1" s="1"/>
  <c r="F200" i="1"/>
  <c r="G200" i="1" s="1"/>
  <c r="H200" i="1" s="1"/>
  <c r="I200" i="1" s="1"/>
  <c r="J200" i="1" s="1"/>
  <c r="K200" i="1" s="1"/>
  <c r="L200" i="1" s="1"/>
  <c r="M200" i="1" s="1"/>
  <c r="N200" i="1" s="1"/>
  <c r="O200" i="1" s="1"/>
  <c r="P200" i="1" s="1"/>
  <c r="Q200" i="1" s="1"/>
  <c r="R200" i="1" s="1"/>
  <c r="S200" i="1" s="1"/>
  <c r="T200" i="1" s="1"/>
  <c r="U200" i="1" s="1"/>
  <c r="V200" i="1" s="1"/>
  <c r="W200" i="1" s="1"/>
  <c r="X200" i="1" s="1"/>
  <c r="Y200" i="1" s="1"/>
  <c r="Z200" i="1" s="1"/>
  <c r="AA200" i="1" s="1"/>
  <c r="AB200" i="1" s="1"/>
  <c r="AC200" i="1" s="1"/>
  <c r="AD200" i="1" s="1"/>
  <c r="AE200" i="1" s="1"/>
  <c r="AF200" i="1" s="1"/>
  <c r="AG200" i="1" s="1"/>
  <c r="AH200" i="1" s="1"/>
  <c r="AI200" i="1" s="1"/>
  <c r="AJ200" i="1" s="1"/>
  <c r="F114" i="1"/>
  <c r="G114" i="1" s="1"/>
  <c r="H114" i="1" s="1"/>
  <c r="I114" i="1" s="1"/>
  <c r="J114" i="1" s="1"/>
  <c r="K114" i="1" s="1"/>
  <c r="L114" i="1" s="1"/>
  <c r="M114" i="1" s="1"/>
  <c r="N114" i="1" s="1"/>
  <c r="O114" i="1" s="1"/>
  <c r="P114" i="1" s="1"/>
  <c r="Q114" i="1" s="1"/>
  <c r="R114" i="1" s="1"/>
  <c r="S114" i="1" s="1"/>
  <c r="T114" i="1" s="1"/>
  <c r="U114" i="1" s="1"/>
  <c r="V114" i="1" s="1"/>
  <c r="W114" i="1" s="1"/>
  <c r="X114" i="1" s="1"/>
  <c r="Y114" i="1" s="1"/>
  <c r="Z114" i="1" s="1"/>
  <c r="AA114" i="1" s="1"/>
  <c r="AB114" i="1" s="1"/>
  <c r="AC114" i="1" s="1"/>
  <c r="AD114" i="1" s="1"/>
  <c r="AE114" i="1" s="1"/>
  <c r="AF114" i="1" s="1"/>
  <c r="AG114" i="1" s="1"/>
  <c r="AH114" i="1" s="1"/>
  <c r="AI114" i="1" s="1"/>
  <c r="AJ114" i="1" s="1"/>
  <c r="F122" i="1"/>
  <c r="G122" i="1" s="1"/>
  <c r="H122" i="1" s="1"/>
  <c r="I122" i="1" s="1"/>
  <c r="J122" i="1" s="1"/>
  <c r="K122" i="1" s="1"/>
  <c r="L122" i="1" s="1"/>
  <c r="M122" i="1" s="1"/>
  <c r="N122" i="1" s="1"/>
  <c r="O122" i="1" s="1"/>
  <c r="P122" i="1" s="1"/>
  <c r="Q122" i="1" s="1"/>
  <c r="R122" i="1" s="1"/>
  <c r="S122" i="1" s="1"/>
  <c r="T122" i="1" s="1"/>
  <c r="U122" i="1" s="1"/>
  <c r="V122" i="1" s="1"/>
  <c r="W122" i="1" s="1"/>
  <c r="X122" i="1" s="1"/>
  <c r="Y122" i="1" s="1"/>
  <c r="Z122" i="1" s="1"/>
  <c r="AA122" i="1" s="1"/>
  <c r="AB122" i="1" s="1"/>
  <c r="AC122" i="1" s="1"/>
  <c r="AD122" i="1" s="1"/>
  <c r="AE122" i="1" s="1"/>
  <c r="AF122" i="1" s="1"/>
  <c r="AG122" i="1" s="1"/>
  <c r="AH122" i="1" s="1"/>
  <c r="AI122" i="1" s="1"/>
  <c r="AJ122" i="1" s="1"/>
  <c r="F36" i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F39" i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F42" i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F68" i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AC68" i="1" s="1"/>
  <c r="AD68" i="1" s="1"/>
  <c r="AE68" i="1" s="1"/>
  <c r="AF68" i="1" s="1"/>
  <c r="AG68" i="1" s="1"/>
  <c r="AH68" i="1" s="1"/>
  <c r="AI68" i="1" s="1"/>
  <c r="AJ68" i="1" s="1"/>
  <c r="F62" i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  <c r="AA62" i="1" s="1"/>
  <c r="AB62" i="1" s="1"/>
  <c r="AC62" i="1" s="1"/>
  <c r="AD62" i="1" s="1"/>
  <c r="AE62" i="1" s="1"/>
  <c r="AF62" i="1" s="1"/>
  <c r="AG62" i="1" s="1"/>
  <c r="AH62" i="1" s="1"/>
  <c r="AI62" i="1" s="1"/>
  <c r="AJ62" i="1" s="1"/>
  <c r="F73" i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F77" i="1"/>
  <c r="G77" i="1" s="1"/>
  <c r="H77" i="1" s="1"/>
  <c r="I77" i="1" s="1"/>
  <c r="J77" i="1" s="1"/>
  <c r="K77" i="1" s="1"/>
  <c r="L77" i="1" s="1"/>
  <c r="M77" i="1" s="1"/>
  <c r="N77" i="1" s="1"/>
  <c r="O77" i="1" s="1"/>
  <c r="P77" i="1" s="1"/>
  <c r="Q77" i="1" s="1"/>
  <c r="R77" i="1" s="1"/>
  <c r="S77" i="1" s="1"/>
  <c r="T77" i="1" s="1"/>
  <c r="U77" i="1" s="1"/>
  <c r="V77" i="1" s="1"/>
  <c r="W77" i="1" s="1"/>
  <c r="X77" i="1" s="1"/>
  <c r="Y77" i="1" s="1"/>
  <c r="Z77" i="1" s="1"/>
  <c r="AA77" i="1" s="1"/>
  <c r="AB77" i="1" s="1"/>
  <c r="AC77" i="1" s="1"/>
  <c r="AD77" i="1" s="1"/>
  <c r="AE77" i="1" s="1"/>
  <c r="AF77" i="1" s="1"/>
  <c r="AG77" i="1" s="1"/>
  <c r="AH77" i="1" s="1"/>
  <c r="AI77" i="1" s="1"/>
  <c r="AJ77" i="1" s="1"/>
  <c r="F81" i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F85" i="1"/>
  <c r="G85" i="1" s="1"/>
  <c r="H85" i="1" s="1"/>
  <c r="I85" i="1" s="1"/>
  <c r="J85" i="1" s="1"/>
  <c r="K85" i="1" s="1"/>
  <c r="L85" i="1" s="1"/>
  <c r="M85" i="1" s="1"/>
  <c r="N85" i="1" s="1"/>
  <c r="O85" i="1" s="1"/>
  <c r="P85" i="1" s="1"/>
  <c r="Q85" i="1" s="1"/>
  <c r="R85" i="1" s="1"/>
  <c r="S85" i="1" s="1"/>
  <c r="T85" i="1" s="1"/>
  <c r="U85" i="1" s="1"/>
  <c r="V85" i="1" s="1"/>
  <c r="W85" i="1" s="1"/>
  <c r="X85" i="1" s="1"/>
  <c r="Y85" i="1" s="1"/>
  <c r="Z85" i="1" s="1"/>
  <c r="AA85" i="1" s="1"/>
  <c r="AB85" i="1" s="1"/>
  <c r="AC85" i="1" s="1"/>
  <c r="AD85" i="1" s="1"/>
  <c r="AE85" i="1" s="1"/>
  <c r="AF85" i="1" s="1"/>
  <c r="AG85" i="1" s="1"/>
  <c r="AH85" i="1" s="1"/>
  <c r="AI85" i="1" s="1"/>
  <c r="AJ85" i="1" s="1"/>
  <c r="F45" i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D146" i="2"/>
  <c r="E21" i="2"/>
  <c r="E22" i="2" s="1"/>
  <c r="E39" i="2"/>
  <c r="E57" i="2" s="1"/>
  <c r="D145" i="2"/>
  <c r="D127" i="2"/>
  <c r="D126" i="2"/>
  <c r="D109" i="2"/>
  <c r="D108" i="2"/>
  <c r="D91" i="2"/>
  <c r="D90" i="2"/>
  <c r="D73" i="2"/>
  <c r="D72" i="2"/>
  <c r="D55" i="2"/>
  <c r="D54" i="2"/>
  <c r="D37" i="2"/>
  <c r="D36" i="2"/>
  <c r="D19" i="2"/>
  <c r="D18" i="2"/>
  <c r="D144" i="2"/>
  <c r="D125" i="2"/>
  <c r="D107" i="2"/>
  <c r="D89" i="2"/>
  <c r="D71" i="2"/>
  <c r="D53" i="2"/>
  <c r="D35" i="2"/>
  <c r="D17" i="2"/>
  <c r="D143" i="2"/>
  <c r="D142" i="2"/>
  <c r="D141" i="2"/>
  <c r="D140" i="2"/>
  <c r="D124" i="2"/>
  <c r="D123" i="2"/>
  <c r="D122" i="2"/>
  <c r="D121" i="2"/>
  <c r="D106" i="2"/>
  <c r="D105" i="2"/>
  <c r="D104" i="2"/>
  <c r="D103" i="2"/>
  <c r="D88" i="2"/>
  <c r="D87" i="2"/>
  <c r="D86" i="2"/>
  <c r="D85" i="2"/>
  <c r="D70" i="2"/>
  <c r="D69" i="2"/>
  <c r="D68" i="2"/>
  <c r="D67" i="2"/>
  <c r="D52" i="2"/>
  <c r="D51" i="2"/>
  <c r="D50" i="2"/>
  <c r="D49" i="2"/>
  <c r="D34" i="2"/>
  <c r="D33" i="2"/>
  <c r="D32" i="2"/>
  <c r="D31" i="2"/>
  <c r="D14" i="2"/>
  <c r="D15" i="2"/>
  <c r="D16" i="2"/>
  <c r="D13" i="2"/>
  <c r="E4" i="2"/>
  <c r="E5" i="2" s="1"/>
  <c r="F4" i="2"/>
  <c r="D135" i="2"/>
  <c r="D130" i="2"/>
  <c r="D116" i="2"/>
  <c r="D111" i="2"/>
  <c r="D98" i="2"/>
  <c r="D93" i="2"/>
  <c r="D80" i="2"/>
  <c r="D75" i="2"/>
  <c r="D62" i="2"/>
  <c r="D57" i="2"/>
  <c r="D44" i="2"/>
  <c r="D39" i="2"/>
  <c r="D26" i="2"/>
  <c r="D21" i="2"/>
  <c r="D8" i="2"/>
  <c r="D3" i="2"/>
  <c r="C136" i="2"/>
  <c r="C137" i="2" s="1"/>
  <c r="C131" i="2"/>
  <c r="D131" i="2"/>
  <c r="C117" i="2"/>
  <c r="D117" i="2" s="1"/>
  <c r="C112" i="2"/>
  <c r="C113" i="2" s="1"/>
  <c r="C99" i="2"/>
  <c r="C100" i="2" s="1"/>
  <c r="D99" i="2"/>
  <c r="C94" i="2"/>
  <c r="D94" i="2" s="1"/>
  <c r="C81" i="2"/>
  <c r="D81" i="2" s="1"/>
  <c r="C76" i="2"/>
  <c r="C77" i="2" s="1"/>
  <c r="D77" i="2" s="1"/>
  <c r="D76" i="2"/>
  <c r="F21" i="2"/>
  <c r="F3" i="2"/>
  <c r="C63" i="2"/>
  <c r="D63" i="2" s="1"/>
  <c r="C58" i="2"/>
  <c r="D58" i="2" s="1"/>
  <c r="C45" i="2"/>
  <c r="D45" i="2"/>
  <c r="C40" i="2"/>
  <c r="C41" i="2" s="1"/>
  <c r="D40" i="2"/>
  <c r="C27" i="2"/>
  <c r="C28" i="2" s="1"/>
  <c r="C22" i="2"/>
  <c r="D22" i="2" s="1"/>
  <c r="C95" i="2"/>
  <c r="D95" i="2" s="1"/>
  <c r="C132" i="2"/>
  <c r="D132" i="2" s="1"/>
  <c r="C59" i="2"/>
  <c r="D59" i="2" s="1"/>
  <c r="C64" i="2"/>
  <c r="C65" i="2" s="1"/>
  <c r="C46" i="2"/>
  <c r="D46" i="2" s="1"/>
  <c r="C133" i="2"/>
  <c r="D133" i="2" s="1"/>
  <c r="C96" i="2"/>
  <c r="D96" i="2" s="1"/>
  <c r="C47" i="2"/>
  <c r="D47" i="2" s="1"/>
  <c r="C9" i="2"/>
  <c r="C10" i="2" s="1"/>
  <c r="D9" i="2"/>
  <c r="C4" i="2"/>
  <c r="D4" i="2"/>
  <c r="C5" i="2"/>
  <c r="D5" i="2" s="1"/>
  <c r="D52" i="3" l="1"/>
  <c r="E23" i="2"/>
  <c r="E24" i="2" s="1"/>
  <c r="F22" i="2"/>
  <c r="C29" i="2"/>
  <c r="D28" i="2"/>
  <c r="D64" i="2"/>
  <c r="E40" i="2"/>
  <c r="D136" i="2"/>
  <c r="D27" i="2"/>
  <c r="D112" i="2"/>
  <c r="D51" i="3"/>
  <c r="C66" i="2"/>
  <c r="D66" i="2" s="1"/>
  <c r="D65" i="2"/>
  <c r="D100" i="2"/>
  <c r="C101" i="2"/>
  <c r="D101" i="2" s="1"/>
  <c r="D41" i="2"/>
  <c r="C42" i="2"/>
  <c r="D42" i="2" s="1"/>
  <c r="D113" i="2"/>
  <c r="C114" i="2"/>
  <c r="D114" i="2" s="1"/>
  <c r="C138" i="2"/>
  <c r="D137" i="2"/>
  <c r="D29" i="2"/>
  <c r="C30" i="2"/>
  <c r="D30" i="2" s="1"/>
  <c r="C60" i="2"/>
  <c r="D60" i="2" s="1"/>
  <c r="F23" i="2"/>
  <c r="C23" i="2"/>
  <c r="A53" i="3"/>
  <c r="C48" i="2"/>
  <c r="D48" i="2" s="1"/>
  <c r="C118" i="2"/>
  <c r="C78" i="2"/>
  <c r="C79" i="2" s="1"/>
  <c r="D79" i="2" s="1"/>
  <c r="C82" i="2"/>
  <c r="F39" i="2"/>
  <c r="D10" i="2"/>
  <c r="C11" i="2"/>
  <c r="F24" i="2"/>
  <c r="E25" i="2"/>
  <c r="F5" i="2"/>
  <c r="E6" i="2"/>
  <c r="E58" i="2"/>
  <c r="E75" i="2"/>
  <c r="F57" i="2"/>
  <c r="C134" i="2"/>
  <c r="D134" i="2" s="1"/>
  <c r="C97" i="2"/>
  <c r="D97" i="2" s="1"/>
  <c r="C6" i="2"/>
  <c r="C115" i="2"/>
  <c r="D115" i="2" s="1"/>
  <c r="C43" i="2"/>
  <c r="D43" i="2" s="1"/>
  <c r="C65" i="3"/>
  <c r="E41" i="2" l="1"/>
  <c r="F40" i="2"/>
  <c r="C61" i="2"/>
  <c r="D61" i="2" s="1"/>
  <c r="C83" i="2"/>
  <c r="D82" i="2"/>
  <c r="D138" i="2"/>
  <c r="C139" i="2"/>
  <c r="D139" i="2" s="1"/>
  <c r="A54" i="3"/>
  <c r="D53" i="3"/>
  <c r="D78" i="2"/>
  <c r="D23" i="2"/>
  <c r="C24" i="2"/>
  <c r="C102" i="2"/>
  <c r="D102" i="2" s="1"/>
  <c r="D118" i="2"/>
  <c r="C119" i="2"/>
  <c r="E76" i="2"/>
  <c r="F75" i="2"/>
  <c r="E93" i="2"/>
  <c r="E26" i="2"/>
  <c r="F25" i="2"/>
  <c r="D6" i="2"/>
  <c r="C7" i="2"/>
  <c r="D7" i="2" s="1"/>
  <c r="F58" i="2"/>
  <c r="E59" i="2"/>
  <c r="F6" i="2"/>
  <c r="E7" i="2"/>
  <c r="C12" i="2"/>
  <c r="D12" i="2" s="1"/>
  <c r="D11" i="2"/>
  <c r="C67" i="3"/>
  <c r="E42" i="2" l="1"/>
  <c r="F41" i="2"/>
  <c r="A55" i="3"/>
  <c r="D54" i="3"/>
  <c r="C120" i="2"/>
  <c r="D120" i="2" s="1"/>
  <c r="D119" i="2"/>
  <c r="D24" i="2"/>
  <c r="C25" i="2"/>
  <c r="D25" i="2" s="1"/>
  <c r="C84" i="2"/>
  <c r="D84" i="2" s="1"/>
  <c r="D83" i="2"/>
  <c r="E27" i="2"/>
  <c r="F26" i="2"/>
  <c r="E8" i="2"/>
  <c r="F7" i="2"/>
  <c r="E111" i="2"/>
  <c r="E94" i="2"/>
  <c r="F93" i="2"/>
  <c r="C69" i="3"/>
  <c r="E60" i="2"/>
  <c r="F59" i="2"/>
  <c r="E77" i="2"/>
  <c r="F76" i="2"/>
  <c r="E43" i="2" l="1"/>
  <c r="F42" i="2"/>
  <c r="A56" i="3"/>
  <c r="D55" i="3"/>
  <c r="C71" i="3"/>
  <c r="E95" i="2"/>
  <c r="F94" i="2"/>
  <c r="E130" i="2"/>
  <c r="E112" i="2"/>
  <c r="F111" i="2"/>
  <c r="E9" i="2"/>
  <c r="F8" i="2"/>
  <c r="E78" i="2"/>
  <c r="F77" i="2"/>
  <c r="E61" i="2"/>
  <c r="F60" i="2"/>
  <c r="E28" i="2"/>
  <c r="F27" i="2"/>
  <c r="E44" i="2" l="1"/>
  <c r="F43" i="2"/>
  <c r="A57" i="3"/>
  <c r="D56" i="3"/>
  <c r="E62" i="2"/>
  <c r="F61" i="2"/>
  <c r="E10" i="2"/>
  <c r="F9" i="2"/>
  <c r="E96" i="2"/>
  <c r="F95" i="2"/>
  <c r="E29" i="2"/>
  <c r="F28" i="2"/>
  <c r="E79" i="2"/>
  <c r="F78" i="2"/>
  <c r="F112" i="2"/>
  <c r="E113" i="2"/>
  <c r="E131" i="2"/>
  <c r="F130" i="2"/>
  <c r="C73" i="3"/>
  <c r="C75" i="3" s="1"/>
  <c r="C77" i="3" s="1"/>
  <c r="C79" i="3" s="1"/>
  <c r="C81" i="3" s="1"/>
  <c r="C83" i="3" s="1"/>
  <c r="C85" i="3" s="1"/>
  <c r="C87" i="3" s="1"/>
  <c r="C89" i="3" s="1"/>
  <c r="C91" i="3" s="1"/>
  <c r="C93" i="3" s="1"/>
  <c r="C95" i="3" s="1"/>
  <c r="C97" i="3" s="1"/>
  <c r="C99" i="3" s="1"/>
  <c r="C101" i="3" s="1"/>
  <c r="C103" i="3" s="1"/>
  <c r="C105" i="3" s="1"/>
  <c r="C107" i="3" s="1"/>
  <c r="C109" i="3" s="1"/>
  <c r="C111" i="3" s="1"/>
  <c r="C113" i="3" s="1"/>
  <c r="C115" i="3" s="1"/>
  <c r="C117" i="3" s="1"/>
  <c r="C119" i="3" s="1"/>
  <c r="C121" i="3" s="1"/>
  <c r="C123" i="3" s="1"/>
  <c r="C125" i="3" s="1"/>
  <c r="C127" i="3" s="1"/>
  <c r="C129" i="3" s="1"/>
  <c r="C131" i="3" s="1"/>
  <c r="C133" i="3" s="1"/>
  <c r="C135" i="3" s="1"/>
  <c r="C137" i="3" s="1"/>
  <c r="C139" i="3" s="1"/>
  <c r="C141" i="3" s="1"/>
  <c r="C143" i="3" s="1"/>
  <c r="C145" i="3" s="1"/>
  <c r="C147" i="3" s="1"/>
  <c r="C149" i="3" s="1"/>
  <c r="C151" i="3" s="1"/>
  <c r="C153" i="3" s="1"/>
  <c r="C155" i="3" s="1"/>
  <c r="C157" i="3" s="1"/>
  <c r="C159" i="3" s="1"/>
  <c r="C161" i="3" s="1"/>
  <c r="C163" i="3" s="1"/>
  <c r="C165" i="3" s="1"/>
  <c r="C167" i="3" s="1"/>
  <c r="C169" i="3" s="1"/>
  <c r="C171" i="3" s="1"/>
  <c r="C173" i="3" s="1"/>
  <c r="C175" i="3" s="1"/>
  <c r="C177" i="3" s="1"/>
  <c r="C179" i="3" s="1"/>
  <c r="C181" i="3" s="1"/>
  <c r="C183" i="3" s="1"/>
  <c r="C185" i="3" s="1"/>
  <c r="C187" i="3" s="1"/>
  <c r="C189" i="3" s="1"/>
  <c r="C191" i="3" s="1"/>
  <c r="C193" i="3" s="1"/>
  <c r="C195" i="3" s="1"/>
  <c r="C197" i="3" s="1"/>
  <c r="C199" i="3" s="1"/>
  <c r="C201" i="3" s="1"/>
  <c r="C203" i="3" s="1"/>
  <c r="C205" i="3" s="1"/>
  <c r="C207" i="3" s="1"/>
  <c r="C209" i="3" s="1"/>
  <c r="C211" i="3" s="1"/>
  <c r="C213" i="3" s="1"/>
  <c r="C215" i="3" s="1"/>
  <c r="C217" i="3" s="1"/>
  <c r="C219" i="3" s="1"/>
  <c r="C221" i="3" s="1"/>
  <c r="C223" i="3" s="1"/>
  <c r="C225" i="3" s="1"/>
  <c r="C227" i="3" s="1"/>
  <c r="C229" i="3" s="1"/>
  <c r="C231" i="3" s="1"/>
  <c r="C233" i="3" s="1"/>
  <c r="C235" i="3" s="1"/>
  <c r="C237" i="3" s="1"/>
  <c r="C239" i="3" s="1"/>
  <c r="C241" i="3" s="1"/>
  <c r="C243" i="3" s="1"/>
  <c r="C245" i="3" s="1"/>
  <c r="C247" i="3" s="1"/>
  <c r="C249" i="3" s="1"/>
  <c r="C251" i="3" s="1"/>
  <c r="C253" i="3" s="1"/>
  <c r="C255" i="3" s="1"/>
  <c r="C257" i="3" s="1"/>
  <c r="C259" i="3" s="1"/>
  <c r="C261" i="3" s="1"/>
  <c r="C263" i="3" s="1"/>
  <c r="C265" i="3" s="1"/>
  <c r="C267" i="3" s="1"/>
  <c r="C269" i="3" s="1"/>
  <c r="C271" i="3" s="1"/>
  <c r="C273" i="3" s="1"/>
  <c r="C275" i="3" s="1"/>
  <c r="C277" i="3" s="1"/>
  <c r="C279" i="3" s="1"/>
  <c r="C281" i="3" s="1"/>
  <c r="C283" i="3" s="1"/>
  <c r="C285" i="3" s="1"/>
  <c r="C287" i="3" s="1"/>
  <c r="C289" i="3" s="1"/>
  <c r="C291" i="3" s="1"/>
  <c r="C293" i="3" s="1"/>
  <c r="C295" i="3" s="1"/>
  <c r="C297" i="3" s="1"/>
  <c r="C299" i="3" s="1"/>
  <c r="C301" i="3" s="1"/>
  <c r="C303" i="3" s="1"/>
  <c r="C305" i="3" s="1"/>
  <c r="C307" i="3" s="1"/>
  <c r="C309" i="3" s="1"/>
  <c r="C311" i="3" s="1"/>
  <c r="C313" i="3" s="1"/>
  <c r="C315" i="3" s="1"/>
  <c r="C317" i="3" s="1"/>
  <c r="C319" i="3" s="1"/>
  <c r="C321" i="3" s="1"/>
  <c r="C323" i="3" s="1"/>
  <c r="C325" i="3" s="1"/>
  <c r="C327" i="3" s="1"/>
  <c r="C329" i="3" s="1"/>
  <c r="C331" i="3" s="1"/>
  <c r="C333" i="3" s="1"/>
  <c r="C335" i="3" s="1"/>
  <c r="C337" i="3" s="1"/>
  <c r="C339" i="3" s="1"/>
  <c r="C341" i="3" s="1"/>
  <c r="C343" i="3" s="1"/>
  <c r="C345" i="3" s="1"/>
  <c r="C347" i="3" s="1"/>
  <c r="C349" i="3" s="1"/>
  <c r="C351" i="3" s="1"/>
  <c r="C353" i="3" s="1"/>
  <c r="C355" i="3" s="1"/>
  <c r="C357" i="3" s="1"/>
  <c r="C359" i="3" s="1"/>
  <c r="C361" i="3" s="1"/>
  <c r="C363" i="3" s="1"/>
  <c r="C365" i="3" s="1"/>
  <c r="C367" i="3" s="1"/>
  <c r="C369" i="3" s="1"/>
  <c r="C371" i="3" s="1"/>
  <c r="C373" i="3" s="1"/>
  <c r="C375" i="3" s="1"/>
  <c r="C377" i="3" s="1"/>
  <c r="C379" i="3" s="1"/>
  <c r="C381" i="3" s="1"/>
  <c r="C383" i="3" s="1"/>
  <c r="C385" i="3" s="1"/>
  <c r="C387" i="3" s="1"/>
  <c r="C389" i="3" s="1"/>
  <c r="C391" i="3" s="1"/>
  <c r="C393" i="3" s="1"/>
  <c r="C395" i="3" s="1"/>
  <c r="C397" i="3" s="1"/>
  <c r="C399" i="3" s="1"/>
  <c r="C401" i="3" s="1"/>
  <c r="C403" i="3" s="1"/>
  <c r="C405" i="3" s="1"/>
  <c r="C407" i="3" s="1"/>
  <c r="C409" i="3" s="1"/>
  <c r="C411" i="3" s="1"/>
  <c r="C413" i="3" s="1"/>
  <c r="C415" i="3" s="1"/>
  <c r="C417" i="3" s="1"/>
  <c r="C419" i="3" s="1"/>
  <c r="C421" i="3" s="1"/>
  <c r="C423" i="3" s="1"/>
  <c r="C425" i="3" s="1"/>
  <c r="C427" i="3" s="1"/>
  <c r="C429" i="3" s="1"/>
  <c r="C431" i="3" s="1"/>
  <c r="C433" i="3" s="1"/>
  <c r="C435" i="3" s="1"/>
  <c r="C437" i="3" s="1"/>
  <c r="C439" i="3" s="1"/>
  <c r="C441" i="3" s="1"/>
  <c r="C443" i="3" s="1"/>
  <c r="C445" i="3" s="1"/>
  <c r="C447" i="3" s="1"/>
  <c r="C449" i="3" s="1"/>
  <c r="C451" i="3" s="1"/>
  <c r="C453" i="3" s="1"/>
  <c r="C455" i="3" s="1"/>
  <c r="C457" i="3" s="1"/>
  <c r="C459" i="3" s="1"/>
  <c r="C461" i="3" s="1"/>
  <c r="C463" i="3" s="1"/>
  <c r="C465" i="3" s="1"/>
  <c r="C467" i="3" s="1"/>
  <c r="C469" i="3" s="1"/>
  <c r="C471" i="3" s="1"/>
  <c r="C473" i="3" s="1"/>
  <c r="C475" i="3" s="1"/>
  <c r="C477" i="3" s="1"/>
  <c r="C479" i="3" s="1"/>
  <c r="C481" i="3" s="1"/>
  <c r="C483" i="3" s="1"/>
  <c r="C485" i="3" s="1"/>
  <c r="C487" i="3" s="1"/>
  <c r="C489" i="3" s="1"/>
  <c r="C491" i="3" s="1"/>
  <c r="C493" i="3" s="1"/>
  <c r="C495" i="3" s="1"/>
  <c r="C497" i="3" s="1"/>
  <c r="C499" i="3" s="1"/>
  <c r="C501" i="3" s="1"/>
  <c r="C503" i="3" s="1"/>
  <c r="C505" i="3" s="1"/>
  <c r="C507" i="3" s="1"/>
  <c r="C509" i="3" s="1"/>
  <c r="C511" i="3" s="1"/>
  <c r="C513" i="3" s="1"/>
  <c r="C515" i="3" s="1"/>
  <c r="C517" i="3" s="1"/>
  <c r="C519" i="3" s="1"/>
  <c r="C521" i="3" s="1"/>
  <c r="C523" i="3" s="1"/>
  <c r="C525" i="3" s="1"/>
  <c r="C527" i="3" s="1"/>
  <c r="C529" i="3" s="1"/>
  <c r="C531" i="3" s="1"/>
  <c r="C533" i="3" s="1"/>
  <c r="C535" i="3" s="1"/>
  <c r="C537" i="3" s="1"/>
  <c r="C539" i="3" s="1"/>
  <c r="C541" i="3" s="1"/>
  <c r="C543" i="3" s="1"/>
  <c r="C545" i="3" s="1"/>
  <c r="C547" i="3" s="1"/>
  <c r="C549" i="3" s="1"/>
  <c r="C551" i="3" s="1"/>
  <c r="C553" i="3" s="1"/>
  <c r="F44" i="2" l="1"/>
  <c r="E45" i="2"/>
  <c r="A58" i="3"/>
  <c r="D57" i="3"/>
  <c r="E80" i="2"/>
  <c r="F79" i="2"/>
  <c r="E97" i="2"/>
  <c r="F96" i="2"/>
  <c r="F10" i="2"/>
  <c r="E11" i="2"/>
  <c r="F113" i="2"/>
  <c r="E114" i="2"/>
  <c r="F131" i="2"/>
  <c r="E132" i="2"/>
  <c r="E30" i="2"/>
  <c r="F29" i="2"/>
  <c r="E63" i="2"/>
  <c r="F62" i="2"/>
  <c r="F45" i="2" l="1"/>
  <c r="E46" i="2"/>
  <c r="A59" i="3"/>
  <c r="D58" i="3"/>
  <c r="E115" i="2"/>
  <c r="F114" i="2"/>
  <c r="F11" i="2"/>
  <c r="E12" i="2"/>
  <c r="E31" i="2"/>
  <c r="F30" i="2"/>
  <c r="E81" i="2"/>
  <c r="F80" i="2"/>
  <c r="E133" i="2"/>
  <c r="F132" i="2"/>
  <c r="E64" i="2"/>
  <c r="F63" i="2"/>
  <c r="F97" i="2"/>
  <c r="E98" i="2"/>
  <c r="F46" i="2" l="1"/>
  <c r="E47" i="2"/>
  <c r="A60" i="3"/>
  <c r="D59" i="3"/>
  <c r="F98" i="2"/>
  <c r="E99" i="2"/>
  <c r="F12" i="2"/>
  <c r="E13" i="2"/>
  <c r="F64" i="2"/>
  <c r="E65" i="2"/>
  <c r="E82" i="2"/>
  <c r="F81" i="2"/>
  <c r="E134" i="2"/>
  <c r="F133" i="2"/>
  <c r="F31" i="2"/>
  <c r="E32" i="2"/>
  <c r="F115" i="2"/>
  <c r="E116" i="2"/>
  <c r="E48" i="2" l="1"/>
  <c r="F47" i="2"/>
  <c r="A61" i="3"/>
  <c r="D60" i="3"/>
  <c r="E135" i="2"/>
  <c r="F134" i="2"/>
  <c r="F32" i="2"/>
  <c r="E33" i="2"/>
  <c r="E14" i="2"/>
  <c r="F13" i="2"/>
  <c r="E83" i="2"/>
  <c r="F82" i="2"/>
  <c r="F116" i="2"/>
  <c r="E117" i="2"/>
  <c r="E66" i="2"/>
  <c r="F65" i="2"/>
  <c r="E100" i="2"/>
  <c r="F99" i="2"/>
  <c r="E49" i="2" l="1"/>
  <c r="F48" i="2"/>
  <c r="A62" i="3"/>
  <c r="D61" i="3"/>
  <c r="E101" i="2"/>
  <c r="F100" i="2"/>
  <c r="F135" i="2"/>
  <c r="E136" i="2"/>
  <c r="F66" i="2"/>
  <c r="E67" i="2"/>
  <c r="F83" i="2"/>
  <c r="E84" i="2"/>
  <c r="F14" i="2"/>
  <c r="E15" i="2"/>
  <c r="E118" i="2"/>
  <c r="F117" i="2"/>
  <c r="F33" i="2"/>
  <c r="E34" i="2"/>
  <c r="E50" i="2" l="1"/>
  <c r="F49" i="2"/>
  <c r="A63" i="3"/>
  <c r="D62" i="3"/>
  <c r="E102" i="2"/>
  <c r="F101" i="2"/>
  <c r="E16" i="2"/>
  <c r="F15" i="2"/>
  <c r="F67" i="2"/>
  <c r="E68" i="2"/>
  <c r="E119" i="2"/>
  <c r="F118" i="2"/>
  <c r="E35" i="2"/>
  <c r="F34" i="2"/>
  <c r="E85" i="2"/>
  <c r="F84" i="2"/>
  <c r="E137" i="2"/>
  <c r="F136" i="2"/>
  <c r="E51" i="2" l="1"/>
  <c r="F50" i="2"/>
  <c r="A64" i="3"/>
  <c r="D63" i="3"/>
  <c r="E138" i="2"/>
  <c r="F137" i="2"/>
  <c r="E120" i="2"/>
  <c r="F119" i="2"/>
  <c r="F102" i="2"/>
  <c r="E103" i="2"/>
  <c r="F85" i="2"/>
  <c r="E86" i="2"/>
  <c r="F35" i="2"/>
  <c r="E36" i="2"/>
  <c r="F16" i="2"/>
  <c r="E17" i="2"/>
  <c r="E69" i="2"/>
  <c r="F68" i="2"/>
  <c r="E52" i="2" l="1"/>
  <c r="F51" i="2"/>
  <c r="A65" i="3"/>
  <c r="D64" i="3"/>
  <c r="F69" i="2"/>
  <c r="E70" i="2"/>
  <c r="E18" i="2"/>
  <c r="F17" i="2"/>
  <c r="F36" i="2"/>
  <c r="E37" i="2"/>
  <c r="F37" i="2" s="1"/>
  <c r="F103" i="2"/>
  <c r="E104" i="2"/>
  <c r="E87" i="2"/>
  <c r="F86" i="2"/>
  <c r="E121" i="2"/>
  <c r="F120" i="2"/>
  <c r="F138" i="2"/>
  <c r="E139" i="2"/>
  <c r="E53" i="2" l="1"/>
  <c r="F52" i="2"/>
  <c r="A66" i="3"/>
  <c r="D65" i="3"/>
  <c r="E19" i="2"/>
  <c r="F19" i="2" s="1"/>
  <c r="F18" i="2"/>
  <c r="E88" i="2"/>
  <c r="F87" i="2"/>
  <c r="F121" i="2"/>
  <c r="E122" i="2"/>
  <c r="F139" i="2"/>
  <c r="E140" i="2"/>
  <c r="E105" i="2"/>
  <c r="F104" i="2"/>
  <c r="E71" i="2"/>
  <c r="F70" i="2"/>
  <c r="F53" i="2" l="1"/>
  <c r="E54" i="2"/>
  <c r="D66" i="3"/>
  <c r="A67" i="3"/>
  <c r="E141" i="2"/>
  <c r="F140" i="2"/>
  <c r="F122" i="2"/>
  <c r="E123" i="2"/>
  <c r="F71" i="2"/>
  <c r="E72" i="2"/>
  <c r="E106" i="2"/>
  <c r="F105" i="2"/>
  <c r="F88" i="2"/>
  <c r="E89" i="2"/>
  <c r="F54" i="2" l="1"/>
  <c r="E55" i="2"/>
  <c r="F55" i="2" s="1"/>
  <c r="A68" i="3"/>
  <c r="D67" i="3"/>
  <c r="E124" i="2"/>
  <c r="F123" i="2"/>
  <c r="F72" i="2"/>
  <c r="E73" i="2"/>
  <c r="F73" i="2" s="1"/>
  <c r="F89" i="2"/>
  <c r="E90" i="2"/>
  <c r="F106" i="2"/>
  <c r="E107" i="2"/>
  <c r="F141" i="2"/>
  <c r="E142" i="2"/>
  <c r="A69" i="3" l="1"/>
  <c r="D68" i="3"/>
  <c r="E91" i="2"/>
  <c r="F91" i="2" s="1"/>
  <c r="F90" i="2"/>
  <c r="F142" i="2"/>
  <c r="E143" i="2"/>
  <c r="F107" i="2"/>
  <c r="E108" i="2"/>
  <c r="E125" i="2"/>
  <c r="F124" i="2"/>
  <c r="A70" i="3" l="1"/>
  <c r="D69" i="3"/>
  <c r="E144" i="2"/>
  <c r="F143" i="2"/>
  <c r="F108" i="2"/>
  <c r="E109" i="2"/>
  <c r="F109" i="2" s="1"/>
  <c r="F125" i="2"/>
  <c r="E126" i="2"/>
  <c r="D70" i="3" l="1"/>
  <c r="A71" i="3"/>
  <c r="E127" i="2"/>
  <c r="F127" i="2" s="1"/>
  <c r="F126" i="2"/>
  <c r="E145" i="2"/>
  <c r="F144" i="2"/>
  <c r="A72" i="3" l="1"/>
  <c r="D71" i="3"/>
  <c r="E146" i="2"/>
  <c r="F146" i="2" s="1"/>
  <c r="F145" i="2"/>
  <c r="D72" i="3" l="1"/>
  <c r="A73" i="3"/>
  <c r="D73" i="3" l="1"/>
  <c r="A74" i="3"/>
  <c r="D74" i="3" l="1"/>
  <c r="A75" i="3"/>
  <c r="D75" i="3" l="1"/>
  <c r="A76" i="3"/>
  <c r="A77" i="3" l="1"/>
  <c r="D76" i="3"/>
  <c r="D77" i="3" l="1"/>
  <c r="A78" i="3"/>
  <c r="D78" i="3" l="1"/>
  <c r="A79" i="3"/>
  <c r="A80" i="3" l="1"/>
  <c r="D79" i="3"/>
  <c r="D80" i="3" l="1"/>
  <c r="A81" i="3"/>
  <c r="A82" i="3" l="1"/>
  <c r="D81" i="3"/>
  <c r="A83" i="3" l="1"/>
  <c r="D82" i="3"/>
  <c r="A84" i="3" l="1"/>
  <c r="D83" i="3"/>
  <c r="A85" i="3" l="1"/>
  <c r="D84" i="3"/>
  <c r="A86" i="3" l="1"/>
  <c r="D85" i="3"/>
  <c r="D86" i="3" l="1"/>
  <c r="A87" i="3"/>
  <c r="A88" i="3" l="1"/>
  <c r="D87" i="3"/>
  <c r="D88" i="3" l="1"/>
  <c r="A89" i="3"/>
  <c r="A90" i="3" l="1"/>
  <c r="D89" i="3"/>
  <c r="A91" i="3" l="1"/>
  <c r="D90" i="3"/>
  <c r="A92" i="3" l="1"/>
  <c r="D91" i="3"/>
  <c r="D92" i="3" l="1"/>
  <c r="A93" i="3"/>
  <c r="A94" i="3" l="1"/>
  <c r="D93" i="3"/>
  <c r="D94" i="3" l="1"/>
  <c r="A95" i="3"/>
  <c r="A96" i="3" l="1"/>
  <c r="D95" i="3"/>
  <c r="D96" i="3" l="1"/>
  <c r="A97" i="3"/>
  <c r="A98" i="3" l="1"/>
  <c r="D97" i="3"/>
  <c r="A99" i="3" l="1"/>
  <c r="D98" i="3"/>
  <c r="A100" i="3" l="1"/>
  <c r="D99" i="3"/>
  <c r="A101" i="3" l="1"/>
  <c r="D100" i="3"/>
  <c r="A102" i="3" l="1"/>
  <c r="D101" i="3"/>
  <c r="D102" i="3" l="1"/>
  <c r="A103" i="3"/>
  <c r="A104" i="3" l="1"/>
  <c r="D103" i="3"/>
  <c r="D104" i="3" l="1"/>
  <c r="A105" i="3"/>
  <c r="A106" i="3" l="1"/>
  <c r="D105" i="3"/>
  <c r="A107" i="3" l="1"/>
  <c r="D106" i="3"/>
  <c r="A108" i="3" l="1"/>
  <c r="D107" i="3"/>
  <c r="A109" i="3" l="1"/>
  <c r="D108" i="3"/>
  <c r="A110" i="3" l="1"/>
  <c r="D109" i="3"/>
  <c r="A111" i="3" l="1"/>
  <c r="D110" i="3"/>
  <c r="A112" i="3" l="1"/>
  <c r="D111" i="3"/>
  <c r="D112" i="3" l="1"/>
  <c r="A113" i="3"/>
  <c r="A114" i="3" l="1"/>
  <c r="D113" i="3"/>
  <c r="D114" i="3" l="1"/>
  <c r="A115" i="3"/>
  <c r="A116" i="3" l="1"/>
  <c r="D115" i="3"/>
  <c r="D116" i="3" l="1"/>
  <c r="A117" i="3"/>
  <c r="D117" i="3" l="1"/>
  <c r="A118" i="3"/>
  <c r="A119" i="3" l="1"/>
  <c r="D118" i="3"/>
  <c r="A120" i="3" l="1"/>
  <c r="D119" i="3"/>
  <c r="A121" i="3" l="1"/>
  <c r="D120" i="3"/>
  <c r="A122" i="3" l="1"/>
  <c r="D121" i="3"/>
  <c r="D122" i="3" l="1"/>
  <c r="A123" i="3"/>
  <c r="D123" i="3" l="1"/>
  <c r="A124" i="3"/>
  <c r="A125" i="3" l="1"/>
  <c r="D124" i="3"/>
  <c r="A126" i="3" l="1"/>
  <c r="D125" i="3"/>
  <c r="D126" i="3" l="1"/>
  <c r="A127" i="3"/>
  <c r="D127" i="3" l="1"/>
  <c r="A128" i="3"/>
  <c r="D128" i="3" l="1"/>
  <c r="A129" i="3"/>
  <c r="A130" i="3" l="1"/>
  <c r="D129" i="3"/>
  <c r="A131" i="3" l="1"/>
  <c r="D130" i="3"/>
  <c r="A132" i="3" l="1"/>
  <c r="D131" i="3"/>
  <c r="D132" i="3" l="1"/>
  <c r="A133" i="3"/>
  <c r="A134" i="3" l="1"/>
  <c r="D133" i="3"/>
  <c r="D134" i="3" l="1"/>
  <c r="A135" i="3"/>
  <c r="A136" i="3" l="1"/>
  <c r="D135" i="3"/>
  <c r="A137" i="3" l="1"/>
  <c r="D136" i="3"/>
  <c r="A138" i="3" l="1"/>
  <c r="D137" i="3"/>
  <c r="D138" i="3" l="1"/>
  <c r="A139" i="3"/>
  <c r="A140" i="3" l="1"/>
  <c r="D139" i="3"/>
  <c r="D140" i="3" l="1"/>
  <c r="A141" i="3"/>
  <c r="A142" i="3" l="1"/>
  <c r="D141" i="3"/>
  <c r="D142" i="3" l="1"/>
  <c r="A143" i="3"/>
  <c r="A144" i="3" l="1"/>
  <c r="D143" i="3"/>
  <c r="D144" i="3" l="1"/>
  <c r="A145" i="3"/>
  <c r="D145" i="3" l="1"/>
  <c r="A146" i="3"/>
  <c r="D146" i="3" l="1"/>
  <c r="A147" i="3"/>
  <c r="A148" i="3" l="1"/>
  <c r="D147" i="3"/>
  <c r="D148" i="3" l="1"/>
  <c r="A149" i="3"/>
  <c r="A150" i="3" l="1"/>
  <c r="D149" i="3"/>
  <c r="D150" i="3" l="1"/>
  <c r="A151" i="3"/>
  <c r="A152" i="3" l="1"/>
  <c r="D151" i="3"/>
  <c r="A153" i="3" l="1"/>
  <c r="D152" i="3"/>
  <c r="A154" i="3" l="1"/>
  <c r="D153" i="3"/>
  <c r="A155" i="3" l="1"/>
  <c r="D154" i="3"/>
  <c r="A156" i="3" l="1"/>
  <c r="D155" i="3"/>
  <c r="A157" i="3" l="1"/>
  <c r="D156" i="3"/>
  <c r="A158" i="3" l="1"/>
  <c r="D157" i="3"/>
  <c r="D158" i="3" l="1"/>
  <c r="A159" i="3"/>
  <c r="A160" i="3" l="1"/>
  <c r="D159" i="3"/>
  <c r="A161" i="3" l="1"/>
  <c r="D160" i="3"/>
  <c r="D161" i="3" l="1"/>
  <c r="A162" i="3"/>
  <c r="D162" i="3" l="1"/>
  <c r="A163" i="3"/>
  <c r="A164" i="3" l="1"/>
  <c r="D163" i="3"/>
  <c r="A165" i="3" l="1"/>
  <c r="D164" i="3"/>
  <c r="A166" i="3" l="1"/>
  <c r="D165" i="3"/>
  <c r="D166" i="3" l="1"/>
  <c r="A167" i="3"/>
  <c r="A168" i="3" l="1"/>
  <c r="D167" i="3"/>
  <c r="D168" i="3" l="1"/>
  <c r="A169" i="3"/>
  <c r="A170" i="3" l="1"/>
  <c r="D169" i="3"/>
  <c r="A171" i="3" l="1"/>
  <c r="D170" i="3"/>
  <c r="A172" i="3" l="1"/>
  <c r="D171" i="3"/>
  <c r="D172" i="3" l="1"/>
  <c r="A173" i="3"/>
  <c r="A174" i="3" l="1"/>
  <c r="D173" i="3"/>
  <c r="A175" i="3" l="1"/>
  <c r="D174" i="3"/>
  <c r="A176" i="3" l="1"/>
  <c r="D175" i="3"/>
  <c r="D176" i="3" l="1"/>
  <c r="A177" i="3"/>
  <c r="A178" i="3" l="1"/>
  <c r="D177" i="3"/>
  <c r="D178" i="3" l="1"/>
  <c r="A179" i="3"/>
  <c r="A180" i="3" l="1"/>
  <c r="D179" i="3"/>
  <c r="A181" i="3" l="1"/>
  <c r="D180" i="3"/>
  <c r="D181" i="3" l="1"/>
  <c r="A182" i="3"/>
  <c r="A183" i="3" l="1"/>
  <c r="D182" i="3"/>
  <c r="A184" i="3" l="1"/>
  <c r="D183" i="3"/>
  <c r="A185" i="3" l="1"/>
  <c r="D184" i="3"/>
  <c r="A186" i="3" l="1"/>
  <c r="D185" i="3"/>
  <c r="D186" i="3" l="1"/>
  <c r="A187" i="3"/>
  <c r="D187" i="3" l="1"/>
  <c r="A188" i="3"/>
  <c r="A189" i="3" l="1"/>
  <c r="D188" i="3"/>
  <c r="A190" i="3" l="1"/>
  <c r="D189" i="3"/>
  <c r="A191" i="3" l="1"/>
  <c r="D190" i="3"/>
  <c r="D191" i="3" l="1"/>
  <c r="A192" i="3"/>
  <c r="D192" i="3" l="1"/>
  <c r="A193" i="3"/>
  <c r="A194" i="3" l="1"/>
  <c r="D193" i="3"/>
  <c r="D194" i="3" l="1"/>
  <c r="A195" i="3"/>
  <c r="A196" i="3" l="1"/>
  <c r="D195" i="3"/>
  <c r="D196" i="3" l="1"/>
  <c r="A197" i="3"/>
  <c r="A198" i="3" l="1"/>
  <c r="D197" i="3"/>
  <c r="D198" i="3" l="1"/>
  <c r="A199" i="3"/>
  <c r="A200" i="3" l="1"/>
  <c r="D199" i="3"/>
  <c r="D200" i="3" l="1"/>
  <c r="A201" i="3"/>
  <c r="A202" i="3" l="1"/>
  <c r="D201" i="3"/>
  <c r="D202" i="3" l="1"/>
  <c r="A203" i="3"/>
  <c r="D203" i="3" l="1"/>
  <c r="A204" i="3"/>
  <c r="A205" i="3" l="1"/>
  <c r="D204" i="3"/>
  <c r="A206" i="3" l="1"/>
  <c r="D205" i="3"/>
  <c r="D206" i="3" l="1"/>
  <c r="A207" i="3"/>
  <c r="A208" i="3" l="1"/>
  <c r="D207" i="3"/>
  <c r="D208" i="3" l="1"/>
  <c r="A209" i="3"/>
  <c r="A210" i="3" l="1"/>
  <c r="D209" i="3"/>
  <c r="A211" i="3" l="1"/>
  <c r="D210" i="3"/>
  <c r="A212" i="3" l="1"/>
  <c r="D211" i="3"/>
  <c r="A213" i="3" l="1"/>
  <c r="D212" i="3"/>
  <c r="A214" i="3" l="1"/>
  <c r="D213" i="3"/>
  <c r="D214" i="3" l="1"/>
  <c r="A215" i="3"/>
  <c r="A216" i="3" l="1"/>
  <c r="D215" i="3"/>
  <c r="D216" i="3" l="1"/>
  <c r="A217" i="3"/>
  <c r="A218" i="3" l="1"/>
  <c r="D217" i="3"/>
  <c r="D218" i="3" l="1"/>
  <c r="A219" i="3"/>
  <c r="A220" i="3" l="1"/>
  <c r="D219" i="3"/>
  <c r="A221" i="3" l="1"/>
  <c r="D220" i="3"/>
  <c r="A222" i="3" l="1"/>
  <c r="D221" i="3"/>
  <c r="D222" i="3" l="1"/>
  <c r="A223" i="3"/>
  <c r="A224" i="3" l="1"/>
  <c r="D223" i="3"/>
  <c r="D224" i="3" l="1"/>
  <c r="A225" i="3"/>
  <c r="A226" i="3" l="1"/>
  <c r="D225" i="3"/>
  <c r="D226" i="3" l="1"/>
  <c r="A227" i="3"/>
  <c r="A228" i="3" l="1"/>
  <c r="D227" i="3"/>
  <c r="A229" i="3" l="1"/>
  <c r="D228" i="3"/>
  <c r="A230" i="3" l="1"/>
  <c r="D229" i="3"/>
  <c r="D230" i="3" l="1"/>
  <c r="A231" i="3"/>
  <c r="A232" i="3" l="1"/>
  <c r="D231" i="3"/>
  <c r="A233" i="3" l="1"/>
  <c r="D232" i="3"/>
  <c r="D233" i="3" l="1"/>
  <c r="A234" i="3"/>
  <c r="A235" i="3" l="1"/>
  <c r="D234" i="3"/>
  <c r="A236" i="3" l="1"/>
  <c r="D235" i="3"/>
  <c r="A237" i="3" l="1"/>
  <c r="D236" i="3"/>
  <c r="A238" i="3" l="1"/>
  <c r="D237" i="3"/>
  <c r="D238" i="3" l="1"/>
  <c r="A239" i="3"/>
  <c r="A240" i="3" l="1"/>
  <c r="D239" i="3"/>
  <c r="A241" i="3" l="1"/>
  <c r="D240" i="3"/>
  <c r="A242" i="3" l="1"/>
  <c r="D241" i="3"/>
  <c r="A243" i="3" l="1"/>
  <c r="D242" i="3"/>
  <c r="A244" i="3" l="1"/>
  <c r="D243" i="3"/>
  <c r="A245" i="3" l="1"/>
  <c r="D244" i="3"/>
  <c r="D245" i="3" l="1"/>
  <c r="A246" i="3"/>
  <c r="D246" i="3" l="1"/>
  <c r="A247" i="3"/>
  <c r="A248" i="3" l="1"/>
  <c r="D247" i="3"/>
  <c r="A249" i="3" l="1"/>
  <c r="D248" i="3"/>
  <c r="A250" i="3" l="1"/>
  <c r="D249" i="3"/>
  <c r="D250" i="3" l="1"/>
  <c r="A251" i="3"/>
  <c r="D251" i="3" l="1"/>
  <c r="A252" i="3"/>
  <c r="A253" i="3" l="1"/>
  <c r="D252" i="3"/>
  <c r="D253" i="3" l="1"/>
  <c r="A254" i="3"/>
  <c r="A255" i="3" l="1"/>
  <c r="D254" i="3"/>
  <c r="D255" i="3" l="1"/>
  <c r="A256" i="3"/>
  <c r="A257" i="3" l="1"/>
  <c r="D256" i="3"/>
  <c r="D257" i="3" l="1"/>
  <c r="A258" i="3"/>
  <c r="D258" i="3" l="1"/>
  <c r="A259" i="3"/>
  <c r="A260" i="3" l="1"/>
  <c r="D259" i="3"/>
  <c r="D260" i="3" l="1"/>
  <c r="A261" i="3"/>
  <c r="A262" i="3" l="1"/>
  <c r="D261" i="3"/>
  <c r="D262" i="3" l="1"/>
  <c r="A263" i="3"/>
  <c r="A264" i="3" l="1"/>
  <c r="D263" i="3"/>
  <c r="D264" i="3" l="1"/>
  <c r="A265" i="3"/>
  <c r="D265" i="3" l="1"/>
  <c r="A266" i="3"/>
  <c r="A267" i="3" l="1"/>
  <c r="D266" i="3"/>
  <c r="A268" i="3" l="1"/>
  <c r="D267" i="3"/>
  <c r="D268" i="3" l="1"/>
  <c r="A269" i="3"/>
  <c r="D269" i="3" l="1"/>
  <c r="A270" i="3"/>
  <c r="D270" i="3" l="1"/>
  <c r="A271" i="3"/>
  <c r="D271" i="3" l="1"/>
  <c r="A272" i="3"/>
  <c r="D272" i="3" l="1"/>
  <c r="A273" i="3"/>
  <c r="D273" i="3" l="1"/>
  <c r="A274" i="3"/>
  <c r="D274" i="3" l="1"/>
  <c r="A275" i="3"/>
  <c r="A276" i="3" l="1"/>
  <c r="D275" i="3"/>
  <c r="D276" i="3" l="1"/>
  <c r="A277" i="3"/>
  <c r="A278" i="3" l="1"/>
  <c r="D277" i="3"/>
  <c r="D278" i="3" l="1"/>
  <c r="A279" i="3"/>
  <c r="A280" i="3" l="1"/>
  <c r="D279" i="3"/>
  <c r="A281" i="3" l="1"/>
  <c r="D280" i="3"/>
  <c r="A282" i="3" l="1"/>
  <c r="D281" i="3"/>
  <c r="D282" i="3" l="1"/>
  <c r="A283" i="3"/>
  <c r="A284" i="3" l="1"/>
  <c r="D283" i="3"/>
  <c r="A285" i="3" l="1"/>
  <c r="D284" i="3"/>
  <c r="A286" i="3" l="1"/>
  <c r="D285" i="3"/>
  <c r="D286" i="3" l="1"/>
  <c r="A287" i="3"/>
  <c r="A288" i="3" l="1"/>
  <c r="D287" i="3"/>
  <c r="D288" i="3" l="1"/>
  <c r="A289" i="3"/>
  <c r="A290" i="3" l="1"/>
  <c r="D289" i="3"/>
  <c r="D290" i="3" l="1"/>
  <c r="A291" i="3"/>
  <c r="A292" i="3" l="1"/>
  <c r="D291" i="3"/>
  <c r="A293" i="3" l="1"/>
  <c r="D292" i="3"/>
  <c r="A294" i="3" l="1"/>
  <c r="D293" i="3"/>
  <c r="A295" i="3" l="1"/>
  <c r="D294" i="3"/>
  <c r="A296" i="3" l="1"/>
  <c r="D295" i="3"/>
  <c r="A297" i="3" l="1"/>
  <c r="D296" i="3"/>
  <c r="D297" i="3" l="1"/>
  <c r="A298" i="3"/>
  <c r="A299" i="3" l="1"/>
  <c r="D298" i="3"/>
  <c r="A300" i="3" l="1"/>
  <c r="D299" i="3"/>
  <c r="D300" i="3" l="1"/>
  <c r="A301" i="3"/>
  <c r="A302" i="3" l="1"/>
  <c r="D301" i="3"/>
  <c r="D302" i="3" l="1"/>
  <c r="A303" i="3"/>
  <c r="A304" i="3" l="1"/>
  <c r="D303" i="3"/>
  <c r="D304" i="3" l="1"/>
  <c r="A305" i="3"/>
  <c r="A306" i="3" l="1"/>
  <c r="D305" i="3"/>
  <c r="A307" i="3" l="1"/>
  <c r="D306" i="3"/>
  <c r="A308" i="3" l="1"/>
  <c r="D307" i="3"/>
  <c r="D308" i="3" l="1"/>
  <c r="A309" i="3"/>
  <c r="D309" i="3" l="1"/>
  <c r="A310" i="3"/>
  <c r="D310" i="3" l="1"/>
  <c r="A311" i="3"/>
  <c r="A312" i="3" l="1"/>
  <c r="D311" i="3"/>
  <c r="D312" i="3" l="1"/>
  <c r="A313" i="3"/>
  <c r="D313" i="3" l="1"/>
  <c r="A314" i="3"/>
  <c r="D314" i="3" l="1"/>
  <c r="A315" i="3"/>
  <c r="D315" i="3" l="1"/>
  <c r="A316" i="3"/>
  <c r="D316" i="3" l="1"/>
  <c r="A317" i="3"/>
  <c r="A318" i="3" l="1"/>
  <c r="D317" i="3"/>
  <c r="A319" i="3" l="1"/>
  <c r="D318" i="3"/>
  <c r="D319" i="3" l="1"/>
  <c r="A320" i="3"/>
  <c r="A321" i="3" l="1"/>
  <c r="D320" i="3"/>
  <c r="D321" i="3" l="1"/>
  <c r="A322" i="3"/>
  <c r="D322" i="3" l="1"/>
  <c r="A323" i="3"/>
  <c r="D323" i="3" l="1"/>
  <c r="A324" i="3"/>
  <c r="A325" i="3" l="1"/>
  <c r="D324" i="3"/>
  <c r="D325" i="3" l="1"/>
  <c r="A326" i="3"/>
  <c r="D326" i="3" l="1"/>
  <c r="A327" i="3"/>
  <c r="D327" i="3" l="1"/>
  <c r="A328" i="3"/>
  <c r="D328" i="3" l="1"/>
  <c r="A329" i="3"/>
  <c r="D329" i="3" l="1"/>
  <c r="A330" i="3"/>
  <c r="D330" i="3" l="1"/>
  <c r="A331" i="3"/>
  <c r="D331" i="3" l="1"/>
  <c r="A332" i="3"/>
  <c r="D332" i="3" l="1"/>
  <c r="A333" i="3"/>
  <c r="D333" i="3" l="1"/>
  <c r="A334" i="3"/>
  <c r="A335" i="3" l="1"/>
  <c r="D334" i="3"/>
  <c r="A336" i="3" l="1"/>
  <c r="D335" i="3"/>
  <c r="D336" i="3" l="1"/>
  <c r="A337" i="3"/>
  <c r="A338" i="3" l="1"/>
  <c r="D337" i="3"/>
  <c r="D338" i="3" l="1"/>
  <c r="A339" i="3"/>
  <c r="D339" i="3" l="1"/>
  <c r="A340" i="3"/>
  <c r="D340" i="3" l="1"/>
  <c r="A341" i="3"/>
  <c r="D341" i="3" l="1"/>
  <c r="A342" i="3"/>
  <c r="D342" i="3" l="1"/>
  <c r="A343" i="3"/>
  <c r="D343" i="3" l="1"/>
  <c r="A344" i="3"/>
  <c r="A345" i="3" l="1"/>
  <c r="D344" i="3"/>
  <c r="D345" i="3" l="1"/>
  <c r="A346" i="3"/>
  <c r="A347" i="3" l="1"/>
  <c r="D346" i="3"/>
  <c r="D347" i="3" l="1"/>
  <c r="A348" i="3"/>
  <c r="D348" i="3" l="1"/>
  <c r="A349" i="3"/>
  <c r="D349" i="3" l="1"/>
  <c r="A350" i="3"/>
  <c r="D350" i="3" l="1"/>
  <c r="A351" i="3"/>
  <c r="D351" i="3" l="1"/>
  <c r="A352" i="3"/>
  <c r="A353" i="3" l="1"/>
  <c r="D352" i="3"/>
  <c r="D353" i="3" l="1"/>
  <c r="A354" i="3"/>
  <c r="D354" i="3" l="1"/>
  <c r="A355" i="3"/>
  <c r="D355" i="3" l="1"/>
  <c r="A356" i="3"/>
  <c r="D356" i="3" l="1"/>
  <c r="A357" i="3"/>
  <c r="A358" i="3" l="1"/>
  <c r="D357" i="3"/>
  <c r="D358" i="3" l="1"/>
  <c r="A359" i="3"/>
  <c r="D359" i="3" l="1"/>
  <c r="A360" i="3"/>
  <c r="D360" i="3" l="1"/>
  <c r="A361" i="3"/>
  <c r="D361" i="3" l="1"/>
  <c r="A362" i="3"/>
  <c r="D362" i="3" l="1"/>
  <c r="A363" i="3"/>
  <c r="D363" i="3" l="1"/>
  <c r="A364" i="3"/>
  <c r="D364" i="3" l="1"/>
  <c r="A365" i="3"/>
  <c r="D365" i="3" l="1"/>
  <c r="A366" i="3"/>
  <c r="D366" i="3" l="1"/>
  <c r="A367" i="3"/>
  <c r="D367" i="3" l="1"/>
  <c r="A368" i="3"/>
  <c r="D368" i="3" l="1"/>
  <c r="A369" i="3"/>
  <c r="A370" i="3" l="1"/>
  <c r="D369" i="3"/>
  <c r="D370" i="3" l="1"/>
  <c r="A371" i="3"/>
  <c r="D371" i="3" l="1"/>
  <c r="A372" i="3"/>
  <c r="D372" i="3" l="1"/>
  <c r="A373" i="3"/>
  <c r="D373" i="3" l="1"/>
  <c r="A374" i="3"/>
  <c r="A375" i="3" l="1"/>
  <c r="D374" i="3"/>
  <c r="D375" i="3" l="1"/>
  <c r="A376" i="3"/>
  <c r="D376" i="3" l="1"/>
  <c r="A377" i="3"/>
  <c r="D377" i="3" l="1"/>
  <c r="A378" i="3"/>
  <c r="A379" i="3" l="1"/>
  <c r="D378" i="3"/>
  <c r="D379" i="3" l="1"/>
  <c r="A380" i="3"/>
  <c r="A381" i="3" l="1"/>
  <c r="D380" i="3"/>
  <c r="D381" i="3" l="1"/>
  <c r="A382" i="3"/>
  <c r="D382" i="3" l="1"/>
  <c r="A383" i="3"/>
  <c r="D383" i="3" l="1"/>
  <c r="A384" i="3"/>
  <c r="D384" i="3" l="1"/>
  <c r="A385" i="3"/>
  <c r="D385" i="3" l="1"/>
  <c r="A386" i="3"/>
  <c r="A387" i="3" l="1"/>
  <c r="D386" i="3"/>
  <c r="D387" i="3" l="1"/>
  <c r="A388" i="3"/>
  <c r="D388" i="3" l="1"/>
  <c r="A389" i="3"/>
  <c r="D389" i="3" l="1"/>
  <c r="A390" i="3"/>
  <c r="A391" i="3" l="1"/>
  <c r="D390" i="3"/>
  <c r="D391" i="3" l="1"/>
  <c r="A392" i="3"/>
  <c r="A393" i="3" l="1"/>
  <c r="D392" i="3"/>
  <c r="D393" i="3" l="1"/>
  <c r="A394" i="3"/>
  <c r="D394" i="3" l="1"/>
  <c r="A395" i="3"/>
  <c r="D395" i="3" l="1"/>
  <c r="A396" i="3"/>
  <c r="D396" i="3" l="1"/>
  <c r="A397" i="3"/>
  <c r="A398" i="3" l="1"/>
  <c r="D397" i="3"/>
  <c r="D398" i="3" l="1"/>
  <c r="A399" i="3"/>
  <c r="D399" i="3" l="1"/>
  <c r="A400" i="3"/>
  <c r="D400" i="3" l="1"/>
  <c r="A401" i="3"/>
  <c r="A402" i="3" l="1"/>
  <c r="D401" i="3"/>
  <c r="A403" i="3" l="1"/>
  <c r="D402" i="3"/>
  <c r="D403" i="3" l="1"/>
  <c r="A404" i="3"/>
  <c r="D404" i="3" l="1"/>
  <c r="A405" i="3"/>
  <c r="D405" i="3" l="1"/>
  <c r="A406" i="3"/>
  <c r="D406" i="3" l="1"/>
  <c r="A407" i="3"/>
  <c r="A408" i="3" l="1"/>
  <c r="D407" i="3"/>
  <c r="D408" i="3" l="1"/>
  <c r="A409" i="3"/>
  <c r="D409" i="3" l="1"/>
  <c r="A410" i="3"/>
  <c r="D410" i="3" l="1"/>
  <c r="A411" i="3"/>
  <c r="D411" i="3" l="1"/>
  <c r="A412" i="3"/>
  <c r="A413" i="3" l="1"/>
  <c r="D412" i="3"/>
  <c r="D413" i="3" l="1"/>
  <c r="A414" i="3"/>
  <c r="D414" i="3" l="1"/>
  <c r="A415" i="3"/>
  <c r="D415" i="3" l="1"/>
  <c r="A416" i="3"/>
  <c r="D416" i="3" l="1"/>
  <c r="A417" i="3"/>
  <c r="D417" i="3" l="1"/>
  <c r="A418" i="3"/>
  <c r="D418" i="3" l="1"/>
  <c r="A419" i="3"/>
  <c r="D419" i="3" l="1"/>
  <c r="A420" i="3"/>
  <c r="D420" i="3" l="1"/>
  <c r="A421" i="3"/>
  <c r="D421" i="3" l="1"/>
  <c r="A422" i="3"/>
  <c r="D422" i="3" l="1"/>
  <c r="A423" i="3"/>
  <c r="D423" i="3" l="1"/>
  <c r="A424" i="3"/>
  <c r="D424" i="3" l="1"/>
  <c r="A425" i="3"/>
  <c r="D425" i="3" l="1"/>
  <c r="A426" i="3"/>
  <c r="D426" i="3" l="1"/>
  <c r="A427" i="3"/>
  <c r="D427" i="3" l="1"/>
  <c r="A428" i="3"/>
  <c r="D428" i="3" l="1"/>
  <c r="A429" i="3"/>
  <c r="D429" i="3" l="1"/>
  <c r="A430" i="3"/>
  <c r="D430" i="3" l="1"/>
  <c r="A431" i="3"/>
  <c r="A432" i="3" l="1"/>
  <c r="D431" i="3"/>
  <c r="D432" i="3" l="1"/>
  <c r="A433" i="3"/>
  <c r="D433" i="3" l="1"/>
  <c r="A434" i="3"/>
  <c r="A435" i="3" l="1"/>
  <c r="D434" i="3"/>
  <c r="D435" i="3" l="1"/>
  <c r="A436" i="3"/>
  <c r="D436" i="3" l="1"/>
  <c r="A437" i="3"/>
  <c r="D437" i="3" l="1"/>
  <c r="A438" i="3"/>
  <c r="D438" i="3" l="1"/>
  <c r="A439" i="3"/>
  <c r="D439" i="3" l="1"/>
  <c r="A440" i="3"/>
  <c r="D440" i="3" l="1"/>
  <c r="A441" i="3"/>
  <c r="D441" i="3" l="1"/>
  <c r="A442" i="3"/>
  <c r="D442" i="3" l="1"/>
  <c r="A443" i="3"/>
  <c r="D443" i="3" l="1"/>
  <c r="A444" i="3"/>
  <c r="D444" i="3" l="1"/>
  <c r="A445" i="3"/>
  <c r="D445" i="3" l="1"/>
  <c r="A446" i="3"/>
  <c r="D446" i="3" l="1"/>
  <c r="A447" i="3"/>
  <c r="D447" i="3" l="1"/>
  <c r="A448" i="3"/>
  <c r="A449" i="3" l="1"/>
  <c r="D448" i="3"/>
  <c r="D449" i="3" l="1"/>
  <c r="A450" i="3"/>
  <c r="D450" i="3" l="1"/>
  <c r="A451" i="3"/>
  <c r="D451" i="3" l="1"/>
  <c r="A452" i="3"/>
  <c r="D452" i="3" l="1"/>
  <c r="A453" i="3"/>
  <c r="D453" i="3" l="1"/>
  <c r="A454" i="3"/>
  <c r="D454" i="3" l="1"/>
  <c r="A455" i="3"/>
  <c r="D455" i="3" l="1"/>
  <c r="A456" i="3"/>
  <c r="D456" i="3" l="1"/>
  <c r="A457" i="3"/>
  <c r="D457" i="3" l="1"/>
  <c r="A458" i="3"/>
  <c r="D458" i="3" l="1"/>
  <c r="A459" i="3"/>
  <c r="A460" i="3" l="1"/>
  <c r="D459" i="3"/>
  <c r="D460" i="3" l="1"/>
  <c r="A461" i="3"/>
  <c r="D461" i="3" l="1"/>
  <c r="A462" i="3"/>
  <c r="D462" i="3" l="1"/>
  <c r="A463" i="3"/>
  <c r="D463" i="3" l="1"/>
  <c r="A464" i="3"/>
  <c r="A465" i="3" l="1"/>
  <c r="D464" i="3"/>
  <c r="D465" i="3" l="1"/>
  <c r="A466" i="3"/>
  <c r="D466" i="3" l="1"/>
  <c r="A467" i="3"/>
  <c r="D467" i="3" l="1"/>
  <c r="A468" i="3"/>
  <c r="D468" i="3" l="1"/>
  <c r="A469" i="3"/>
  <c r="D469" i="3" l="1"/>
  <c r="A470" i="3"/>
  <c r="D470" i="3" l="1"/>
  <c r="A471" i="3"/>
  <c r="D471" i="3" l="1"/>
  <c r="A472" i="3"/>
  <c r="D472" i="3" l="1"/>
  <c r="A473" i="3"/>
  <c r="D473" i="3" l="1"/>
  <c r="A474" i="3"/>
  <c r="A475" i="3" l="1"/>
  <c r="D474" i="3"/>
  <c r="A476" i="3" l="1"/>
  <c r="D475" i="3"/>
  <c r="D476" i="3" l="1"/>
  <c r="A477" i="3"/>
  <c r="D477" i="3" l="1"/>
  <c r="A478" i="3"/>
  <c r="D478" i="3" l="1"/>
  <c r="A479" i="3"/>
  <c r="D479" i="3" l="1"/>
  <c r="A480" i="3"/>
  <c r="D480" i="3" l="1"/>
  <c r="A481" i="3"/>
  <c r="A482" i="3" l="1"/>
  <c r="D481" i="3"/>
  <c r="D482" i="3" l="1"/>
  <c r="A483" i="3"/>
  <c r="D483" i="3" l="1"/>
  <c r="A484" i="3"/>
  <c r="D484" i="3" l="1"/>
  <c r="A485" i="3"/>
  <c r="D485" i="3" l="1"/>
  <c r="A486" i="3"/>
  <c r="D486" i="3" l="1"/>
  <c r="A487" i="3"/>
  <c r="A488" i="3" l="1"/>
  <c r="D487" i="3"/>
  <c r="D488" i="3" l="1"/>
  <c r="A489" i="3"/>
  <c r="D489" i="3" l="1"/>
  <c r="A490" i="3"/>
  <c r="D490" i="3" l="1"/>
  <c r="A491" i="3"/>
  <c r="D491" i="3" l="1"/>
  <c r="A492" i="3"/>
  <c r="D492" i="3" l="1"/>
  <c r="A493" i="3"/>
  <c r="D493" i="3" l="1"/>
  <c r="A494" i="3"/>
  <c r="A495" i="3" l="1"/>
  <c r="D494" i="3"/>
  <c r="D495" i="3" l="1"/>
  <c r="A496" i="3"/>
  <c r="D496" i="3" l="1"/>
  <c r="A497" i="3"/>
  <c r="D497" i="3" l="1"/>
  <c r="A498" i="3"/>
  <c r="D498" i="3" l="1"/>
  <c r="A499" i="3"/>
  <c r="D499" i="3" l="1"/>
  <c r="A500" i="3"/>
  <c r="A501" i="3" l="1"/>
  <c r="D500" i="3"/>
  <c r="D501" i="3" l="1"/>
  <c r="A502" i="3"/>
  <c r="A503" i="3" l="1"/>
  <c r="D502" i="3"/>
  <c r="D503" i="3" l="1"/>
  <c r="A504" i="3"/>
  <c r="A505" i="3" l="1"/>
  <c r="D504" i="3"/>
  <c r="D505" i="3" l="1"/>
  <c r="A506" i="3"/>
  <c r="D506" i="3" l="1"/>
  <c r="A507" i="3"/>
  <c r="D507" i="3" l="1"/>
  <c r="A508" i="3"/>
  <c r="D508" i="3" l="1"/>
  <c r="A509" i="3"/>
  <c r="D509" i="3" l="1"/>
  <c r="A510" i="3"/>
  <c r="D510" i="3" l="1"/>
  <c r="A511" i="3"/>
  <c r="A512" i="3" l="1"/>
  <c r="D511" i="3"/>
  <c r="D512" i="3" l="1"/>
  <c r="A513" i="3"/>
  <c r="D513" i="3" l="1"/>
  <c r="A514" i="3"/>
  <c r="D514" i="3" l="1"/>
  <c r="A515" i="3"/>
  <c r="D515" i="3" l="1"/>
  <c r="A516" i="3"/>
  <c r="D516" i="3" l="1"/>
  <c r="A517" i="3"/>
  <c r="A518" i="3" l="1"/>
  <c r="D517" i="3"/>
  <c r="D518" i="3" l="1"/>
  <c r="A519" i="3"/>
  <c r="D519" i="3" l="1"/>
  <c r="A520" i="3"/>
  <c r="D520" i="3" l="1"/>
  <c r="A521" i="3"/>
  <c r="A522" i="3" l="1"/>
  <c r="D521" i="3"/>
  <c r="A523" i="3" l="1"/>
  <c r="D522" i="3"/>
  <c r="D523" i="3" l="1"/>
  <c r="A524" i="3"/>
  <c r="D524" i="3" l="1"/>
  <c r="A525" i="3"/>
  <c r="A526" i="3" l="1"/>
  <c r="D525" i="3"/>
  <c r="D526" i="3" l="1"/>
  <c r="A527" i="3"/>
  <c r="D527" i="3" l="1"/>
  <c r="A528" i="3"/>
  <c r="A529" i="3" l="1"/>
  <c r="D528" i="3"/>
  <c r="D529" i="3" l="1"/>
  <c r="A530" i="3"/>
  <c r="D530" i="3" l="1"/>
  <c r="A531" i="3"/>
  <c r="D531" i="3" l="1"/>
  <c r="A532" i="3"/>
  <c r="D532" i="3" l="1"/>
  <c r="A533" i="3"/>
  <c r="D533" i="3" l="1"/>
  <c r="A534" i="3"/>
  <c r="D534" i="3" l="1"/>
  <c r="A535" i="3"/>
  <c r="D535" i="3" l="1"/>
  <c r="A536" i="3"/>
  <c r="A537" i="3" l="1"/>
  <c r="D536" i="3"/>
  <c r="A538" i="3" l="1"/>
  <c r="D537" i="3"/>
  <c r="D538" i="3" l="1"/>
  <c r="A539" i="3"/>
  <c r="A540" i="3" l="1"/>
  <c r="D539" i="3"/>
  <c r="D540" i="3" l="1"/>
  <c r="A541" i="3"/>
  <c r="D541" i="3" l="1"/>
  <c r="A542" i="3"/>
  <c r="A543" i="3" l="1"/>
  <c r="D542" i="3"/>
  <c r="D543" i="3" l="1"/>
  <c r="A544" i="3"/>
  <c r="D544" i="3" l="1"/>
  <c r="A545" i="3"/>
  <c r="A546" i="3" l="1"/>
  <c r="D545" i="3"/>
  <c r="D546" i="3" l="1"/>
  <c r="A547" i="3"/>
  <c r="D547" i="3" l="1"/>
  <c r="A548" i="3"/>
  <c r="D548" i="3" l="1"/>
  <c r="A549" i="3"/>
  <c r="D549" i="3" l="1"/>
  <c r="A550" i="3"/>
  <c r="A551" i="3" l="1"/>
  <c r="D550" i="3"/>
  <c r="D551" i="3" l="1"/>
  <c r="A552" i="3"/>
  <c r="D552" i="3" l="1"/>
  <c r="A553" i="3"/>
  <c r="D553" i="3" l="1"/>
  <c r="A554" i="3"/>
  <c r="D554" i="3" s="1"/>
</calcChain>
</file>

<file path=xl/sharedStrings.xml><?xml version="1.0" encoding="utf-8"?>
<sst xmlns="http://schemas.openxmlformats.org/spreadsheetml/2006/main" count="1327" uniqueCount="571">
  <si>
    <t>Streaming RX clock gating override</t>
    <phoneticPr fontId="6" type="noConversion"/>
  </si>
  <si>
    <t>bridge_&lt;name&gt;_&lt;global_id&gt;_&lt;regbus_pos&gt;_BRID</t>
    <phoneticPr fontId="6" type="noConversion"/>
  </si>
  <si>
    <t>BRCGC</t>
    <phoneticPr fontId="6" type="noConversion"/>
  </si>
  <si>
    <t>bridge_&lt;name&gt;_&lt;global_id&gt;_&lt;regbus_pos&gt;_BRCGC</t>
    <phoneticPr fontId="6" type="noConversion"/>
  </si>
  <si>
    <t>bridge_&lt;name&gt;_&lt;global_id&gt;_&lt;regbus_pos&gt;_BRCG0</t>
    <phoneticPr fontId="6" type="noConversion"/>
  </si>
  <si>
    <t>BRCGO</t>
    <phoneticPr fontId="6" type="noConversion"/>
  </si>
  <si>
    <t>BTCGC</t>
    <phoneticPr fontId="6" type="noConversion"/>
  </si>
  <si>
    <t>BTCGO</t>
    <phoneticPr fontId="6" type="noConversion"/>
  </si>
  <si>
    <t>BTID</t>
    <phoneticPr fontId="6" type="noConversion"/>
  </si>
  <si>
    <t>bridge_&lt;name&gt;_&lt;global_id&gt;_&lt;regbus_pos&gt;_BTCG0</t>
    <phoneticPr fontId="6" type="noConversion"/>
  </si>
  <si>
    <t>bridge_&lt;name&gt;_&lt;global_id&gt;_&lt;regbus_pos&gt;_BTRID</t>
    <phoneticPr fontId="6" type="noConversion"/>
  </si>
  <si>
    <t>0x0068</t>
    <phoneticPr fontId="6" type="noConversion"/>
  </si>
  <si>
    <t>0x0070</t>
    <phoneticPr fontId="6" type="noConversion"/>
  </si>
  <si>
    <t>0x0078</t>
    <phoneticPr fontId="6" type="noConversion"/>
  </si>
  <si>
    <t>rw</t>
    <phoneticPr fontId="6" type="noConversion"/>
  </si>
  <si>
    <t>bridge_&lt;name&gt;_&lt;global_id&gt;_&lt;regbus_pos&gt;_R_1</t>
  </si>
  <si>
    <t>bridge_&lt;name&gt;_&lt;global_id&gt;_&lt;regbus_pos&gt;_R_2</t>
  </si>
  <si>
    <t>(64-bit data access)</t>
  </si>
  <si>
    <t>rw</t>
  </si>
  <si>
    <t>r</t>
  </si>
  <si>
    <t>rc</t>
  </si>
  <si>
    <t>permission</t>
  </si>
  <si>
    <t>If router event counter is enabled</t>
  </si>
  <si>
    <t>E0</t>
  </si>
  <si>
    <t>E1</t>
  </si>
  <si>
    <t>E2</t>
  </si>
  <si>
    <t>E3</t>
  </si>
  <si>
    <t>E0 - Read address decode error</t>
  </si>
  <si>
    <t>E1 - Read address decode error from slave</t>
  </si>
  <si>
    <t>E2 - Write address decode error</t>
  </si>
  <si>
    <t>E3 - Write address decode error from slave</t>
  </si>
  <si>
    <t>E</t>
  </si>
  <si>
    <t>Error Status Register</t>
  </si>
  <si>
    <t>EIM</t>
  </si>
  <si>
    <t>Error Interrupt mask register</t>
  </si>
  <si>
    <t>M0</t>
  </si>
  <si>
    <t>M1</t>
  </si>
  <si>
    <t>M2</t>
  </si>
  <si>
    <t>M3</t>
  </si>
  <si>
    <t>M0 - Mask interrupt due to E0</t>
  </si>
  <si>
    <t>M1 - Mask interrupt due to E1</t>
  </si>
  <si>
    <t>M2 - Mask interrupt due to E2</t>
  </si>
  <si>
    <t>M3 - Mask interrupt due to E3</t>
  </si>
  <si>
    <t>AXI lite regbus masterBridge</t>
  </si>
  <si>
    <t>ERA</t>
  </si>
  <si>
    <t>Address</t>
  </si>
  <si>
    <t>EWA</t>
  </si>
  <si>
    <t>Address for read decode error (E0)</t>
  </si>
  <si>
    <t>Address for write decode error (E2)</t>
  </si>
  <si>
    <t>upsz</t>
  </si>
  <si>
    <t>VC upsizer occupied</t>
  </si>
  <si>
    <t>RID</t>
  </si>
  <si>
    <t>Router ID</t>
  </si>
  <si>
    <t>Position</t>
  </si>
  <si>
    <t>Layer</t>
  </si>
  <si>
    <t>Postion of the router on the NoC</t>
  </si>
  <si>
    <t>Noc layer on which the router is present</t>
  </si>
  <si>
    <t>TXID</t>
  </si>
  <si>
    <t>RXID</t>
  </si>
  <si>
    <t>TX Bridge ID</t>
  </si>
  <si>
    <t>RX Bridge ID</t>
  </si>
  <si>
    <t>Unique Bridge ID</t>
  </si>
  <si>
    <t>Regbus master Bridge ID</t>
  </si>
  <si>
    <t>RBMID</t>
  </si>
  <si>
    <t>4 = event counter overflow</t>
  </si>
  <si>
    <t>4 = interrupt mask for event counter overflow</t>
  </si>
  <si>
    <t>bridge_&lt;name&gt;_&lt;global_id&gt;_&lt;regbus_pos&gt;_RXEM</t>
  </si>
  <si>
    <t>0x0128</t>
  </si>
  <si>
    <t>RCGC</t>
  </si>
  <si>
    <t>RCGO</t>
  </si>
  <si>
    <t>Hysteresis Counter</t>
  </si>
  <si>
    <t>Router clock gating hysteresis counter</t>
  </si>
  <si>
    <t>Router clock gating override</t>
  </si>
  <si>
    <t>FPO</t>
  </si>
  <si>
    <t>Fast Path Override</t>
  </si>
  <si>
    <t>1'b0 Clock gating is enabled</t>
  </si>
  <si>
    <t>1'b1 Clock gating is disabled</t>
  </si>
  <si>
    <t>Bridge</t>
    <phoneticPr fontId="6" type="noConversion"/>
  </si>
  <si>
    <t>BTCGC</t>
    <phoneticPr fontId="6" type="noConversion"/>
  </si>
  <si>
    <t>BRCGC</t>
    <phoneticPr fontId="6" type="noConversion"/>
  </si>
  <si>
    <t>Input VC selection</t>
  </si>
  <si>
    <t>00 - Disable</t>
  </si>
  <si>
    <t>01 - Count Packets</t>
  </si>
  <si>
    <t>10 - Count Flits</t>
  </si>
  <si>
    <t>11 - Count Stalls</t>
  </si>
  <si>
    <t>Event Select</t>
  </si>
  <si>
    <t>4 = host interface 'a' fifo overflow</t>
  </si>
  <si>
    <t>5 = host interface 'b' fifo overflow</t>
  </si>
  <si>
    <t>6 = host interface 'c' fifo overflow</t>
  </si>
  <si>
    <t>7 = host interface 'd' fifo overflow</t>
  </si>
  <si>
    <t>3 = event counter overflow</t>
  </si>
  <si>
    <t>unused[31:0]</t>
  </si>
  <si>
    <t>T, R</t>
  </si>
  <si>
    <t>bridge_transmit_beat_count and bridge_receive_beat_count</t>
  </si>
  <si>
    <t>unused</t>
  </si>
  <si>
    <t>3 = interrupt mask for event counter overflow</t>
  </si>
  <si>
    <t>RXEM</t>
  </si>
  <si>
    <t>bridge_&lt;name&gt;_&lt;global_id&gt;_&lt;regbus_pos&gt;_P_0</t>
  </si>
  <si>
    <t>0x0000</t>
  </si>
  <si>
    <t>bridge_&lt;name&gt;_&lt;global_id&gt;_&lt;regbus_pos&gt;_P_1</t>
  </si>
  <si>
    <t>0x0008</t>
  </si>
  <si>
    <t>bridge_&lt;name&gt;_&lt;global_id&gt;_&lt;regbus_pos&gt;_P_2</t>
  </si>
  <si>
    <t>0x0010</t>
  </si>
  <si>
    <t>bridge_&lt;name&gt;_&lt;global_id&gt;_&lt;regbus_pos&gt;_P_3</t>
  </si>
  <si>
    <t>0x0018</t>
  </si>
  <si>
    <t>0x0020</t>
  </si>
  <si>
    <t>0x0028</t>
  </si>
  <si>
    <t>0x0030</t>
  </si>
  <si>
    <t>bridge_&lt;name&gt;_&lt;global_id&gt;_&lt;regbus_pos&gt;_TXE</t>
  </si>
  <si>
    <t>0x0040</t>
  </si>
  <si>
    <t>bridge_&lt;name&gt;_&lt;global_id&gt;_&lt;regbus_pos&gt;_TXEM</t>
  </si>
  <si>
    <t>0x0048</t>
  </si>
  <si>
    <t>bridge_&lt;name&gt;_&lt;global_id&gt;_&lt;regbus_pos&gt;_BTS</t>
  </si>
  <si>
    <t>0x0050</t>
  </si>
  <si>
    <t>0x0058</t>
  </si>
  <si>
    <t>0x0100</t>
  </si>
  <si>
    <t>0x0108</t>
  </si>
  <si>
    <t>0x0110</t>
  </si>
  <si>
    <t>bridge_&lt;name&gt;_&lt;global_id&gt;_&lt;regbus_pos&gt;_RXE</t>
  </si>
  <si>
    <t>0x0120</t>
  </si>
  <si>
    <t>bridge_&lt;name&gt;_&lt;global_id&gt;_&lt;regbus_pos&gt;_BRS_0</t>
  </si>
  <si>
    <t>0x0130</t>
  </si>
  <si>
    <t>bridge_&lt;name&gt;_&lt;global_id&gt;_&lt;regbus_pos&gt;_BRS_1</t>
  </si>
  <si>
    <t>0x0138</t>
  </si>
  <si>
    <t>bridge_&lt;name&gt;_&lt;global_id&gt;_&lt;regbus_pos&gt;_BRS_2</t>
  </si>
  <si>
    <t>0x0140</t>
  </si>
  <si>
    <t>bridge_&lt;name&gt;_&lt;global_id&gt;_&lt;regbus_pos&gt;_BRS_3</t>
  </si>
  <si>
    <t>0x0148</t>
  </si>
  <si>
    <t>bridge_&lt;name&gt;_&lt;global_id&gt;_&lt;regbus_pos&gt;_BRS_4</t>
  </si>
  <si>
    <t>0x0150</t>
  </si>
  <si>
    <t>bridge_&lt;name&gt;_&lt;global_id&gt;_&lt;regbus_pos&gt;_BRS_5</t>
  </si>
  <si>
    <t>0x0158</t>
  </si>
  <si>
    <t>bridge_&lt;name&gt;_&lt;global_id&gt;_&lt;regbus_pos&gt;_BRS_6</t>
  </si>
  <si>
    <t>0x0160</t>
  </si>
  <si>
    <t>bridge_&lt;name&gt;_&lt;global_id&gt;_&lt;regbus_pos&gt;_BRS_7</t>
  </si>
  <si>
    <t>0x0168</t>
  </si>
  <si>
    <t>bridge_&lt;name&gt;_&lt;global_id&gt;_&lt;regbus_pos&gt;_BRUS</t>
  </si>
  <si>
    <t>0x0170</t>
  </si>
  <si>
    <t>bridge_&lt;name&gt;_&lt;global_id&gt;_&lt;regbus_pos&gt;_T_0</t>
  </si>
  <si>
    <t>bridge_&lt;name&gt;_&lt;global_id&gt;_&lt;regbus_pos&gt;_T_1</t>
  </si>
  <si>
    <t>bridge_&lt;name&gt;_&lt;global_id&gt;_&lt;regbus_pos&gt;_T_2</t>
  </si>
  <si>
    <t>bridge_&lt;name&gt;_&lt;global_id&gt;_&lt;regbus_pos&gt;_R_0</t>
  </si>
  <si>
    <t>dest port id</t>
  </si>
  <si>
    <t>Unused</t>
  </si>
  <si>
    <t>un</t>
  </si>
  <si>
    <t>Reserved/res</t>
  </si>
  <si>
    <t>Registers are not present</t>
  </si>
  <si>
    <t>Registers are present, can be written into or read from but are not used</t>
  </si>
  <si>
    <t>weight of QoS profile 15</t>
  </si>
  <si>
    <t>weight of QoS profile 14</t>
  </si>
  <si>
    <t>Unavailable/un</t>
  </si>
  <si>
    <t>Stream bridge transmit side transaction counting field values</t>
  </si>
  <si>
    <t>Stream bridge receive side transaction counting field values</t>
  </si>
  <si>
    <t>AXI master bridge transmit side and slave hostport receive side transaction counting field values</t>
  </si>
  <si>
    <t>AXI bridge hostport transmit transaction counting field values</t>
  </si>
  <si>
    <t>AXI bridge hostport receive side transaction counting field values</t>
  </si>
  <si>
    <t>this is in vector format</t>
  </si>
  <si>
    <t>Interrupt Mask for XE registers</t>
  </si>
  <si>
    <t>RX Host credits overflow</t>
  </si>
  <si>
    <t>TX Upsizer Status Valid Content state</t>
  </si>
  <si>
    <t>Interrupt Status Register</t>
  </si>
  <si>
    <t>0 = transaction_valid_without_sop</t>
  </si>
  <si>
    <t>1 = transaction_sop_after_sop</t>
  </si>
  <si>
    <t>2 = transaction_illegal_dest_qos</t>
  </si>
  <si>
    <t>Un</t>
  </si>
  <si>
    <t>2 = interrupt mask for transaction_illegal_dest_qos</t>
  </si>
  <si>
    <t>0 = host rx interface 'a' credit count overflow</t>
  </si>
  <si>
    <t>1 = host rx interface 'b' credit count overflow</t>
  </si>
  <si>
    <t>2 = host rx interface 'c' credit count overflow</t>
  </si>
  <si>
    <t>3 = host rx interface 'd' credit count overflow</t>
  </si>
  <si>
    <t>TXE</t>
  </si>
  <si>
    <t>TXEM</t>
  </si>
  <si>
    <t>RXE</t>
  </si>
  <si>
    <t>BRUS</t>
  </si>
  <si>
    <t>BTUS</t>
  </si>
  <si>
    <t>NoC Layer 7</t>
  </si>
  <si>
    <t>NoC Layer 6</t>
  </si>
  <si>
    <t>NoC Layer 5</t>
  </si>
  <si>
    <t>NoC Layer 4</t>
  </si>
  <si>
    <t>NoC Layer 3</t>
  </si>
  <si>
    <t>NoC Layer 2</t>
  </si>
  <si>
    <t>NoC Layer 1</t>
  </si>
  <si>
    <t>NoC Layer 0</t>
  </si>
  <si>
    <t>0 = VC 0 Upsizer Status</t>
  </si>
  <si>
    <t>1 = VC 1 Upsizer Status</t>
  </si>
  <si>
    <t>2 = VC 2 Upsizer Status</t>
  </si>
  <si>
    <t>3 = VC 3 Upsizer Status</t>
  </si>
  <si>
    <t>RX Upsizer/Downsize Status Valid Content state</t>
  </si>
  <si>
    <t>0 = host interface 'a' upsizer/downsizer valid</t>
  </si>
  <si>
    <t>2 = host interface 'c' upsizer/downsizer valid</t>
  </si>
  <si>
    <t>3 = host interface 'd' upsizer/downsizer valid</t>
  </si>
  <si>
    <t>1 = host interface 'b' upsizer/downsizer valid</t>
  </si>
  <si>
    <t>RE</t>
  </si>
  <si>
    <t>Interrupt Mask Register</t>
  </si>
  <si>
    <t>REM</t>
  </si>
  <si>
    <t>Event Counter</t>
  </si>
  <si>
    <t>IVC</t>
  </si>
  <si>
    <t>Input port on which the event is captured</t>
  </si>
  <si>
    <t>INP</t>
  </si>
  <si>
    <t>3-bit</t>
  </si>
  <si>
    <t>EVT</t>
  </si>
  <si>
    <t>2-bit</t>
  </si>
  <si>
    <t>UN</t>
  </si>
  <si>
    <t>Event Counter Setup</t>
  </si>
  <si>
    <t>REC</t>
  </si>
  <si>
    <t>RECC</t>
  </si>
  <si>
    <t>qos_profile_data</t>
  </si>
  <si>
    <t>weight of QoS profile 13</t>
  </si>
  <si>
    <t>weight of QoS profile 12</t>
  </si>
  <si>
    <t>weight of QoS profile 11</t>
  </si>
  <si>
    <t>weight of QoS profile 10</t>
  </si>
  <si>
    <t>weight of QoS profile 9</t>
  </si>
  <si>
    <t>weight of QoS profile 8</t>
  </si>
  <si>
    <t>weight of QoS profile 7</t>
  </si>
  <si>
    <t>weight of QoS profile 6</t>
  </si>
  <si>
    <t>weight of QoS profile 5</t>
  </si>
  <si>
    <t>weight of QoS profile 4</t>
  </si>
  <si>
    <t>weight of QoS profile 3</t>
  </si>
  <si>
    <t>weight of QoS profile 2</t>
  </si>
  <si>
    <t>weight of QoS profile 1</t>
  </si>
  <si>
    <t>weight of QoS profile 0</t>
  </si>
  <si>
    <t>SOP</t>
  </si>
  <si>
    <t>EOP</t>
  </si>
  <si>
    <t>QoS</t>
  </si>
  <si>
    <t>mask</t>
  </si>
  <si>
    <t>counter[31:0]</t>
  </si>
  <si>
    <t>address[min(ADDRS_WIDTH-1, 43) : 12]</t>
  </si>
  <si>
    <t>aid[AID_WIDTH-1:0]</t>
  </si>
  <si>
    <t>master hostport id</t>
  </si>
  <si>
    <t>if id</t>
  </si>
  <si>
    <t>P</t>
  </si>
  <si>
    <t>B</t>
  </si>
  <si>
    <t>Bridge</t>
  </si>
  <si>
    <t>address</t>
  </si>
  <si>
    <t>full name</t>
  </si>
  <si>
    <t>slave id</t>
  </si>
  <si>
    <t>T</t>
  </si>
  <si>
    <t>R</t>
  </si>
  <si>
    <t>noc layer</t>
  </si>
  <si>
    <t>reg #</t>
  </si>
  <si>
    <t>ivc3 state</t>
  </si>
  <si>
    <t>ivc2 state</t>
  </si>
  <si>
    <t>ivc1 state</t>
  </si>
  <si>
    <t>ivc0 state</t>
  </si>
  <si>
    <t>F</t>
  </si>
  <si>
    <t>S</t>
  </si>
  <si>
    <t>V</t>
  </si>
  <si>
    <t>outp</t>
  </si>
  <si>
    <t>1-bit</t>
  </si>
  <si>
    <t>Buffer Full</t>
  </si>
  <si>
    <t>Head flit Barrier state</t>
  </si>
  <si>
    <t>Head flit sop</t>
  </si>
  <si>
    <t>Head flit valid (buffer ready)</t>
  </si>
  <si>
    <t>3-bits</t>
  </si>
  <si>
    <t xml:space="preserve">Outp </t>
  </si>
  <si>
    <t>Head flit Output port</t>
  </si>
  <si>
    <t>ovc3 state</t>
  </si>
  <si>
    <t>ovc2 state</t>
  </si>
  <si>
    <t>ovc1 state</t>
  </si>
  <si>
    <t>ovc0 state</t>
  </si>
  <si>
    <t>VB</t>
  </si>
  <si>
    <t>CE</t>
  </si>
  <si>
    <t>CF</t>
  </si>
  <si>
    <t>VC occupied</t>
  </si>
  <si>
    <t>VC empty credit (cntr == 0)</t>
  </si>
  <si>
    <t>VC full credit (cntr == Max)</t>
  </si>
  <si>
    <t>Router</t>
  </si>
  <si>
    <t>State of input FIFOs of Tx streaming</t>
  </si>
  <si>
    <t>int a</t>
  </si>
  <si>
    <t>int b</t>
  </si>
  <si>
    <t>int c</t>
  </si>
  <si>
    <t>int d</t>
  </si>
  <si>
    <t>vc0, NoC layer i</t>
  </si>
  <si>
    <t>vc1, NoC layer i</t>
  </si>
  <si>
    <t>vc2, NoC layer i</t>
  </si>
  <si>
    <t>vc3, NoC layer i</t>
  </si>
  <si>
    <t>Head flit Output interface</t>
  </si>
  <si>
    <t>2-bits</t>
  </si>
  <si>
    <t>State of input port p (8 such registers, one for each port)</t>
  </si>
  <si>
    <t>State of output port p (8 such registers, one for each port)</t>
  </si>
  <si>
    <t>Outi</t>
  </si>
  <si>
    <t>acronym</t>
  </si>
  <si>
    <t>total</t>
  </si>
  <si>
    <t>id</t>
  </si>
  <si>
    <t>BTS</t>
  </si>
  <si>
    <t>BRS</t>
  </si>
  <si>
    <t>port id</t>
  </si>
  <si>
    <t>RIVCS</t>
  </si>
  <si>
    <t>ROVCS</t>
  </si>
  <si>
    <t>local addr at a node</t>
  </si>
  <si>
    <t>if input port is enabled</t>
  </si>
  <si>
    <t>if output port is enabled</t>
  </si>
  <si>
    <t>Following registers are for rx bridge</t>
  </si>
  <si>
    <t>Following registers are for tx bridge</t>
  </si>
  <si>
    <t>Following are AXI bridge registers</t>
  </si>
  <si>
    <t>res</t>
  </si>
  <si>
    <t>Reserved</t>
  </si>
  <si>
    <t>dest if id</t>
  </si>
  <si>
    <t>src if id</t>
  </si>
  <si>
    <t>BTCGO</t>
  </si>
  <si>
    <t>BRCGO</t>
  </si>
  <si>
    <t>Streaming TX clock gating hysteresis counter</t>
  </si>
  <si>
    <t>Streaming TX clock gating override</t>
  </si>
  <si>
    <t>Streaming RX clock gating hysteresis counter</t>
  </si>
  <si>
    <t>Following registers are for RegBus Slave Bridge</t>
  </si>
  <si>
    <t>0x0038</t>
  </si>
  <si>
    <t>0x0060</t>
  </si>
  <si>
    <t>0x0068</t>
  </si>
  <si>
    <t>CO</t>
  </si>
  <si>
    <t>0x0070</t>
  </si>
  <si>
    <t>0x0078</t>
  </si>
  <si>
    <t>Not in Switches</t>
  </si>
  <si>
    <t>Extended for 5th port</t>
  </si>
  <si>
    <t>defn in switches</t>
  </si>
  <si>
    <t>RBSLVCG</t>
  </si>
  <si>
    <t>bridge_&lt;name&gt;_&lt;global_id&gt;_&lt;regbus_pos&gt;_S_0</t>
  </si>
  <si>
    <t>bridge_&lt;name&gt;_&lt;global_id&gt;_&lt;regbus_pos&gt;_S_1</t>
  </si>
  <si>
    <t>bridge_&lt;name&gt;_&lt;global_id&gt;_&lt;regbus_pos&gt;_S_2</t>
  </si>
  <si>
    <t>bridge_&lt;name&gt;_&lt;global_id&gt;_&lt;regbus_pos&gt;_S_3</t>
  </si>
  <si>
    <t>bridge_&lt;name&gt;_&lt;global_id&gt;_&lt;regbus_pos&gt;_S_4</t>
  </si>
  <si>
    <t>bridge_&lt;name&gt;_&lt;global_id&gt;_&lt;regbus_pos&gt;_S_5</t>
  </si>
  <si>
    <t>bridge_&lt;name&gt;_&lt;global_id&gt;_&lt;regbus_pos&gt;_S_6</t>
  </si>
  <si>
    <t>bridge_&lt;name&gt;_&lt;global_id&gt;_&lt;regbus_pos&gt;_S_7</t>
  </si>
  <si>
    <t>bridge_&lt;name&gt;_&lt;global_id&gt;_&lt;regbus_pos&gt;_S_8</t>
  </si>
  <si>
    <t>bridge_&lt;name&gt;_&lt;global_id&gt;_&lt;regbus_pos&gt;_S_9</t>
  </si>
  <si>
    <t>bridge_&lt;name&gt;_&lt;global_id&gt;_&lt;regbus_pos&gt;_S_10</t>
  </si>
  <si>
    <t>bridge_&lt;name&gt;_&lt;global_id&gt;_&lt;regbus_pos&gt;_S_11</t>
  </si>
  <si>
    <t>bridge_&lt;name&gt;_&lt;global_id&gt;_&lt;regbus_pos&gt;_S_12</t>
  </si>
  <si>
    <t>bridge_&lt;name&gt;_&lt;global_id&gt;_&lt;regbus_pos&gt;_S_13</t>
  </si>
  <si>
    <t>bridge_&lt;name&gt;_&lt;global_id&gt;_&lt;regbus_pos&gt;_S_14</t>
  </si>
  <si>
    <t>bridge_&lt;name&gt;_&lt;global_id&gt;_&lt;regbus_pos&gt;_S_15</t>
  </si>
  <si>
    <t>0x0080</t>
  </si>
  <si>
    <t>0x0088</t>
  </si>
  <si>
    <t>0x0090</t>
  </si>
  <si>
    <t>0x0098</t>
  </si>
  <si>
    <t>0x00A0</t>
  </si>
  <si>
    <t>0x00A8</t>
  </si>
  <si>
    <t>0x00B0</t>
  </si>
  <si>
    <t>0x00B8</t>
  </si>
  <si>
    <t>0x00C0</t>
  </si>
  <si>
    <t>0x00C8</t>
  </si>
  <si>
    <t>0x00D0</t>
  </si>
  <si>
    <t>0x00D8</t>
  </si>
  <si>
    <t>0x00E0</t>
  </si>
  <si>
    <t>0x00E8</t>
  </si>
  <si>
    <t>0x00F0</t>
  </si>
  <si>
    <t>0x00F8</t>
  </si>
  <si>
    <t>System clock gate control register in RegBus slave Bridge (RegBus Ring Master) for Slaves on that node</t>
  </si>
  <si>
    <t>CO = System Clock Gate Override for a Slave Agent on RegBus Slave Ring</t>
  </si>
  <si>
    <t>CE = System Clock Enable for a Slave Agent on RegBus Slave Ring</t>
  </si>
  <si>
    <t>bridge_&lt;name&gt;_&lt;global_id&gt;_&lt;regbus_pos&gt;_S_16</t>
  </si>
  <si>
    <t>bridge_&lt;name&gt;_&lt;global_id&gt;_&lt;regbus_pos&gt;_S_17</t>
  </si>
  <si>
    <t>bridge_&lt;name&gt;_&lt;global_id&gt;_&lt;regbus_pos&gt;_S_18</t>
  </si>
  <si>
    <t>bridge_&lt;name&gt;_&lt;global_id&gt;_&lt;regbus_pos&gt;_S_19</t>
  </si>
  <si>
    <t>bridge_&lt;name&gt;_&lt;global_id&gt;_&lt;regbus_pos&gt;_S_20</t>
  </si>
  <si>
    <t>bridge_&lt;name&gt;_&lt;global_id&gt;_&lt;regbus_pos&gt;_S_21</t>
  </si>
  <si>
    <t>bridge_&lt;name&gt;_&lt;global_id&gt;_&lt;regbus_pos&gt;_S_22</t>
  </si>
  <si>
    <t>bridge_&lt;name&gt;_&lt;global_id&gt;_&lt;regbus_pos&gt;_S_23</t>
  </si>
  <si>
    <t>bridge_&lt;name&gt;_&lt;global_id&gt;_&lt;regbus_pos&gt;_S_24</t>
  </si>
  <si>
    <t>bridge_&lt;name&gt;_&lt;global_id&gt;_&lt;regbus_pos&gt;_S_25</t>
  </si>
  <si>
    <t>bridge_&lt;name&gt;_&lt;global_id&gt;_&lt;regbus_pos&gt;_S_26</t>
  </si>
  <si>
    <t>bridge_&lt;name&gt;_&lt;global_id&gt;_&lt;regbus_pos&gt;_S_27</t>
  </si>
  <si>
    <t>bridge_&lt;name&gt;_&lt;global_id&gt;_&lt;regbus_pos&gt;_S_28</t>
  </si>
  <si>
    <t>bridge_&lt;name&gt;_&lt;global_id&gt;_&lt;regbus_pos&gt;_S_29</t>
  </si>
  <si>
    <t>bridge_&lt;name&gt;_&lt;global_id&gt;_&lt;regbus_pos&gt;_S_30</t>
  </si>
  <si>
    <t>bridge_&lt;name&gt;_&lt;global_id&gt;_&lt;regbus_pos&gt;_S_31</t>
  </si>
  <si>
    <t>PGE</t>
  </si>
  <si>
    <t>NLU</t>
  </si>
  <si>
    <t>ELU</t>
  </si>
  <si>
    <t>WLU</t>
  </si>
  <si>
    <t>SLU</t>
  </si>
  <si>
    <t>HLU</t>
  </si>
  <si>
    <t>MS</t>
  </si>
  <si>
    <t>ME</t>
  </si>
  <si>
    <t>MN</t>
  </si>
  <si>
    <t>MW</t>
  </si>
  <si>
    <t>PGM</t>
  </si>
  <si>
    <t>PGE - Power gating error, traffic received after router commited to power down</t>
  </si>
  <si>
    <t>NLU - Traffic destined for North link which is unavailable</t>
  </si>
  <si>
    <t>ELU - Traffic destined for East link which is unavailable</t>
  </si>
  <si>
    <t>WLU - Traffic destined for West link which is unavailable</t>
  </si>
  <si>
    <t>SLU - Traffic destined for South link which is unavailable</t>
  </si>
  <si>
    <t>PGM - Mask PGE error interrupt</t>
  </si>
  <si>
    <t>MN - Mask NLU error interrupt</t>
  </si>
  <si>
    <t>ME - Mask ELU error interrupt</t>
  </si>
  <si>
    <t>MW - Mask WLU error interrupt</t>
  </si>
  <si>
    <t>MS - Mask SLU error interrupt</t>
  </si>
  <si>
    <t>MH - Mask HLU error interrupt</t>
  </si>
  <si>
    <t>00 = Input VC 0</t>
  </si>
  <si>
    <t>01 = Input VC 1</t>
  </si>
  <si>
    <t>10 = Input VC 2</t>
  </si>
  <si>
    <t>11 = Input VC 3</t>
  </si>
  <si>
    <t xml:space="preserve">2-bit </t>
  </si>
  <si>
    <t>ILU</t>
  </si>
  <si>
    <t>JLU</t>
  </si>
  <si>
    <t>KLU</t>
  </si>
  <si>
    <t>HLU - Traffic destined for Host0 link which is unavailable</t>
  </si>
  <si>
    <t>ILU - Traffic destined for Host1 link which is unavailable</t>
  </si>
  <si>
    <t>JLU - Traffic destined for Host2 link which is unavailable</t>
  </si>
  <si>
    <t>KLU - Traffic destined for Host3 link which is unavailable</t>
  </si>
  <si>
    <t>MI - Mask ILU error interrupt</t>
  </si>
  <si>
    <t>MJ - Mask JLU error interrupt</t>
  </si>
  <si>
    <t>MK - Mask KLU error interrupt</t>
  </si>
  <si>
    <t>Rate Limiter Control Register, one for each host interface ports to the Tx Switch of the AXI/Streaming Bridge</t>
  </si>
  <si>
    <t>Rate Limit Value</t>
  </si>
  <si>
    <t>BTRL</t>
  </si>
  <si>
    <t>TBS</t>
  </si>
  <si>
    <t>Rate Limit Value : Maximum rate of traffic that can be issued into Noc from a particular host interface port</t>
  </si>
  <si>
    <t>E: Rate limiter logic enable</t>
  </si>
  <si>
    <t>TBS (Token Bucket Size): Max num of tokens that may be accumulated at a host interface</t>
  </si>
  <si>
    <t xml:space="preserve"> when rate limiters are enabled</t>
  </si>
  <si>
    <t>MK</t>
  </si>
  <si>
    <t>MJ</t>
  </si>
  <si>
    <t>MI</t>
  </si>
  <si>
    <t>MH</t>
  </si>
  <si>
    <t>0x0178</t>
  </si>
  <si>
    <t>0x0180</t>
  </si>
  <si>
    <t>0x0188</t>
  </si>
  <si>
    <t>0x0190</t>
  </si>
  <si>
    <t>0x0198</t>
  </si>
  <si>
    <t>0x01a0</t>
  </si>
  <si>
    <t>0x01a8</t>
  </si>
  <si>
    <t>0x01b0</t>
  </si>
  <si>
    <t>0x01b8</t>
  </si>
  <si>
    <t>0x01c0</t>
  </si>
  <si>
    <t>0x01c8</t>
  </si>
  <si>
    <t>bridge_&lt;name&gt;_&lt;global_id&gt;_&lt;regbus_pos&gt;_BRS_8</t>
  </si>
  <si>
    <t>bridge_&lt;name&gt;_&lt;global_id&gt;_&lt;regbus_pos&gt;_BRS_9</t>
  </si>
  <si>
    <t>bridge_&lt;name&gt;_&lt;global_id&gt;_&lt;regbus_pos&gt;_BRS_10</t>
  </si>
  <si>
    <t>bridge_&lt;name&gt;_&lt;global_id&gt;_&lt;regbus_pos&gt;_BRS_11</t>
  </si>
  <si>
    <t>bridge_&lt;name&gt;_&lt;global_id&gt;_&lt;regbus_pos&gt;_BRS_12</t>
  </si>
  <si>
    <t>bridge_&lt;name&gt;_&lt;global_id&gt;_&lt;regbus_pos&gt;_BRS_13</t>
  </si>
  <si>
    <t>bridge_&lt;name&gt;_&lt;global_id&gt;_&lt;regbus_pos&gt;_BRS_14</t>
  </si>
  <si>
    <t>bridge_&lt;name&gt;_&lt;global_id&gt;_&lt;regbus_pos&gt;_BRS_15</t>
  </si>
  <si>
    <t>bridge_&lt;name&gt;_&lt;global_id&gt;_&lt;regbus_pos&gt;_BTUS_1</t>
  </si>
  <si>
    <t>bridge_&lt;name&gt;_&lt;global_id&gt;_&lt;regbus_pos&gt;_BTUS_2</t>
  </si>
  <si>
    <t>bridge_&lt;name&gt;_&lt;global_id&gt;_&lt;regbus_pos&gt;_BTCGC</t>
  </si>
  <si>
    <t>BTUS_1</t>
  </si>
  <si>
    <t>BTUS_0</t>
  </si>
  <si>
    <t>NoC Layer 15</t>
  </si>
  <si>
    <t>NoC Layer 14</t>
  </si>
  <si>
    <t>NoC Layer 13</t>
  </si>
  <si>
    <t>NoC Layer 12</t>
  </si>
  <si>
    <t>NoC Layer 11</t>
  </si>
  <si>
    <t>NoC Layer 10</t>
  </si>
  <si>
    <t>NoC Layer 9</t>
  </si>
  <si>
    <t>NoC Layer 8</t>
  </si>
  <si>
    <t>State of input FIFOs of Rx streaming (16 such registers)</t>
  </si>
  <si>
    <t>5-bit</t>
  </si>
  <si>
    <t xml:space="preserve">16-bit  </t>
  </si>
  <si>
    <t>DE</t>
  </si>
  <si>
    <t>SBE</t>
  </si>
  <si>
    <t>PKE</t>
  </si>
  <si>
    <t>RIE</t>
  </si>
  <si>
    <t>CRE</t>
  </si>
  <si>
    <t>Parity error in link data</t>
  </si>
  <si>
    <t xml:space="preserve">Parity error in link user sideband </t>
  </si>
  <si>
    <t>Parity error in link packet delineation controls</t>
  </si>
  <si>
    <t>Parity error in link routing information</t>
  </si>
  <si>
    <t>Parity error in link credit from downstream router</t>
  </si>
  <si>
    <t>Link Parity Errors</t>
  </si>
  <si>
    <t>Input VC parity errors</t>
  </si>
  <si>
    <t>IVC0</t>
  </si>
  <si>
    <t>IVC1</t>
  </si>
  <si>
    <t>IVC2</t>
  </si>
  <si>
    <t>IVC3</t>
  </si>
  <si>
    <t>Parity error in VC buffer data</t>
  </si>
  <si>
    <t xml:space="preserve">Parity error in VC buffer user sideband </t>
  </si>
  <si>
    <t>Parity error in VC buffer packet delineation controls</t>
  </si>
  <si>
    <t>Parity error in VC buffer routing information</t>
  </si>
  <si>
    <t>Mask parity error in link data</t>
  </si>
  <si>
    <t>Mask parity error in link routing information</t>
  </si>
  <si>
    <t>Mask parity error in link packet delineation controls</t>
  </si>
  <si>
    <t xml:space="preserve">Mask parity error in link user sideband </t>
  </si>
  <si>
    <t>Mask parity error in link credit from downstream router</t>
  </si>
  <si>
    <t>Parity errors on a port (8 such registers, one for each port)</t>
  </si>
  <si>
    <t>Interrupt mask for parity errors on a port (8 such registers, one for each port)</t>
  </si>
  <si>
    <t>Mask parity error in VC buffer data</t>
  </si>
  <si>
    <t xml:space="preserve">Mask parity error in VC buffer user sideband </t>
  </si>
  <si>
    <t>Mask parity error in VC buffer packet delineation controls</t>
  </si>
  <si>
    <t>Mask parity error in VC buffer routing information</t>
  </si>
  <si>
    <t>RPERR</t>
  </si>
  <si>
    <t>RPERRM</t>
  </si>
  <si>
    <t>BTPERR</t>
  </si>
  <si>
    <t xml:space="preserve">Per Layer credit parity error </t>
  </si>
  <si>
    <t>l0</t>
  </si>
  <si>
    <t>l1</t>
  </si>
  <si>
    <t>l2</t>
  </si>
  <si>
    <t>l3</t>
  </si>
  <si>
    <t>l15</t>
  </si>
  <si>
    <t>l14</t>
  </si>
  <si>
    <t>l13</t>
  </si>
  <si>
    <t>l12</t>
  </si>
  <si>
    <t>l11</t>
  </si>
  <si>
    <t>l10</t>
  </si>
  <si>
    <t>l9</t>
  </si>
  <si>
    <t>l8</t>
  </si>
  <si>
    <t>l7</t>
  </si>
  <si>
    <t>l6</t>
  </si>
  <si>
    <t>l5</t>
  </si>
  <si>
    <t>l4</t>
  </si>
  <si>
    <t>Credit parity error on each layer</t>
  </si>
  <si>
    <t>WZC</t>
  </si>
  <si>
    <t>BTPERRM</t>
  </si>
  <si>
    <t>Per Layer credit parity error interrupt mask</t>
  </si>
  <si>
    <t>Mask Credit parity error on each layer</t>
  </si>
  <si>
    <t>RW</t>
  </si>
  <si>
    <t>DCE</t>
  </si>
  <si>
    <t>SBCE</t>
  </si>
  <si>
    <t>Rx Layer0</t>
  </si>
  <si>
    <t>Rx Layer1</t>
  </si>
  <si>
    <t>Rx Layer2</t>
  </si>
  <si>
    <t>Rx Layer3</t>
  </si>
  <si>
    <t>Receive layer ECC/Parity errors</t>
  </si>
  <si>
    <t>Correctable single bit data error (only ECC)</t>
  </si>
  <si>
    <t>User sideband ECC/parity error</t>
  </si>
  <si>
    <t>Data ECC/parity error</t>
  </si>
  <si>
    <t>Correctable single bit user sideband error (only ECC)</t>
  </si>
  <si>
    <t>Parity error in packet delineation controls</t>
  </si>
  <si>
    <t>Rx Layer4</t>
  </si>
  <si>
    <t>Rx Layer5</t>
  </si>
  <si>
    <t>Rx Layer6</t>
  </si>
  <si>
    <t>Rx Layer7</t>
  </si>
  <si>
    <t>Rx Layer8</t>
  </si>
  <si>
    <t>Rx Layer9</t>
  </si>
  <si>
    <t>Rx Layer10</t>
  </si>
  <si>
    <t>Rx Layer11</t>
  </si>
  <si>
    <t>Rx Layer12</t>
  </si>
  <si>
    <t>Rx Layer13</t>
  </si>
  <si>
    <t>Rx Layer14</t>
  </si>
  <si>
    <t>Rx Layer15</t>
  </si>
  <si>
    <t>Receive layer ECC/Parity errors masks</t>
  </si>
  <si>
    <t>Mask data ECC/parity error</t>
  </si>
  <si>
    <t>Mask Correctable single bit data error (only ECC)</t>
  </si>
  <si>
    <t>Mask User sideband ECC/parity error</t>
  </si>
  <si>
    <t>Mask Correctable single bit user sideband error (only ECC)</t>
  </si>
  <si>
    <t>Mask Parity error in packet delineation controls</t>
  </si>
  <si>
    <t>32'h00000000</t>
  </si>
  <si>
    <t>BRPERR0</t>
  </si>
  <si>
    <t>"u" if layer disabled</t>
  </si>
  <si>
    <t>BRPERR1</t>
  </si>
  <si>
    <t>BRPERRM0</t>
  </si>
  <si>
    <t>BRPERRM1</t>
  </si>
  <si>
    <t>else 0</t>
  </si>
  <si>
    <t>Output port Event Counter Setup</t>
  </si>
  <si>
    <t>Output port Event Counter</t>
  </si>
  <si>
    <t>ROECC</t>
  </si>
  <si>
    <t>ROEC</t>
  </si>
  <si>
    <t>output port on which the event is captured</t>
  </si>
  <si>
    <t>OP</t>
  </si>
  <si>
    <t>OVC</t>
  </si>
  <si>
    <t>rsv</t>
  </si>
  <si>
    <t>reserved</t>
  </si>
  <si>
    <t xml:space="preserve">4-bit </t>
  </si>
  <si>
    <t>:w</t>
  </si>
  <si>
    <t>output VC selection bit map</t>
  </si>
  <si>
    <t>000 - Disable</t>
  </si>
  <si>
    <t>001 - Count Packets</t>
  </si>
  <si>
    <t>010 - Count Flits</t>
  </si>
  <si>
    <t>100 - Count output port stalls. Input flits are available for the port, but no output VC has credit.</t>
  </si>
  <si>
    <t>011 - output VC stalled (Data available for output VC, but no credit)</t>
  </si>
  <si>
    <t>csrpe - CSR parity error</t>
  </si>
  <si>
    <t>CSRPE</t>
  </si>
  <si>
    <t>OVFI - Input event Counter Overflow</t>
  </si>
  <si>
    <t>OVFO - Output Event Counter Overflow</t>
  </si>
  <si>
    <t>ovfi</t>
  </si>
  <si>
    <t>ovfo</t>
  </si>
  <si>
    <t>ovfim</t>
  </si>
  <si>
    <t>ovfom</t>
  </si>
  <si>
    <t>ovfim - Input event Counter Overflow</t>
  </si>
  <si>
    <t>ovfom - Output Event Counter Overflow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</si>
</sst>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sz val="8"/>
      <name val="Verdana"/>
      <family val="2"/>
    </font>
    <font>
      <sz val="10"/>
      <color indexed="8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1" xfId="0" applyFont="1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1" fillId="0" borderId="2" xfId="0" applyFont="1" applyBorder="1" applyAlignment="1">
      <alignment horizontal="center" vertical="center" shrinkToFit="1"/>
    </xf>
    <xf numFmtId="0" fontId="1" fillId="0" borderId="0" xfId="0" applyFont="1" applyBorder="1" applyAlignment="1">
      <alignment horizontal="center" vertical="center" shrinkToFi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shrinkToFit="1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5" xfId="0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2" fillId="0" borderId="9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vertical="center" shrinkToFit="1"/>
    </xf>
    <xf numFmtId="0" fontId="1" fillId="0" borderId="2" xfId="0" applyFont="1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shrinkToFit="1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 shrinkToFit="1"/>
    </xf>
    <xf numFmtId="0" fontId="0" fillId="0" borderId="0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1" fillId="0" borderId="2" xfId="0" applyFont="1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9" xfId="0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shrinkToFit="1"/>
    </xf>
    <xf numFmtId="0" fontId="7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shrinkToFit="1"/>
    </xf>
    <xf numFmtId="0" fontId="0" fillId="0" borderId="0" xfId="0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2" borderId="0" xfId="0" applyFill="1"/>
    <xf numFmtId="0" fontId="0" fillId="0" borderId="0" xfId="0" applyFont="1" applyBorder="1" applyAlignment="1">
      <alignment horizontal="center" vertical="center" shrinkToFit="1"/>
    </xf>
    <xf numFmtId="0" fontId="8" fillId="0" borderId="1" xfId="0" applyFont="1" applyFill="1" applyBorder="1" applyAlignment="1">
      <alignment horizontal="center" vertical="center" shrinkToFit="1"/>
    </xf>
    <xf numFmtId="0" fontId="1" fillId="0" borderId="0" xfId="0" quotePrefix="1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0" fontId="0" fillId="0" borderId="3" xfId="0" applyFont="1" applyBorder="1" applyAlignment="1">
      <alignment horizontal="center" vertical="center" shrinkToFit="1"/>
    </xf>
    <xf numFmtId="0" fontId="0" fillId="0" borderId="4" xfId="0" applyFont="1" applyBorder="1" applyAlignment="1">
      <alignment horizontal="center" vertical="center" shrinkToFit="1"/>
    </xf>
    <xf numFmtId="0" fontId="0" fillId="0" borderId="5" xfId="0" applyFont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 shrinkToFit="1"/>
    </xf>
    <xf numFmtId="0" fontId="1" fillId="0" borderId="4" xfId="0" applyFont="1" applyBorder="1" applyAlignment="1">
      <alignment horizontal="center" vertical="center" shrinkToFit="1"/>
    </xf>
    <xf numFmtId="0" fontId="1" fillId="0" borderId="5" xfId="0" applyFont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 vertical="center" shrinkToFi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0" fillId="0" borderId="9" xfId="0" applyBorder="1" applyAlignment="1">
      <alignment horizontal="center"/>
    </xf>
    <xf numFmtId="0" fontId="7" fillId="0" borderId="0" xfId="0" applyFont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0" xfId="0" applyFont="1" applyBorder="1" applyAlignment="1">
      <alignment vertical="center" shrinkToFit="1"/>
    </xf>
    <xf numFmtId="0" fontId="0" fillId="0" borderId="0" xfId="0" applyAlignment="1">
      <alignment vertical="center" shrinkToFit="1"/>
    </xf>
    <xf numFmtId="14" fontId="1" fillId="0" borderId="3" xfId="0" applyNumberFormat="1" applyFont="1" applyBorder="1" applyAlignment="1">
      <alignment horizontal="center" vertical="center" shrinkToFit="1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 shrinkToFi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10"/>
  <sheetViews>
    <sheetView tabSelected="1" topLeftCell="A232" workbookViewId="0">
      <selection activeCell="AG249" sqref="AG249"/>
    </sheetView>
  </sheetViews>
  <sheetFormatPr defaultColWidth="9.1171875" defaultRowHeight="13" x14ac:dyDescent="0.5"/>
  <cols>
    <col min="1" max="1" width="11.87890625" style="31" bestFit="1" customWidth="1"/>
    <col min="2" max="2" width="7.87890625" style="6" bestFit="1" customWidth="1"/>
    <col min="3" max="3" width="2.41015625" style="6" bestFit="1" customWidth="1"/>
    <col min="4" max="4" width="4.64453125" style="6" bestFit="1" customWidth="1"/>
    <col min="5" max="68" width="2.87890625" style="6" customWidth="1"/>
    <col min="69" max="16384" width="9.1171875" style="6"/>
  </cols>
  <sheetData>
    <row r="1" spans="1:36" x14ac:dyDescent="0.5">
      <c r="A1" s="30" t="s">
        <v>145</v>
      </c>
      <c r="C1" s="5" t="s">
        <v>147</v>
      </c>
    </row>
    <row r="2" spans="1:36" x14ac:dyDescent="0.5">
      <c r="A2" s="30" t="s">
        <v>150</v>
      </c>
      <c r="C2" s="5" t="s">
        <v>146</v>
      </c>
    </row>
    <row r="4" spans="1:36" ht="13.35" customHeight="1" x14ac:dyDescent="0.5">
      <c r="B4" s="6" t="s">
        <v>281</v>
      </c>
      <c r="C4" s="6" t="s">
        <v>283</v>
      </c>
      <c r="D4" s="6" t="s">
        <v>282</v>
      </c>
    </row>
    <row r="5" spans="1:36" ht="13.35" customHeight="1" x14ac:dyDescent="0.5"/>
    <row r="6" spans="1:36" ht="26" x14ac:dyDescent="0.5">
      <c r="A6" s="31" t="s">
        <v>43</v>
      </c>
      <c r="B6" s="6" t="s">
        <v>31</v>
      </c>
      <c r="D6" s="6">
        <v>1</v>
      </c>
      <c r="E6" s="5" t="s">
        <v>32</v>
      </c>
    </row>
    <row r="7" spans="1:36" ht="13.35" customHeight="1" thickBot="1" x14ac:dyDescent="0.55000000000000004">
      <c r="E7" s="1">
        <v>31</v>
      </c>
      <c r="F7" s="1">
        <f>E7-1</f>
        <v>30</v>
      </c>
      <c r="G7" s="1">
        <f t="shared" ref="G7" si="0">F7-1</f>
        <v>29</v>
      </c>
      <c r="H7" s="1">
        <f t="shared" ref="H7" si="1">G7-1</f>
        <v>28</v>
      </c>
      <c r="I7" s="1">
        <f t="shared" ref="I7" si="2">H7-1</f>
        <v>27</v>
      </c>
      <c r="J7" s="1">
        <f t="shared" ref="J7" si="3">I7-1</f>
        <v>26</v>
      </c>
      <c r="K7" s="1">
        <f t="shared" ref="K7" si="4">J7-1</f>
        <v>25</v>
      </c>
      <c r="L7" s="1">
        <f t="shared" ref="L7" si="5">K7-1</f>
        <v>24</v>
      </c>
      <c r="M7" s="1">
        <f t="shared" ref="M7" si="6">L7-1</f>
        <v>23</v>
      </c>
      <c r="N7" s="1">
        <f t="shared" ref="N7" si="7">M7-1</f>
        <v>22</v>
      </c>
      <c r="O7" s="1">
        <f t="shared" ref="O7" si="8">N7-1</f>
        <v>21</v>
      </c>
      <c r="P7" s="1">
        <f>O7-1</f>
        <v>20</v>
      </c>
      <c r="Q7" s="1">
        <f t="shared" ref="Q7" si="9">P7-1</f>
        <v>19</v>
      </c>
      <c r="R7" s="1">
        <f t="shared" ref="R7" si="10">Q7-1</f>
        <v>18</v>
      </c>
      <c r="S7" s="1">
        <f t="shared" ref="S7" si="11">R7-1</f>
        <v>17</v>
      </c>
      <c r="T7" s="1">
        <f t="shared" ref="T7" si="12">S7-1</f>
        <v>16</v>
      </c>
      <c r="U7" s="1">
        <f t="shared" ref="U7" si="13">T7-1</f>
        <v>15</v>
      </c>
      <c r="V7" s="1">
        <f t="shared" ref="V7" si="14">U7-1</f>
        <v>14</v>
      </c>
      <c r="W7" s="1">
        <f t="shared" ref="W7" si="15">V7-1</f>
        <v>13</v>
      </c>
      <c r="X7" s="1">
        <f t="shared" ref="X7" si="16">W7-1</f>
        <v>12</v>
      </c>
      <c r="Y7" s="1">
        <f t="shared" ref="Y7" si="17">X7-1</f>
        <v>11</v>
      </c>
      <c r="Z7" s="1">
        <f t="shared" ref="Z7" si="18">Y7-1</f>
        <v>10</v>
      </c>
      <c r="AA7" s="1">
        <f t="shared" ref="AA7" si="19">Z7-1</f>
        <v>9</v>
      </c>
      <c r="AB7" s="1">
        <f t="shared" ref="AB7" si="20">AA7-1</f>
        <v>8</v>
      </c>
      <c r="AC7" s="1">
        <f>AB7-1</f>
        <v>7</v>
      </c>
      <c r="AD7" s="1">
        <f t="shared" ref="AD7" si="21">AC7-1</f>
        <v>6</v>
      </c>
      <c r="AE7" s="1">
        <f t="shared" ref="AE7" si="22">AD7-1</f>
        <v>5</v>
      </c>
      <c r="AF7" s="1">
        <f t="shared" ref="AF7" si="23">AE7-1</f>
        <v>4</v>
      </c>
      <c r="AG7" s="1">
        <f t="shared" ref="AG7" si="24">AF7-1</f>
        <v>3</v>
      </c>
      <c r="AH7" s="1">
        <f t="shared" ref="AH7" si="25">AG7-1</f>
        <v>2</v>
      </c>
      <c r="AI7" s="1">
        <f t="shared" ref="AI7" si="26">AH7-1</f>
        <v>1</v>
      </c>
      <c r="AJ7" s="1">
        <f t="shared" ref="AJ7" si="27">AI7-1</f>
        <v>0</v>
      </c>
    </row>
    <row r="8" spans="1:36" ht="13.35" customHeight="1" thickBot="1" x14ac:dyDescent="0.55000000000000004">
      <c r="E8" s="105" t="s">
        <v>143</v>
      </c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7"/>
      <c r="AG8" s="24" t="s">
        <v>26</v>
      </c>
      <c r="AH8" s="24" t="s">
        <v>25</v>
      </c>
      <c r="AI8" s="24" t="s">
        <v>24</v>
      </c>
      <c r="AJ8" s="24" t="s">
        <v>23</v>
      </c>
    </row>
    <row r="9" spans="1:36" ht="13.35" customHeight="1" x14ac:dyDescent="0.5">
      <c r="AB9" t="s">
        <v>27</v>
      </c>
    </row>
    <row r="10" spans="1:36" ht="13.35" customHeight="1" x14ac:dyDescent="0.5">
      <c r="W10"/>
      <c r="AB10" t="s">
        <v>28</v>
      </c>
    </row>
    <row r="11" spans="1:36" ht="13.35" customHeight="1" x14ac:dyDescent="0.5">
      <c r="W11"/>
      <c r="AB11" t="s">
        <v>29</v>
      </c>
    </row>
    <row r="12" spans="1:36" ht="13.35" customHeight="1" x14ac:dyDescent="0.5">
      <c r="W12"/>
      <c r="AB12" t="s">
        <v>30</v>
      </c>
    </row>
    <row r="13" spans="1:36" ht="13.35" customHeight="1" x14ac:dyDescent="0.5">
      <c r="W13"/>
      <c r="AB13"/>
    </row>
    <row r="14" spans="1:36" ht="13.35" customHeight="1" x14ac:dyDescent="0.5">
      <c r="B14" s="6" t="s">
        <v>33</v>
      </c>
      <c r="D14" s="6">
        <v>1</v>
      </c>
      <c r="E14" s="5" t="s">
        <v>34</v>
      </c>
      <c r="W14"/>
      <c r="AB14"/>
    </row>
    <row r="15" spans="1:36" ht="13.35" customHeight="1" thickBot="1" x14ac:dyDescent="0.55000000000000004">
      <c r="E15" s="1">
        <v>31</v>
      </c>
      <c r="F15" s="1">
        <f>E15-1</f>
        <v>30</v>
      </c>
      <c r="G15" s="1">
        <f t="shared" ref="G15" si="28">F15-1</f>
        <v>29</v>
      </c>
      <c r="H15" s="1">
        <f t="shared" ref="H15" si="29">G15-1</f>
        <v>28</v>
      </c>
      <c r="I15" s="1">
        <f t="shared" ref="I15" si="30">H15-1</f>
        <v>27</v>
      </c>
      <c r="J15" s="1">
        <f t="shared" ref="J15" si="31">I15-1</f>
        <v>26</v>
      </c>
      <c r="K15" s="1">
        <f t="shared" ref="K15" si="32">J15-1</f>
        <v>25</v>
      </c>
      <c r="L15" s="1">
        <f t="shared" ref="L15" si="33">K15-1</f>
        <v>24</v>
      </c>
      <c r="M15" s="1">
        <f t="shared" ref="M15" si="34">L15-1</f>
        <v>23</v>
      </c>
      <c r="N15" s="1">
        <f t="shared" ref="N15" si="35">M15-1</f>
        <v>22</v>
      </c>
      <c r="O15" s="1">
        <f t="shared" ref="O15" si="36">N15-1</f>
        <v>21</v>
      </c>
      <c r="P15" s="1">
        <f>O15-1</f>
        <v>20</v>
      </c>
      <c r="Q15" s="1">
        <f t="shared" ref="Q15" si="37">P15-1</f>
        <v>19</v>
      </c>
      <c r="R15" s="1">
        <f t="shared" ref="R15" si="38">Q15-1</f>
        <v>18</v>
      </c>
      <c r="S15" s="1">
        <f t="shared" ref="S15" si="39">R15-1</f>
        <v>17</v>
      </c>
      <c r="T15" s="1">
        <f t="shared" ref="T15" si="40">S15-1</f>
        <v>16</v>
      </c>
      <c r="U15" s="1">
        <f t="shared" ref="U15" si="41">T15-1</f>
        <v>15</v>
      </c>
      <c r="V15" s="1">
        <f t="shared" ref="V15" si="42">U15-1</f>
        <v>14</v>
      </c>
      <c r="W15" s="1">
        <f t="shared" ref="W15" si="43">V15-1</f>
        <v>13</v>
      </c>
      <c r="X15" s="1">
        <f t="shared" ref="X15" si="44">W15-1</f>
        <v>12</v>
      </c>
      <c r="Y15" s="1">
        <f t="shared" ref="Y15" si="45">X15-1</f>
        <v>11</v>
      </c>
      <c r="Z15" s="1">
        <f t="shared" ref="Z15" si="46">Y15-1</f>
        <v>10</v>
      </c>
      <c r="AA15" s="1">
        <f t="shared" ref="AA15" si="47">Z15-1</f>
        <v>9</v>
      </c>
      <c r="AB15" s="1">
        <f t="shared" ref="AB15" si="48">AA15-1</f>
        <v>8</v>
      </c>
      <c r="AC15" s="1">
        <f>AB15-1</f>
        <v>7</v>
      </c>
      <c r="AD15" s="1">
        <f t="shared" ref="AD15" si="49">AC15-1</f>
        <v>6</v>
      </c>
      <c r="AE15" s="1">
        <f t="shared" ref="AE15" si="50">AD15-1</f>
        <v>5</v>
      </c>
      <c r="AF15" s="1">
        <f t="shared" ref="AF15" si="51">AE15-1</f>
        <v>4</v>
      </c>
      <c r="AG15" s="1">
        <f t="shared" ref="AG15" si="52">AF15-1</f>
        <v>3</v>
      </c>
      <c r="AH15" s="1">
        <f t="shared" ref="AH15" si="53">AG15-1</f>
        <v>2</v>
      </c>
      <c r="AI15" s="1">
        <f t="shared" ref="AI15" si="54">AH15-1</f>
        <v>1</v>
      </c>
      <c r="AJ15" s="1">
        <f t="shared" ref="AJ15" si="55">AI15-1</f>
        <v>0</v>
      </c>
    </row>
    <row r="16" spans="1:36" ht="13.35" customHeight="1" thickBot="1" x14ac:dyDescent="0.55000000000000004">
      <c r="E16" s="105" t="s">
        <v>143</v>
      </c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7"/>
      <c r="AG16" s="34" t="s">
        <v>38</v>
      </c>
      <c r="AH16" s="34" t="s">
        <v>37</v>
      </c>
      <c r="AI16" s="34" t="s">
        <v>36</v>
      </c>
      <c r="AJ16" s="34" t="s">
        <v>35</v>
      </c>
    </row>
    <row r="17" spans="2:39" ht="13.35" customHeight="1" x14ac:dyDescent="0.5">
      <c r="AB17" t="s">
        <v>39</v>
      </c>
    </row>
    <row r="18" spans="2:39" ht="13.35" customHeight="1" x14ac:dyDescent="0.5">
      <c r="W18"/>
      <c r="AB18" t="s">
        <v>40</v>
      </c>
    </row>
    <row r="19" spans="2:39" ht="13.35" customHeight="1" x14ac:dyDescent="0.5">
      <c r="W19"/>
      <c r="AB19" t="s">
        <v>41</v>
      </c>
    </row>
    <row r="20" spans="2:39" ht="13.35" customHeight="1" x14ac:dyDescent="0.5">
      <c r="W20"/>
      <c r="AB20" t="s">
        <v>42</v>
      </c>
    </row>
    <row r="21" spans="2:39" ht="13.35" customHeight="1" x14ac:dyDescent="0.5">
      <c r="W21"/>
      <c r="AB21"/>
    </row>
    <row r="22" spans="2:39" ht="13.35" customHeight="1" x14ac:dyDescent="0.5">
      <c r="B22" s="6" t="s">
        <v>44</v>
      </c>
      <c r="D22" s="6">
        <v>1</v>
      </c>
      <c r="E22" s="5" t="s">
        <v>47</v>
      </c>
      <c r="W22"/>
      <c r="AB22"/>
    </row>
    <row r="23" spans="2:39" ht="13.35" customHeight="1" thickBot="1" x14ac:dyDescent="0.55000000000000004">
      <c r="E23" s="1">
        <v>31</v>
      </c>
      <c r="F23" s="1">
        <f>E23-1</f>
        <v>30</v>
      </c>
      <c r="G23" s="1">
        <f t="shared" ref="G23" si="56">F23-1</f>
        <v>29</v>
      </c>
      <c r="H23" s="1">
        <f t="shared" ref="H23" si="57">G23-1</f>
        <v>28</v>
      </c>
      <c r="I23" s="1">
        <f t="shared" ref="I23" si="58">H23-1</f>
        <v>27</v>
      </c>
      <c r="J23" s="1">
        <f t="shared" ref="J23" si="59">I23-1</f>
        <v>26</v>
      </c>
      <c r="K23" s="1">
        <f t="shared" ref="K23" si="60">J23-1</f>
        <v>25</v>
      </c>
      <c r="L23" s="1">
        <f t="shared" ref="L23" si="61">K23-1</f>
        <v>24</v>
      </c>
      <c r="M23" s="1">
        <f t="shared" ref="M23" si="62">L23-1</f>
        <v>23</v>
      </c>
      <c r="N23" s="1">
        <f t="shared" ref="N23" si="63">M23-1</f>
        <v>22</v>
      </c>
      <c r="O23" s="1">
        <f t="shared" ref="O23" si="64">N23-1</f>
        <v>21</v>
      </c>
      <c r="P23" s="1">
        <f>O23-1</f>
        <v>20</v>
      </c>
      <c r="Q23" s="1">
        <f t="shared" ref="Q23" si="65">P23-1</f>
        <v>19</v>
      </c>
      <c r="R23" s="1">
        <f t="shared" ref="R23" si="66">Q23-1</f>
        <v>18</v>
      </c>
      <c r="S23" s="1">
        <f t="shared" ref="S23" si="67">R23-1</f>
        <v>17</v>
      </c>
      <c r="T23" s="1">
        <f t="shared" ref="T23" si="68">S23-1</f>
        <v>16</v>
      </c>
      <c r="U23" s="1">
        <f t="shared" ref="U23" si="69">T23-1</f>
        <v>15</v>
      </c>
      <c r="V23" s="1">
        <f t="shared" ref="V23" si="70">U23-1</f>
        <v>14</v>
      </c>
      <c r="W23" s="1">
        <f t="shared" ref="W23" si="71">V23-1</f>
        <v>13</v>
      </c>
      <c r="X23" s="1">
        <f t="shared" ref="X23" si="72">W23-1</f>
        <v>12</v>
      </c>
      <c r="Y23" s="1">
        <f t="shared" ref="Y23" si="73">X23-1</f>
        <v>11</v>
      </c>
      <c r="Z23" s="1">
        <f t="shared" ref="Z23" si="74">Y23-1</f>
        <v>10</v>
      </c>
      <c r="AA23" s="1">
        <f t="shared" ref="AA23" si="75">Z23-1</f>
        <v>9</v>
      </c>
      <c r="AB23" s="1">
        <f t="shared" ref="AB23" si="76">AA23-1</f>
        <v>8</v>
      </c>
      <c r="AC23" s="1">
        <f>AB23-1</f>
        <v>7</v>
      </c>
      <c r="AD23" s="1">
        <f t="shared" ref="AD23" si="77">AC23-1</f>
        <v>6</v>
      </c>
      <c r="AE23" s="1">
        <f t="shared" ref="AE23" si="78">AD23-1</f>
        <v>5</v>
      </c>
      <c r="AF23" s="1">
        <f t="shared" ref="AF23" si="79">AE23-1</f>
        <v>4</v>
      </c>
      <c r="AG23" s="1">
        <f t="shared" ref="AG23" si="80">AF23-1</f>
        <v>3</v>
      </c>
      <c r="AH23" s="1">
        <f t="shared" ref="AH23" si="81">AG23-1</f>
        <v>2</v>
      </c>
      <c r="AI23" s="1">
        <f t="shared" ref="AI23" si="82">AH23-1</f>
        <v>1</v>
      </c>
      <c r="AJ23" s="1">
        <f t="shared" ref="AJ23" si="83">AI23-1</f>
        <v>0</v>
      </c>
    </row>
    <row r="24" spans="2:39" ht="13.35" customHeight="1" thickBot="1" x14ac:dyDescent="0.55000000000000004">
      <c r="E24" s="88" t="s">
        <v>45</v>
      </c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90"/>
    </row>
    <row r="25" spans="2:39" ht="13.35" customHeight="1" x14ac:dyDescent="0.5">
      <c r="W25"/>
      <c r="AB25"/>
    </row>
    <row r="26" spans="2:39" ht="13.35" customHeight="1" x14ac:dyDescent="0.5">
      <c r="B26" s="6" t="s">
        <v>46</v>
      </c>
      <c r="D26" s="6">
        <v>1</v>
      </c>
      <c r="E26" s="5" t="s">
        <v>48</v>
      </c>
      <c r="W26"/>
      <c r="AB26"/>
    </row>
    <row r="27" spans="2:39" ht="13.35" customHeight="1" thickBot="1" x14ac:dyDescent="0.55000000000000004">
      <c r="E27" s="1">
        <v>31</v>
      </c>
      <c r="F27" s="1">
        <f>E27-1</f>
        <v>30</v>
      </c>
      <c r="G27" s="1">
        <f t="shared" ref="G27" si="84">F27-1</f>
        <v>29</v>
      </c>
      <c r="H27" s="1">
        <f t="shared" ref="H27" si="85">G27-1</f>
        <v>28</v>
      </c>
      <c r="I27" s="1">
        <f t="shared" ref="I27" si="86">H27-1</f>
        <v>27</v>
      </c>
      <c r="J27" s="1">
        <f t="shared" ref="J27" si="87">I27-1</f>
        <v>26</v>
      </c>
      <c r="K27" s="1">
        <f t="shared" ref="K27" si="88">J27-1</f>
        <v>25</v>
      </c>
      <c r="L27" s="1">
        <f t="shared" ref="L27" si="89">K27-1</f>
        <v>24</v>
      </c>
      <c r="M27" s="1">
        <f t="shared" ref="M27" si="90">L27-1</f>
        <v>23</v>
      </c>
      <c r="N27" s="1">
        <f t="shared" ref="N27" si="91">M27-1</f>
        <v>22</v>
      </c>
      <c r="O27" s="1">
        <f t="shared" ref="O27" si="92">N27-1</f>
        <v>21</v>
      </c>
      <c r="P27" s="1">
        <f>O27-1</f>
        <v>20</v>
      </c>
      <c r="Q27" s="1">
        <f t="shared" ref="Q27" si="93">P27-1</f>
        <v>19</v>
      </c>
      <c r="R27" s="1">
        <f t="shared" ref="R27" si="94">Q27-1</f>
        <v>18</v>
      </c>
      <c r="S27" s="1">
        <f t="shared" ref="S27" si="95">R27-1</f>
        <v>17</v>
      </c>
      <c r="T27" s="1">
        <f t="shared" ref="T27" si="96">S27-1</f>
        <v>16</v>
      </c>
      <c r="U27" s="1">
        <f t="shared" ref="U27" si="97">T27-1</f>
        <v>15</v>
      </c>
      <c r="V27" s="1">
        <f t="shared" ref="V27" si="98">U27-1</f>
        <v>14</v>
      </c>
      <c r="W27" s="1">
        <f t="shared" ref="W27" si="99">V27-1</f>
        <v>13</v>
      </c>
      <c r="X27" s="1">
        <f t="shared" ref="X27" si="100">W27-1</f>
        <v>12</v>
      </c>
      <c r="Y27" s="1">
        <f t="shared" ref="Y27" si="101">X27-1</f>
        <v>11</v>
      </c>
      <c r="Z27" s="1">
        <f t="shared" ref="Z27" si="102">Y27-1</f>
        <v>10</v>
      </c>
      <c r="AA27" s="1">
        <f t="shared" ref="AA27" si="103">Z27-1</f>
        <v>9</v>
      </c>
      <c r="AB27" s="1">
        <f t="shared" ref="AB27" si="104">AA27-1</f>
        <v>8</v>
      </c>
      <c r="AC27" s="1">
        <f>AB27-1</f>
        <v>7</v>
      </c>
      <c r="AD27" s="1">
        <f t="shared" ref="AD27" si="105">AC27-1</f>
        <v>6</v>
      </c>
      <c r="AE27" s="1">
        <f t="shared" ref="AE27" si="106">AD27-1</f>
        <v>5</v>
      </c>
      <c r="AF27" s="1">
        <f t="shared" ref="AF27" si="107">AE27-1</f>
        <v>4</v>
      </c>
      <c r="AG27" s="1">
        <f t="shared" ref="AG27" si="108">AF27-1</f>
        <v>3</v>
      </c>
      <c r="AH27" s="1">
        <f t="shared" ref="AH27" si="109">AG27-1</f>
        <v>2</v>
      </c>
      <c r="AI27" s="1">
        <f t="shared" ref="AI27" si="110">AH27-1</f>
        <v>1</v>
      </c>
      <c r="AJ27" s="1">
        <f t="shared" ref="AJ27" si="111">AI27-1</f>
        <v>0</v>
      </c>
    </row>
    <row r="28" spans="2:39" ht="13.35" customHeight="1" thickBot="1" x14ac:dyDescent="0.55000000000000004">
      <c r="E28" s="88" t="s">
        <v>45</v>
      </c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90"/>
    </row>
    <row r="29" spans="2:39" ht="13.35" customHeight="1" x14ac:dyDescent="0.5"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</row>
    <row r="30" spans="2:39" ht="13.35" customHeight="1" x14ac:dyDescent="0.5"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</row>
    <row r="31" spans="2:39" x14ac:dyDescent="0.5">
      <c r="B31" s="6" t="s">
        <v>63</v>
      </c>
      <c r="D31" s="6">
        <v>1</v>
      </c>
      <c r="E31" s="5" t="s">
        <v>62</v>
      </c>
    </row>
    <row r="32" spans="2:39" ht="14.7" thickBot="1" x14ac:dyDescent="0.55000000000000004">
      <c r="E32" s="1">
        <v>31</v>
      </c>
      <c r="F32" s="1">
        <f t="shared" ref="F32" si="112">E32-1</f>
        <v>30</v>
      </c>
      <c r="G32" s="1">
        <f t="shared" ref="G32" si="113">F32-1</f>
        <v>29</v>
      </c>
      <c r="H32" s="1">
        <f t="shared" ref="H32" si="114">G32-1</f>
        <v>28</v>
      </c>
      <c r="I32" s="1">
        <f t="shared" ref="I32" si="115">H32-1</f>
        <v>27</v>
      </c>
      <c r="J32" s="1">
        <f t="shared" ref="J32" si="116">I32-1</f>
        <v>26</v>
      </c>
      <c r="K32" s="1">
        <f t="shared" ref="K32" si="117">J32-1</f>
        <v>25</v>
      </c>
      <c r="L32" s="1">
        <f t="shared" ref="L32" si="118">K32-1</f>
        <v>24</v>
      </c>
      <c r="M32" s="1">
        <f t="shared" ref="M32" si="119">L32-1</f>
        <v>23</v>
      </c>
      <c r="N32" s="1">
        <f t="shared" ref="N32" si="120">M32-1</f>
        <v>22</v>
      </c>
      <c r="O32" s="1">
        <f t="shared" ref="O32" si="121">N32-1</f>
        <v>21</v>
      </c>
      <c r="P32" s="1">
        <f t="shared" ref="P32" si="122">O32-1</f>
        <v>20</v>
      </c>
      <c r="Q32" s="1">
        <f t="shared" ref="Q32" si="123">P32-1</f>
        <v>19</v>
      </c>
      <c r="R32" s="1">
        <f t="shared" ref="R32" si="124">Q32-1</f>
        <v>18</v>
      </c>
      <c r="S32" s="1">
        <f t="shared" ref="S32" si="125">R32-1</f>
        <v>17</v>
      </c>
      <c r="T32" s="1">
        <f t="shared" ref="T32" si="126">S32-1</f>
        <v>16</v>
      </c>
      <c r="U32" s="1">
        <f t="shared" ref="U32" si="127">T32-1</f>
        <v>15</v>
      </c>
      <c r="V32" s="1">
        <f t="shared" ref="V32" si="128">U32-1</f>
        <v>14</v>
      </c>
      <c r="W32" s="1">
        <f t="shared" ref="W32" si="129">V32-1</f>
        <v>13</v>
      </c>
      <c r="X32" s="1">
        <f t="shared" ref="X32" si="130">W32-1</f>
        <v>12</v>
      </c>
      <c r="Y32" s="1">
        <f t="shared" ref="Y32" si="131">X32-1</f>
        <v>11</v>
      </c>
      <c r="Z32" s="1">
        <f t="shared" ref="Z32" si="132">Y32-1</f>
        <v>10</v>
      </c>
      <c r="AA32" s="1">
        <f t="shared" ref="AA32" si="133">Z32-1</f>
        <v>9</v>
      </c>
      <c r="AB32" s="1">
        <f t="shared" ref="AB32" si="134">AA32-1</f>
        <v>8</v>
      </c>
      <c r="AC32" s="1">
        <f t="shared" ref="AC32" si="135">AB32-1</f>
        <v>7</v>
      </c>
      <c r="AD32" s="1">
        <f t="shared" ref="AD32" si="136">AC32-1</f>
        <v>6</v>
      </c>
      <c r="AE32" s="1">
        <f t="shared" ref="AE32" si="137">AD32-1</f>
        <v>5</v>
      </c>
      <c r="AF32" s="1">
        <f t="shared" ref="AF32" si="138">AE32-1</f>
        <v>4</v>
      </c>
      <c r="AG32" s="1">
        <f t="shared" ref="AG32" si="139">AF32-1</f>
        <v>3</v>
      </c>
      <c r="AH32" s="1">
        <f t="shared" ref="AH32" si="140">AG32-1</f>
        <v>2</v>
      </c>
      <c r="AI32" s="1">
        <f t="shared" ref="AI32" si="141">AH32-1</f>
        <v>1</v>
      </c>
      <c r="AJ32" s="1">
        <f t="shared" ref="AJ32" si="142">AI32-1</f>
        <v>0</v>
      </c>
      <c r="AK32"/>
      <c r="AL32"/>
      <c r="AM32"/>
    </row>
    <row r="33" spans="1:39" ht="14.7" thickBot="1" x14ac:dyDescent="0.55000000000000004">
      <c r="E33" s="79" t="s">
        <v>143</v>
      </c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1"/>
      <c r="U33" s="36">
        <v>0</v>
      </c>
      <c r="V33" s="37">
        <v>0</v>
      </c>
      <c r="W33" s="37">
        <v>0</v>
      </c>
      <c r="X33" s="37">
        <v>0</v>
      </c>
      <c r="Y33" s="37">
        <v>0</v>
      </c>
      <c r="Z33" s="37">
        <v>0</v>
      </c>
      <c r="AA33" s="37">
        <v>0</v>
      </c>
      <c r="AB33" s="37">
        <v>0</v>
      </c>
      <c r="AC33" s="79" t="s">
        <v>61</v>
      </c>
      <c r="AD33" s="80"/>
      <c r="AE33" s="80"/>
      <c r="AF33" s="80"/>
      <c r="AG33" s="80"/>
      <c r="AH33" s="80"/>
      <c r="AI33" s="80"/>
      <c r="AJ33" s="81"/>
      <c r="AK33"/>
      <c r="AL33"/>
      <c r="AM33"/>
    </row>
    <row r="34" spans="1:39" ht="13.35" customHeight="1" x14ac:dyDescent="0.5"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</row>
    <row r="35" spans="1:39" s="4" customFormat="1" ht="14.35" x14ac:dyDescent="0.5">
      <c r="A35" s="32" t="s">
        <v>232</v>
      </c>
      <c r="B35" s="4" t="s">
        <v>230</v>
      </c>
      <c r="D35" s="4">
        <v>1</v>
      </c>
      <c r="E35" s="108" t="s">
        <v>206</v>
      </c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</row>
    <row r="36" spans="1:39" s="4" customFormat="1" ht="13.35" thickBot="1" x14ac:dyDescent="0.55000000000000004">
      <c r="A36" s="32"/>
      <c r="C36" s="4">
        <v>3</v>
      </c>
      <c r="E36" s="1">
        <v>31</v>
      </c>
      <c r="F36" s="1">
        <f>E36-1</f>
        <v>30</v>
      </c>
      <c r="G36" s="1">
        <f t="shared" ref="G36" si="143">F36-1</f>
        <v>29</v>
      </c>
      <c r="H36" s="1">
        <f t="shared" ref="H36" si="144">G36-1</f>
        <v>28</v>
      </c>
      <c r="I36" s="1">
        <f t="shared" ref="I36" si="145">H36-1</f>
        <v>27</v>
      </c>
      <c r="J36" s="1">
        <f t="shared" ref="J36" si="146">I36-1</f>
        <v>26</v>
      </c>
      <c r="K36" s="1">
        <f t="shared" ref="K36" si="147">J36-1</f>
        <v>25</v>
      </c>
      <c r="L36" s="1">
        <f t="shared" ref="L36" si="148">K36-1</f>
        <v>24</v>
      </c>
      <c r="M36" s="1">
        <f t="shared" ref="M36" si="149">L36-1</f>
        <v>23</v>
      </c>
      <c r="N36" s="1">
        <f t="shared" ref="N36" si="150">M36-1</f>
        <v>22</v>
      </c>
      <c r="O36" s="1">
        <f t="shared" ref="O36" si="151">N36-1</f>
        <v>21</v>
      </c>
      <c r="P36" s="1">
        <f t="shared" ref="P36" si="152">O36-1</f>
        <v>20</v>
      </c>
      <c r="Q36" s="1">
        <f t="shared" ref="Q36" si="153">P36-1</f>
        <v>19</v>
      </c>
      <c r="R36" s="1">
        <f t="shared" ref="R36" si="154">Q36-1</f>
        <v>18</v>
      </c>
      <c r="S36" s="1">
        <f t="shared" ref="S36" si="155">R36-1</f>
        <v>17</v>
      </c>
      <c r="T36" s="1">
        <f t="shared" ref="T36" si="156">S36-1</f>
        <v>16</v>
      </c>
      <c r="U36" s="1">
        <f t="shared" ref="U36" si="157">T36-1</f>
        <v>15</v>
      </c>
      <c r="V36" s="1">
        <f t="shared" ref="V36" si="158">U36-1</f>
        <v>14</v>
      </c>
      <c r="W36" s="1">
        <f t="shared" ref="W36" si="159">V36-1</f>
        <v>13</v>
      </c>
      <c r="X36" s="1">
        <f t="shared" ref="X36" si="160">W36-1</f>
        <v>12</v>
      </c>
      <c r="Y36" s="1">
        <f t="shared" ref="Y36" si="161">X36-1</f>
        <v>11</v>
      </c>
      <c r="Z36" s="1">
        <f t="shared" ref="Z36" si="162">Y36-1</f>
        <v>10</v>
      </c>
      <c r="AA36" s="1">
        <f t="shared" ref="AA36" si="163">Z36-1</f>
        <v>9</v>
      </c>
      <c r="AB36" s="1">
        <f t="shared" ref="AB36" si="164">AA36-1</f>
        <v>8</v>
      </c>
      <c r="AC36" s="1">
        <f t="shared" ref="AC36" si="165">AB36-1</f>
        <v>7</v>
      </c>
      <c r="AD36" s="1">
        <f t="shared" ref="AD36" si="166">AC36-1</f>
        <v>6</v>
      </c>
      <c r="AE36" s="1">
        <f t="shared" ref="AE36" si="167">AD36-1</f>
        <v>5</v>
      </c>
      <c r="AF36" s="1">
        <f t="shared" ref="AF36" si="168">AE36-1</f>
        <v>4</v>
      </c>
      <c r="AG36" s="1">
        <f t="shared" ref="AG36" si="169">AF36-1</f>
        <v>3</v>
      </c>
      <c r="AH36" s="1">
        <f t="shared" ref="AH36" si="170">AG36-1</f>
        <v>2</v>
      </c>
      <c r="AI36" s="1">
        <f t="shared" ref="AI36" si="171">AH36-1</f>
        <v>1</v>
      </c>
      <c r="AJ36" s="1">
        <f t="shared" ref="AJ36" si="172">AI36-1</f>
        <v>0</v>
      </c>
    </row>
    <row r="37" spans="1:39" s="4" customFormat="1" ht="13.35" thickBot="1" x14ac:dyDescent="0.55000000000000004">
      <c r="A37" s="32"/>
      <c r="E37" s="86" t="s">
        <v>148</v>
      </c>
      <c r="F37" s="86"/>
      <c r="G37" s="86"/>
      <c r="H37" s="86"/>
      <c r="I37" s="86"/>
      <c r="J37" s="86"/>
      <c r="K37" s="86"/>
      <c r="L37" s="87"/>
      <c r="M37" s="86" t="s">
        <v>149</v>
      </c>
      <c r="N37" s="86"/>
      <c r="O37" s="86"/>
      <c r="P37" s="86"/>
      <c r="Q37" s="86"/>
      <c r="R37" s="86"/>
      <c r="S37" s="86"/>
      <c r="T37" s="87"/>
      <c r="U37" s="86" t="s">
        <v>207</v>
      </c>
      <c r="V37" s="86"/>
      <c r="W37" s="86"/>
      <c r="X37" s="86"/>
      <c r="Y37" s="86"/>
      <c r="Z37" s="86"/>
      <c r="AA37" s="86"/>
      <c r="AB37" s="87"/>
      <c r="AC37" s="86" t="s">
        <v>208</v>
      </c>
      <c r="AD37" s="86"/>
      <c r="AE37" s="86"/>
      <c r="AF37" s="86"/>
      <c r="AG37" s="86"/>
      <c r="AH37" s="86"/>
      <c r="AI37" s="86"/>
      <c r="AJ37" s="87"/>
    </row>
    <row r="38" spans="1:39" s="4" customFormat="1" x14ac:dyDescent="0.5">
      <c r="A38" s="32"/>
    </row>
    <row r="39" spans="1:39" s="4" customFormat="1" ht="13.35" thickBot="1" x14ac:dyDescent="0.55000000000000004">
      <c r="A39" s="32"/>
      <c r="C39" s="4">
        <v>2</v>
      </c>
      <c r="E39" s="1">
        <v>31</v>
      </c>
      <c r="F39" s="1">
        <f>E39-1</f>
        <v>30</v>
      </c>
      <c r="G39" s="1">
        <f t="shared" ref="G39" si="173">F39-1</f>
        <v>29</v>
      </c>
      <c r="H39" s="1">
        <f t="shared" ref="H39" si="174">G39-1</f>
        <v>28</v>
      </c>
      <c r="I39" s="1">
        <f t="shared" ref="I39" si="175">H39-1</f>
        <v>27</v>
      </c>
      <c r="J39" s="1">
        <f t="shared" ref="J39" si="176">I39-1</f>
        <v>26</v>
      </c>
      <c r="K39" s="1">
        <f t="shared" ref="K39" si="177">J39-1</f>
        <v>25</v>
      </c>
      <c r="L39" s="1">
        <f t="shared" ref="L39" si="178">K39-1</f>
        <v>24</v>
      </c>
      <c r="M39" s="1">
        <f t="shared" ref="M39" si="179">L39-1</f>
        <v>23</v>
      </c>
      <c r="N39" s="1">
        <f t="shared" ref="N39" si="180">M39-1</f>
        <v>22</v>
      </c>
      <c r="O39" s="1">
        <f t="shared" ref="O39" si="181">N39-1</f>
        <v>21</v>
      </c>
      <c r="P39" s="1">
        <f t="shared" ref="P39" si="182">O39-1</f>
        <v>20</v>
      </c>
      <c r="Q39" s="1">
        <f t="shared" ref="Q39" si="183">P39-1</f>
        <v>19</v>
      </c>
      <c r="R39" s="1">
        <f t="shared" ref="R39" si="184">Q39-1</f>
        <v>18</v>
      </c>
      <c r="S39" s="1">
        <f t="shared" ref="S39" si="185">R39-1</f>
        <v>17</v>
      </c>
      <c r="T39" s="1">
        <f t="shared" ref="T39" si="186">S39-1</f>
        <v>16</v>
      </c>
      <c r="U39" s="1">
        <f t="shared" ref="U39" si="187">T39-1</f>
        <v>15</v>
      </c>
      <c r="V39" s="1">
        <f t="shared" ref="V39" si="188">U39-1</f>
        <v>14</v>
      </c>
      <c r="W39" s="1">
        <f t="shared" ref="W39" si="189">V39-1</f>
        <v>13</v>
      </c>
      <c r="X39" s="1">
        <f t="shared" ref="X39" si="190">W39-1</f>
        <v>12</v>
      </c>
      <c r="Y39" s="1">
        <f t="shared" ref="Y39" si="191">X39-1</f>
        <v>11</v>
      </c>
      <c r="Z39" s="1">
        <f t="shared" ref="Z39" si="192">Y39-1</f>
        <v>10</v>
      </c>
      <c r="AA39" s="1">
        <f t="shared" ref="AA39" si="193">Z39-1</f>
        <v>9</v>
      </c>
      <c r="AB39" s="1">
        <f t="shared" ref="AB39" si="194">AA39-1</f>
        <v>8</v>
      </c>
      <c r="AC39" s="1">
        <f t="shared" ref="AC39" si="195">AB39-1</f>
        <v>7</v>
      </c>
      <c r="AD39" s="1">
        <f t="shared" ref="AD39" si="196">AC39-1</f>
        <v>6</v>
      </c>
      <c r="AE39" s="1">
        <f t="shared" ref="AE39" si="197">AD39-1</f>
        <v>5</v>
      </c>
      <c r="AF39" s="1">
        <f t="shared" ref="AF39" si="198">AE39-1</f>
        <v>4</v>
      </c>
      <c r="AG39" s="1">
        <f t="shared" ref="AG39" si="199">AF39-1</f>
        <v>3</v>
      </c>
      <c r="AH39" s="1">
        <f t="shared" ref="AH39" si="200">AG39-1</f>
        <v>2</v>
      </c>
      <c r="AI39" s="1">
        <f t="shared" ref="AI39" si="201">AH39-1</f>
        <v>1</v>
      </c>
      <c r="AJ39" s="1">
        <f t="shared" ref="AJ39" si="202">AI39-1</f>
        <v>0</v>
      </c>
    </row>
    <row r="40" spans="1:39" s="4" customFormat="1" ht="13.35" thickBot="1" x14ac:dyDescent="0.55000000000000004">
      <c r="A40" s="32"/>
      <c r="E40" s="85" t="s">
        <v>209</v>
      </c>
      <c r="F40" s="86"/>
      <c r="G40" s="86"/>
      <c r="H40" s="86"/>
      <c r="I40" s="86"/>
      <c r="J40" s="86"/>
      <c r="K40" s="86"/>
      <c r="L40" s="87"/>
      <c r="M40" s="86" t="s">
        <v>210</v>
      </c>
      <c r="N40" s="86"/>
      <c r="O40" s="86"/>
      <c r="P40" s="86"/>
      <c r="Q40" s="86"/>
      <c r="R40" s="86"/>
      <c r="S40" s="86"/>
      <c r="T40" s="87"/>
      <c r="U40" s="86" t="s">
        <v>211</v>
      </c>
      <c r="V40" s="86"/>
      <c r="W40" s="86"/>
      <c r="X40" s="86"/>
      <c r="Y40" s="86"/>
      <c r="Z40" s="86"/>
      <c r="AA40" s="86"/>
      <c r="AB40" s="87"/>
      <c r="AC40" s="86" t="s">
        <v>212</v>
      </c>
      <c r="AD40" s="86"/>
      <c r="AE40" s="86"/>
      <c r="AF40" s="86"/>
      <c r="AG40" s="86"/>
      <c r="AH40" s="86"/>
      <c r="AI40" s="86"/>
      <c r="AJ40" s="87"/>
    </row>
    <row r="41" spans="1:39" s="4" customFormat="1" x14ac:dyDescent="0.5">
      <c r="A41" s="32"/>
    </row>
    <row r="42" spans="1:39" s="4" customFormat="1" ht="13.35" thickBot="1" x14ac:dyDescent="0.55000000000000004">
      <c r="A42" s="32"/>
      <c r="C42" s="4">
        <v>1</v>
      </c>
      <c r="E42" s="1">
        <v>31</v>
      </c>
      <c r="F42" s="1">
        <f>E42-1</f>
        <v>30</v>
      </c>
      <c r="G42" s="1">
        <f t="shared" ref="G42" si="203">F42-1</f>
        <v>29</v>
      </c>
      <c r="H42" s="1">
        <f t="shared" ref="H42" si="204">G42-1</f>
        <v>28</v>
      </c>
      <c r="I42" s="1">
        <f t="shared" ref="I42" si="205">H42-1</f>
        <v>27</v>
      </c>
      <c r="J42" s="1">
        <f t="shared" ref="J42" si="206">I42-1</f>
        <v>26</v>
      </c>
      <c r="K42" s="1">
        <f t="shared" ref="K42" si="207">J42-1</f>
        <v>25</v>
      </c>
      <c r="L42" s="1">
        <f t="shared" ref="L42" si="208">K42-1</f>
        <v>24</v>
      </c>
      <c r="M42" s="1">
        <f t="shared" ref="M42" si="209">L42-1</f>
        <v>23</v>
      </c>
      <c r="N42" s="1">
        <f t="shared" ref="N42" si="210">M42-1</f>
        <v>22</v>
      </c>
      <c r="O42" s="1">
        <f t="shared" ref="O42" si="211">N42-1</f>
        <v>21</v>
      </c>
      <c r="P42" s="1">
        <f t="shared" ref="P42" si="212">O42-1</f>
        <v>20</v>
      </c>
      <c r="Q42" s="1">
        <f t="shared" ref="Q42" si="213">P42-1</f>
        <v>19</v>
      </c>
      <c r="R42" s="1">
        <f t="shared" ref="R42" si="214">Q42-1</f>
        <v>18</v>
      </c>
      <c r="S42" s="1">
        <f t="shared" ref="S42" si="215">R42-1</f>
        <v>17</v>
      </c>
      <c r="T42" s="1">
        <f t="shared" ref="T42" si="216">S42-1</f>
        <v>16</v>
      </c>
      <c r="U42" s="1">
        <f t="shared" ref="U42" si="217">T42-1</f>
        <v>15</v>
      </c>
      <c r="V42" s="1">
        <f t="shared" ref="V42" si="218">U42-1</f>
        <v>14</v>
      </c>
      <c r="W42" s="1">
        <f t="shared" ref="W42" si="219">V42-1</f>
        <v>13</v>
      </c>
      <c r="X42" s="1">
        <f t="shared" ref="X42" si="220">W42-1</f>
        <v>12</v>
      </c>
      <c r="Y42" s="1">
        <f t="shared" ref="Y42" si="221">X42-1</f>
        <v>11</v>
      </c>
      <c r="Z42" s="1">
        <f t="shared" ref="Z42" si="222">Y42-1</f>
        <v>10</v>
      </c>
      <c r="AA42" s="1">
        <f t="shared" ref="AA42" si="223">Z42-1</f>
        <v>9</v>
      </c>
      <c r="AB42" s="1">
        <f t="shared" ref="AB42" si="224">AA42-1</f>
        <v>8</v>
      </c>
      <c r="AC42" s="1">
        <f t="shared" ref="AC42" si="225">AB42-1</f>
        <v>7</v>
      </c>
      <c r="AD42" s="1">
        <f t="shared" ref="AD42" si="226">AC42-1</f>
        <v>6</v>
      </c>
      <c r="AE42" s="1">
        <f t="shared" ref="AE42" si="227">AD42-1</f>
        <v>5</v>
      </c>
      <c r="AF42" s="1">
        <f t="shared" ref="AF42" si="228">AE42-1</f>
        <v>4</v>
      </c>
      <c r="AG42" s="1">
        <f t="shared" ref="AG42" si="229">AF42-1</f>
        <v>3</v>
      </c>
      <c r="AH42" s="1">
        <f t="shared" ref="AH42" si="230">AG42-1</f>
        <v>2</v>
      </c>
      <c r="AI42" s="1">
        <f t="shared" ref="AI42" si="231">AH42-1</f>
        <v>1</v>
      </c>
      <c r="AJ42" s="1">
        <f t="shared" ref="AJ42" si="232">AI42-1</f>
        <v>0</v>
      </c>
    </row>
    <row r="43" spans="1:39" s="4" customFormat="1" ht="13.35" thickBot="1" x14ac:dyDescent="0.55000000000000004">
      <c r="A43" s="32"/>
      <c r="E43" s="85" t="s">
        <v>213</v>
      </c>
      <c r="F43" s="86"/>
      <c r="G43" s="86"/>
      <c r="H43" s="86"/>
      <c r="I43" s="86"/>
      <c r="J43" s="86"/>
      <c r="K43" s="86"/>
      <c r="L43" s="87"/>
      <c r="M43" s="86" t="s">
        <v>214</v>
      </c>
      <c r="N43" s="86"/>
      <c r="O43" s="86"/>
      <c r="P43" s="86"/>
      <c r="Q43" s="86"/>
      <c r="R43" s="86"/>
      <c r="S43" s="86"/>
      <c r="T43" s="87"/>
      <c r="U43" s="86" t="s">
        <v>215</v>
      </c>
      <c r="V43" s="86"/>
      <c r="W43" s="86"/>
      <c r="X43" s="86"/>
      <c r="Y43" s="86"/>
      <c r="Z43" s="86"/>
      <c r="AA43" s="86"/>
      <c r="AB43" s="87"/>
      <c r="AC43" s="86" t="s">
        <v>216</v>
      </c>
      <c r="AD43" s="86"/>
      <c r="AE43" s="86"/>
      <c r="AF43" s="86"/>
      <c r="AG43" s="86"/>
      <c r="AH43" s="86"/>
      <c r="AI43" s="86"/>
      <c r="AJ43" s="87"/>
    </row>
    <row r="44" spans="1:39" s="4" customFormat="1" x14ac:dyDescent="0.5">
      <c r="A44" s="32"/>
    </row>
    <row r="45" spans="1:39" s="4" customFormat="1" ht="13.35" thickBot="1" x14ac:dyDescent="0.55000000000000004">
      <c r="A45" s="32"/>
      <c r="C45" s="4">
        <v>0</v>
      </c>
      <c r="E45" s="1">
        <v>31</v>
      </c>
      <c r="F45" s="1">
        <f>E45-1</f>
        <v>30</v>
      </c>
      <c r="G45" s="1">
        <f t="shared" ref="G45:AJ45" si="233">F45-1</f>
        <v>29</v>
      </c>
      <c r="H45" s="1">
        <f t="shared" si="233"/>
        <v>28</v>
      </c>
      <c r="I45" s="1">
        <f t="shared" si="233"/>
        <v>27</v>
      </c>
      <c r="J45" s="1">
        <f t="shared" si="233"/>
        <v>26</v>
      </c>
      <c r="K45" s="1">
        <f t="shared" si="233"/>
        <v>25</v>
      </c>
      <c r="L45" s="1">
        <f t="shared" si="233"/>
        <v>24</v>
      </c>
      <c r="M45" s="1">
        <f t="shared" si="233"/>
        <v>23</v>
      </c>
      <c r="N45" s="1">
        <f t="shared" si="233"/>
        <v>22</v>
      </c>
      <c r="O45" s="1">
        <f t="shared" si="233"/>
        <v>21</v>
      </c>
      <c r="P45" s="1">
        <f t="shared" si="233"/>
        <v>20</v>
      </c>
      <c r="Q45" s="1">
        <f t="shared" si="233"/>
        <v>19</v>
      </c>
      <c r="R45" s="1">
        <f t="shared" si="233"/>
        <v>18</v>
      </c>
      <c r="S45" s="1">
        <f t="shared" si="233"/>
        <v>17</v>
      </c>
      <c r="T45" s="1">
        <f t="shared" si="233"/>
        <v>16</v>
      </c>
      <c r="U45" s="1">
        <f t="shared" si="233"/>
        <v>15</v>
      </c>
      <c r="V45" s="1">
        <f t="shared" si="233"/>
        <v>14</v>
      </c>
      <c r="W45" s="1">
        <f t="shared" si="233"/>
        <v>13</v>
      </c>
      <c r="X45" s="1">
        <f t="shared" si="233"/>
        <v>12</v>
      </c>
      <c r="Y45" s="1">
        <f t="shared" si="233"/>
        <v>11</v>
      </c>
      <c r="Z45" s="1">
        <f t="shared" si="233"/>
        <v>10</v>
      </c>
      <c r="AA45" s="1">
        <f t="shared" si="233"/>
        <v>9</v>
      </c>
      <c r="AB45" s="1">
        <f t="shared" si="233"/>
        <v>8</v>
      </c>
      <c r="AC45" s="1">
        <f t="shared" si="233"/>
        <v>7</v>
      </c>
      <c r="AD45" s="1">
        <f t="shared" si="233"/>
        <v>6</v>
      </c>
      <c r="AE45" s="1">
        <f t="shared" si="233"/>
        <v>5</v>
      </c>
      <c r="AF45" s="1">
        <f t="shared" si="233"/>
        <v>4</v>
      </c>
      <c r="AG45" s="1">
        <f t="shared" si="233"/>
        <v>3</v>
      </c>
      <c r="AH45" s="1">
        <f t="shared" si="233"/>
        <v>2</v>
      </c>
      <c r="AI45" s="1">
        <f t="shared" si="233"/>
        <v>1</v>
      </c>
      <c r="AJ45" s="1">
        <f t="shared" si="233"/>
        <v>0</v>
      </c>
    </row>
    <row r="46" spans="1:39" s="4" customFormat="1" ht="13.35" thickBot="1" x14ac:dyDescent="0.55000000000000004">
      <c r="A46" s="32"/>
      <c r="E46" s="85" t="s">
        <v>217</v>
      </c>
      <c r="F46" s="86"/>
      <c r="G46" s="86"/>
      <c r="H46" s="86"/>
      <c r="I46" s="86"/>
      <c r="J46" s="86"/>
      <c r="K46" s="86"/>
      <c r="L46" s="87"/>
      <c r="M46" s="86" t="s">
        <v>218</v>
      </c>
      <c r="N46" s="86"/>
      <c r="O46" s="86"/>
      <c r="P46" s="86"/>
      <c r="Q46" s="86"/>
      <c r="R46" s="86"/>
      <c r="S46" s="86"/>
      <c r="T46" s="87"/>
      <c r="U46" s="86" t="s">
        <v>219</v>
      </c>
      <c r="V46" s="86"/>
      <c r="W46" s="86"/>
      <c r="X46" s="86"/>
      <c r="Y46" s="86"/>
      <c r="Z46" s="86"/>
      <c r="AA46" s="86"/>
      <c r="AB46" s="87"/>
      <c r="AC46" s="86" t="s">
        <v>220</v>
      </c>
      <c r="AD46" s="86"/>
      <c r="AE46" s="86"/>
      <c r="AF46" s="86"/>
      <c r="AG46" s="86"/>
      <c r="AH46" s="86"/>
      <c r="AI46" s="86"/>
      <c r="AJ46" s="87"/>
    </row>
    <row r="47" spans="1:39" s="4" customFormat="1" x14ac:dyDescent="0.5">
      <c r="A47" s="32"/>
    </row>
    <row r="48" spans="1:39" s="4" customFormat="1" x14ac:dyDescent="0.5">
      <c r="A48" s="32" t="s">
        <v>232</v>
      </c>
      <c r="B48" s="4" t="s">
        <v>92</v>
      </c>
      <c r="C48" s="4">
        <v>3</v>
      </c>
      <c r="D48" s="4">
        <v>1</v>
      </c>
      <c r="E48" s="5" t="s">
        <v>94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</row>
    <row r="49" spans="1:36" s="4" customFormat="1" ht="13.35" thickBot="1" x14ac:dyDescent="0.55000000000000004">
      <c r="A49" s="32"/>
      <c r="E49" s="1">
        <v>31</v>
      </c>
      <c r="F49" s="1">
        <f>E49-1</f>
        <v>30</v>
      </c>
      <c r="G49" s="1">
        <f t="shared" ref="G49" si="234">F49-1</f>
        <v>29</v>
      </c>
      <c r="H49" s="1">
        <f t="shared" ref="H49" si="235">G49-1</f>
        <v>28</v>
      </c>
      <c r="I49" s="1">
        <f t="shared" ref="I49" si="236">H49-1</f>
        <v>27</v>
      </c>
      <c r="J49" s="1">
        <f t="shared" ref="J49" si="237">I49-1</f>
        <v>26</v>
      </c>
      <c r="K49" s="1">
        <f t="shared" ref="K49" si="238">J49-1</f>
        <v>25</v>
      </c>
      <c r="L49" s="1">
        <f t="shared" ref="L49" si="239">K49-1</f>
        <v>24</v>
      </c>
      <c r="M49" s="1">
        <f t="shared" ref="M49" si="240">L49-1</f>
        <v>23</v>
      </c>
      <c r="N49" s="1">
        <f t="shared" ref="N49" si="241">M49-1</f>
        <v>22</v>
      </c>
      <c r="O49" s="1">
        <f t="shared" ref="O49" si="242">N49-1</f>
        <v>21</v>
      </c>
      <c r="P49" s="1">
        <f t="shared" ref="P49" si="243">O49-1</f>
        <v>20</v>
      </c>
      <c r="Q49" s="1">
        <f t="shared" ref="Q49" si="244">P49-1</f>
        <v>19</v>
      </c>
      <c r="R49" s="1">
        <f t="shared" ref="R49" si="245">Q49-1</f>
        <v>18</v>
      </c>
      <c r="S49" s="1">
        <f t="shared" ref="S49" si="246">R49-1</f>
        <v>17</v>
      </c>
      <c r="T49" s="1">
        <f t="shared" ref="T49" si="247">S49-1</f>
        <v>16</v>
      </c>
      <c r="U49" s="1">
        <f t="shared" ref="U49" si="248">T49-1</f>
        <v>15</v>
      </c>
      <c r="V49" s="1">
        <f t="shared" ref="V49" si="249">U49-1</f>
        <v>14</v>
      </c>
      <c r="W49" s="1">
        <f t="shared" ref="W49" si="250">V49-1</f>
        <v>13</v>
      </c>
      <c r="X49" s="1">
        <f t="shared" ref="X49" si="251">W49-1</f>
        <v>12</v>
      </c>
      <c r="Y49" s="1">
        <f t="shared" ref="Y49" si="252">X49-1</f>
        <v>11</v>
      </c>
      <c r="Z49" s="1">
        <f t="shared" ref="Z49" si="253">Y49-1</f>
        <v>10</v>
      </c>
      <c r="AA49" s="1">
        <f t="shared" ref="AA49" si="254">Z49-1</f>
        <v>9</v>
      </c>
      <c r="AB49" s="1">
        <f t="shared" ref="AB49" si="255">AA49-1</f>
        <v>8</v>
      </c>
      <c r="AC49" s="1">
        <f t="shared" ref="AC49" si="256">AB49-1</f>
        <v>7</v>
      </c>
      <c r="AD49" s="1">
        <f t="shared" ref="AD49" si="257">AC49-1</f>
        <v>6</v>
      </c>
      <c r="AE49" s="1">
        <f t="shared" ref="AE49" si="258">AD49-1</f>
        <v>5</v>
      </c>
      <c r="AF49" s="1">
        <f t="shared" ref="AF49" si="259">AE49-1</f>
        <v>4</v>
      </c>
      <c r="AG49" s="1">
        <f t="shared" ref="AG49" si="260">AF49-1</f>
        <v>3</v>
      </c>
      <c r="AH49" s="1">
        <f t="shared" ref="AH49" si="261">AG49-1</f>
        <v>2</v>
      </c>
      <c r="AI49" s="1">
        <f t="shared" ref="AI49" si="262">AH49-1</f>
        <v>1</v>
      </c>
      <c r="AJ49" s="1">
        <f t="shared" ref="AJ49" si="263">AI49-1</f>
        <v>0</v>
      </c>
    </row>
    <row r="50" spans="1:36" s="4" customFormat="1" ht="13.35" thickBot="1" x14ac:dyDescent="0.55000000000000004">
      <c r="A50" s="32"/>
      <c r="E50" s="85" t="s">
        <v>91</v>
      </c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7"/>
    </row>
    <row r="51" spans="1:36" s="4" customFormat="1" x14ac:dyDescent="0.5">
      <c r="A51" s="32"/>
    </row>
    <row r="52" spans="1:36" s="5" customFormat="1" x14ac:dyDescent="0.5">
      <c r="A52" s="30"/>
      <c r="B52" s="4" t="s">
        <v>92</v>
      </c>
      <c r="C52" s="6">
        <v>2</v>
      </c>
      <c r="D52" s="6"/>
      <c r="E52" s="5" t="s">
        <v>93</v>
      </c>
    </row>
    <row r="53" spans="1:36" s="4" customFormat="1" ht="13.35" thickBot="1" x14ac:dyDescent="0.55000000000000004">
      <c r="A53" s="32"/>
      <c r="E53" s="1">
        <v>31</v>
      </c>
      <c r="F53" s="1">
        <f>E53-1</f>
        <v>30</v>
      </c>
      <c r="G53" s="1">
        <f t="shared" ref="G53" si="264">F53-1</f>
        <v>29</v>
      </c>
      <c r="H53" s="1">
        <f t="shared" ref="H53" si="265">G53-1</f>
        <v>28</v>
      </c>
      <c r="I53" s="1">
        <f t="shared" ref="I53" si="266">H53-1</f>
        <v>27</v>
      </c>
      <c r="J53" s="1">
        <f t="shared" ref="J53" si="267">I53-1</f>
        <v>26</v>
      </c>
      <c r="K53" s="1">
        <f t="shared" ref="K53" si="268">J53-1</f>
        <v>25</v>
      </c>
      <c r="L53" s="1">
        <f t="shared" ref="L53" si="269">K53-1</f>
        <v>24</v>
      </c>
      <c r="M53" s="1">
        <f t="shared" ref="M53" si="270">L53-1</f>
        <v>23</v>
      </c>
      <c r="N53" s="1">
        <f t="shared" ref="N53" si="271">M53-1</f>
        <v>22</v>
      </c>
      <c r="O53" s="1">
        <f t="shared" ref="O53" si="272">N53-1</f>
        <v>21</v>
      </c>
      <c r="P53" s="1">
        <f t="shared" ref="P53" si="273">O53-1</f>
        <v>20</v>
      </c>
      <c r="Q53" s="1">
        <f t="shared" ref="Q53" si="274">P53-1</f>
        <v>19</v>
      </c>
      <c r="R53" s="1">
        <f t="shared" ref="R53" si="275">Q53-1</f>
        <v>18</v>
      </c>
      <c r="S53" s="1">
        <f t="shared" ref="S53" si="276">R53-1</f>
        <v>17</v>
      </c>
      <c r="T53" s="1">
        <f t="shared" ref="T53" si="277">S53-1</f>
        <v>16</v>
      </c>
      <c r="U53" s="1">
        <f t="shared" ref="U53" si="278">T53-1</f>
        <v>15</v>
      </c>
      <c r="V53" s="1">
        <f t="shared" ref="V53" si="279">U53-1</f>
        <v>14</v>
      </c>
      <c r="W53" s="1">
        <f t="shared" ref="W53" si="280">V53-1</f>
        <v>13</v>
      </c>
      <c r="X53" s="1">
        <f t="shared" ref="X53" si="281">W53-1</f>
        <v>12</v>
      </c>
      <c r="Y53" s="1">
        <f t="shared" ref="Y53" si="282">X53-1</f>
        <v>11</v>
      </c>
      <c r="Z53" s="1">
        <f t="shared" ref="Z53" si="283">Y53-1</f>
        <v>10</v>
      </c>
      <c r="AA53" s="1">
        <f t="shared" ref="AA53" si="284">Z53-1</f>
        <v>9</v>
      </c>
      <c r="AB53" s="1">
        <f t="shared" ref="AB53" si="285">AA53-1</f>
        <v>8</v>
      </c>
      <c r="AC53" s="1">
        <f t="shared" ref="AC53" si="286">AB53-1</f>
        <v>7</v>
      </c>
      <c r="AD53" s="1">
        <f t="shared" ref="AD53" si="287">AC53-1</f>
        <v>6</v>
      </c>
      <c r="AE53" s="1">
        <f t="shared" ref="AE53" si="288">AD53-1</f>
        <v>5</v>
      </c>
      <c r="AF53" s="1">
        <f t="shared" ref="AF53" si="289">AE53-1</f>
        <v>4</v>
      </c>
      <c r="AG53" s="1">
        <f t="shared" ref="AG53" si="290">AF53-1</f>
        <v>3</v>
      </c>
      <c r="AH53" s="1">
        <f t="shared" ref="AH53" si="291">AG53-1</f>
        <v>2</v>
      </c>
      <c r="AI53" s="1">
        <f t="shared" ref="AI53" si="292">AH53-1</f>
        <v>1</v>
      </c>
      <c r="AJ53" s="1">
        <f t="shared" ref="AJ53" si="293">AI53-1</f>
        <v>0</v>
      </c>
    </row>
    <row r="54" spans="1:36" s="4" customFormat="1" ht="13.35" thickBot="1" x14ac:dyDescent="0.55000000000000004">
      <c r="A54" s="32"/>
      <c r="E54" s="85" t="s">
        <v>225</v>
      </c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7"/>
    </row>
    <row r="55" spans="1:36" s="4" customFormat="1" x14ac:dyDescent="0.5">
      <c r="A55" s="32"/>
    </row>
    <row r="56" spans="1:36" x14ac:dyDescent="0.5">
      <c r="B56" s="4" t="s">
        <v>92</v>
      </c>
      <c r="C56" s="6">
        <v>1</v>
      </c>
      <c r="E56" s="5" t="s">
        <v>224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</row>
    <row r="57" spans="1:36" ht="13.35" thickBot="1" x14ac:dyDescent="0.55000000000000004">
      <c r="E57" s="1">
        <v>31</v>
      </c>
      <c r="F57" s="1">
        <f>E57-1</f>
        <v>30</v>
      </c>
      <c r="G57" s="1">
        <f t="shared" ref="G57:AJ57" si="294">F57-1</f>
        <v>29</v>
      </c>
      <c r="H57" s="1">
        <f t="shared" si="294"/>
        <v>28</v>
      </c>
      <c r="I57" s="1">
        <f t="shared" si="294"/>
        <v>27</v>
      </c>
      <c r="J57" s="1">
        <f t="shared" si="294"/>
        <v>26</v>
      </c>
      <c r="K57" s="1">
        <f t="shared" si="294"/>
        <v>25</v>
      </c>
      <c r="L57" s="1">
        <f t="shared" si="294"/>
        <v>24</v>
      </c>
      <c r="M57" s="1">
        <f t="shared" si="294"/>
        <v>23</v>
      </c>
      <c r="N57" s="1">
        <f t="shared" si="294"/>
        <v>22</v>
      </c>
      <c r="O57" s="1">
        <f t="shared" si="294"/>
        <v>21</v>
      </c>
      <c r="P57" s="1">
        <f t="shared" si="294"/>
        <v>20</v>
      </c>
      <c r="Q57" s="1">
        <f t="shared" si="294"/>
        <v>19</v>
      </c>
      <c r="R57" s="1">
        <f t="shared" si="294"/>
        <v>18</v>
      </c>
      <c r="S57" s="1">
        <f t="shared" si="294"/>
        <v>17</v>
      </c>
      <c r="T57" s="1">
        <f t="shared" si="294"/>
        <v>16</v>
      </c>
      <c r="U57" s="1">
        <f t="shared" si="294"/>
        <v>15</v>
      </c>
      <c r="V57" s="1">
        <f t="shared" si="294"/>
        <v>14</v>
      </c>
      <c r="W57" s="1">
        <f t="shared" si="294"/>
        <v>13</v>
      </c>
      <c r="X57" s="1">
        <f t="shared" si="294"/>
        <v>12</v>
      </c>
      <c r="Y57" s="1">
        <f t="shared" si="294"/>
        <v>11</v>
      </c>
      <c r="Z57" s="1">
        <f t="shared" si="294"/>
        <v>10</v>
      </c>
      <c r="AA57" s="1">
        <f t="shared" si="294"/>
        <v>9</v>
      </c>
      <c r="AB57" s="1">
        <f t="shared" si="294"/>
        <v>8</v>
      </c>
      <c r="AC57" s="1">
        <f t="shared" si="294"/>
        <v>7</v>
      </c>
      <c r="AD57" s="1">
        <f t="shared" si="294"/>
        <v>6</v>
      </c>
      <c r="AE57" s="1">
        <f t="shared" si="294"/>
        <v>5</v>
      </c>
      <c r="AF57" s="1">
        <f t="shared" si="294"/>
        <v>4</v>
      </c>
      <c r="AG57" s="1">
        <f t="shared" si="294"/>
        <v>3</v>
      </c>
      <c r="AH57" s="1">
        <f t="shared" si="294"/>
        <v>2</v>
      </c>
      <c r="AI57" s="1">
        <f t="shared" si="294"/>
        <v>1</v>
      </c>
      <c r="AJ57" s="1">
        <f t="shared" si="294"/>
        <v>0</v>
      </c>
    </row>
    <row r="58" spans="1:36" ht="13.35" thickBot="1" x14ac:dyDescent="0.55000000000000004">
      <c r="E58" s="85" t="s">
        <v>224</v>
      </c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7"/>
    </row>
    <row r="60" spans="1:36" x14ac:dyDescent="0.5"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</row>
    <row r="61" spans="1:36" s="5" customFormat="1" x14ac:dyDescent="0.5">
      <c r="A61" s="30"/>
      <c r="B61" s="6" t="s">
        <v>236</v>
      </c>
      <c r="C61" s="6">
        <v>0</v>
      </c>
      <c r="D61" s="6"/>
      <c r="E61" s="5" t="s">
        <v>151</v>
      </c>
    </row>
    <row r="62" spans="1:36" ht="13.35" thickBot="1" x14ac:dyDescent="0.55000000000000004">
      <c r="E62" s="1">
        <v>31</v>
      </c>
      <c r="F62" s="1">
        <f>E62-1</f>
        <v>30</v>
      </c>
      <c r="G62" s="1">
        <f t="shared" ref="G62" si="295">F62-1</f>
        <v>29</v>
      </c>
      <c r="H62" s="1">
        <f t="shared" ref="H62" si="296">G62-1</f>
        <v>28</v>
      </c>
      <c r="I62" s="1">
        <f t="shared" ref="I62" si="297">H62-1</f>
        <v>27</v>
      </c>
      <c r="J62" s="1">
        <f t="shared" ref="J62" si="298">I62-1</f>
        <v>26</v>
      </c>
      <c r="K62" s="1">
        <f t="shared" ref="K62" si="299">J62-1</f>
        <v>25</v>
      </c>
      <c r="L62" s="1">
        <f t="shared" ref="L62" si="300">K62-1</f>
        <v>24</v>
      </c>
      <c r="M62" s="1">
        <f t="shared" ref="M62" si="301">L62-1</f>
        <v>23</v>
      </c>
      <c r="N62" s="1">
        <f t="shared" ref="N62" si="302">M62-1</f>
        <v>22</v>
      </c>
      <c r="O62" s="1">
        <f t="shared" ref="O62" si="303">N62-1</f>
        <v>21</v>
      </c>
      <c r="P62" s="1">
        <f t="shared" ref="P62" si="304">O62-1</f>
        <v>20</v>
      </c>
      <c r="Q62" s="1">
        <f t="shared" ref="Q62" si="305">P62-1</f>
        <v>19</v>
      </c>
      <c r="R62" s="1">
        <f t="shared" ref="R62" si="306">Q62-1</f>
        <v>18</v>
      </c>
      <c r="S62" s="1">
        <f t="shared" ref="S62" si="307">R62-1</f>
        <v>17</v>
      </c>
      <c r="T62" s="1">
        <f t="shared" ref="T62" si="308">S62-1</f>
        <v>16</v>
      </c>
      <c r="U62" s="1">
        <f t="shared" ref="U62" si="309">T62-1</f>
        <v>15</v>
      </c>
      <c r="V62" s="1">
        <f t="shared" ref="V62" si="310">U62-1</f>
        <v>14</v>
      </c>
      <c r="W62" s="1">
        <f t="shared" ref="W62" si="311">V62-1</f>
        <v>13</v>
      </c>
      <c r="X62" s="1">
        <f t="shared" ref="X62" si="312">W62-1</f>
        <v>12</v>
      </c>
      <c r="Y62" s="1">
        <f t="shared" ref="Y62" si="313">X62-1</f>
        <v>11</v>
      </c>
      <c r="Z62" s="1">
        <f t="shared" ref="Z62" si="314">Y62-1</f>
        <v>10</v>
      </c>
      <c r="AA62" s="1">
        <f t="shared" ref="AA62" si="315">Z62-1</f>
        <v>9</v>
      </c>
      <c r="AB62" s="1">
        <f t="shared" ref="AB62" si="316">AA62-1</f>
        <v>8</v>
      </c>
      <c r="AC62" s="1">
        <f t="shared" ref="AC62" si="317">AB62-1</f>
        <v>7</v>
      </c>
      <c r="AD62" s="1">
        <f t="shared" ref="AD62" si="318">AC62-1</f>
        <v>6</v>
      </c>
      <c r="AE62" s="1">
        <f t="shared" ref="AE62" si="319">AD62-1</f>
        <v>5</v>
      </c>
      <c r="AF62" s="1">
        <f t="shared" ref="AF62" si="320">AE62-1</f>
        <v>4</v>
      </c>
      <c r="AG62" s="1">
        <f t="shared" ref="AG62" si="321">AF62-1</f>
        <v>3</v>
      </c>
      <c r="AH62" s="1">
        <f t="shared" ref="AH62" si="322">AG62-1</f>
        <v>2</v>
      </c>
      <c r="AI62" s="1">
        <f t="shared" ref="AI62" si="323">AH62-1</f>
        <v>1</v>
      </c>
      <c r="AJ62" s="1">
        <f t="shared" ref="AJ62" si="324">AI62-1</f>
        <v>0</v>
      </c>
    </row>
    <row r="63" spans="1:36" ht="14.7" thickBot="1" x14ac:dyDescent="0.55000000000000004">
      <c r="E63" s="85" t="s">
        <v>296</v>
      </c>
      <c r="F63" s="80"/>
      <c r="G63" s="80"/>
      <c r="H63" s="80"/>
      <c r="I63" s="80"/>
      <c r="J63" s="80"/>
      <c r="K63" s="80"/>
      <c r="L63" s="81"/>
      <c r="M63" s="85" t="s">
        <v>142</v>
      </c>
      <c r="N63" s="80"/>
      <c r="O63" s="80"/>
      <c r="P63" s="80"/>
      <c r="Q63" s="80"/>
      <c r="R63" s="80"/>
      <c r="S63" s="80"/>
      <c r="T63" s="80"/>
      <c r="U63" s="15" t="s">
        <v>295</v>
      </c>
      <c r="V63" s="85" t="s">
        <v>223</v>
      </c>
      <c r="W63" s="80"/>
      <c r="X63" s="80"/>
      <c r="Y63" s="81"/>
      <c r="Z63" s="14" t="s">
        <v>295</v>
      </c>
      <c r="AA63" s="85" t="s">
        <v>298</v>
      </c>
      <c r="AB63" s="80"/>
      <c r="AC63" s="80"/>
      <c r="AD63" s="81"/>
      <c r="AE63" s="85" t="s">
        <v>295</v>
      </c>
      <c r="AF63" s="81"/>
      <c r="AG63" s="85" t="s">
        <v>297</v>
      </c>
      <c r="AH63" s="81"/>
      <c r="AI63" s="3" t="s">
        <v>222</v>
      </c>
      <c r="AJ63" s="3" t="s">
        <v>221</v>
      </c>
    </row>
    <row r="64" spans="1:36" ht="13.35" thickBot="1" x14ac:dyDescent="0.55000000000000004"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</row>
    <row r="65" spans="2:36" ht="14.7" thickBot="1" x14ac:dyDescent="0.55000000000000004"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85" t="s">
        <v>298</v>
      </c>
      <c r="AB65" s="80"/>
      <c r="AC65" s="80"/>
      <c r="AD65" s="81"/>
      <c r="AE65" s="5" t="s">
        <v>156</v>
      </c>
      <c r="AF65" s="4"/>
      <c r="AG65" s="4"/>
      <c r="AH65" s="4"/>
      <c r="AI65" s="4"/>
      <c r="AJ65" s="4"/>
    </row>
    <row r="66" spans="2:36" x14ac:dyDescent="0.5"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</row>
    <row r="67" spans="2:36" x14ac:dyDescent="0.5">
      <c r="B67" s="6" t="s">
        <v>237</v>
      </c>
      <c r="C67" s="6">
        <v>0</v>
      </c>
      <c r="E67" s="5" t="s">
        <v>152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</row>
    <row r="68" spans="2:36" ht="13.35" thickBot="1" x14ac:dyDescent="0.55000000000000004">
      <c r="E68" s="1">
        <v>31</v>
      </c>
      <c r="F68" s="1">
        <f>E68-1</f>
        <v>30</v>
      </c>
      <c r="G68" s="1">
        <f t="shared" ref="G68" si="325">F68-1</f>
        <v>29</v>
      </c>
      <c r="H68" s="1">
        <f t="shared" ref="H68" si="326">G68-1</f>
        <v>28</v>
      </c>
      <c r="I68" s="1">
        <f t="shared" ref="I68" si="327">H68-1</f>
        <v>27</v>
      </c>
      <c r="J68" s="1">
        <f t="shared" ref="J68" si="328">I68-1</f>
        <v>26</v>
      </c>
      <c r="K68" s="1">
        <f t="shared" ref="K68" si="329">J68-1</f>
        <v>25</v>
      </c>
      <c r="L68" s="1">
        <f t="shared" ref="L68" si="330">K68-1</f>
        <v>24</v>
      </c>
      <c r="M68" s="1">
        <f t="shared" ref="M68" si="331">L68-1</f>
        <v>23</v>
      </c>
      <c r="N68" s="1">
        <f t="shared" ref="N68" si="332">M68-1</f>
        <v>22</v>
      </c>
      <c r="O68" s="1">
        <f t="shared" ref="O68" si="333">N68-1</f>
        <v>21</v>
      </c>
      <c r="P68" s="1">
        <f t="shared" ref="P68" si="334">O68-1</f>
        <v>20</v>
      </c>
      <c r="Q68" s="1">
        <f t="shared" ref="Q68" si="335">P68-1</f>
        <v>19</v>
      </c>
      <c r="R68" s="1">
        <f t="shared" ref="R68" si="336">Q68-1</f>
        <v>18</v>
      </c>
      <c r="S68" s="1">
        <f t="shared" ref="S68" si="337">R68-1</f>
        <v>17</v>
      </c>
      <c r="T68" s="1">
        <f t="shared" ref="T68" si="338">S68-1</f>
        <v>16</v>
      </c>
      <c r="U68" s="1">
        <f t="shared" ref="U68" si="339">T68-1</f>
        <v>15</v>
      </c>
      <c r="V68" s="1">
        <f t="shared" ref="V68" si="340">U68-1</f>
        <v>14</v>
      </c>
      <c r="W68" s="1">
        <f t="shared" ref="W68" si="341">V68-1</f>
        <v>13</v>
      </c>
      <c r="X68" s="1">
        <f t="shared" ref="X68" si="342">W68-1</f>
        <v>12</v>
      </c>
      <c r="Y68" s="1">
        <f t="shared" ref="Y68" si="343">X68-1</f>
        <v>11</v>
      </c>
      <c r="Z68" s="1">
        <f t="shared" ref="Z68" si="344">Y68-1</f>
        <v>10</v>
      </c>
      <c r="AA68" s="1">
        <f t="shared" ref="AA68" si="345">Z68-1</f>
        <v>9</v>
      </c>
      <c r="AB68" s="1">
        <f t="shared" ref="AB68" si="346">AA68-1</f>
        <v>8</v>
      </c>
      <c r="AC68" s="1">
        <f t="shared" ref="AC68" si="347">AB68-1</f>
        <v>7</v>
      </c>
      <c r="AD68" s="1">
        <f t="shared" ref="AD68" si="348">AC68-1</f>
        <v>6</v>
      </c>
      <c r="AE68" s="1">
        <f t="shared" ref="AE68" si="349">AD68-1</f>
        <v>5</v>
      </c>
      <c r="AF68" s="1">
        <f t="shared" ref="AF68" si="350">AE68-1</f>
        <v>4</v>
      </c>
      <c r="AG68" s="1">
        <f t="shared" ref="AG68" si="351">AF68-1</f>
        <v>3</v>
      </c>
      <c r="AH68" s="1">
        <f t="shared" ref="AH68" si="352">AG68-1</f>
        <v>2</v>
      </c>
      <c r="AI68" s="1">
        <f t="shared" ref="AI68" si="353">AH68-1</f>
        <v>1</v>
      </c>
      <c r="AJ68" s="1">
        <f t="shared" ref="AJ68" si="354">AI68-1</f>
        <v>0</v>
      </c>
    </row>
    <row r="69" spans="2:36" ht="14.7" thickBot="1" x14ac:dyDescent="0.55000000000000004">
      <c r="E69" s="85" t="s">
        <v>296</v>
      </c>
      <c r="F69" s="86"/>
      <c r="G69" s="86"/>
      <c r="H69" s="86"/>
      <c r="I69" s="86"/>
      <c r="J69" s="86"/>
      <c r="K69" s="86"/>
      <c r="L69" s="86"/>
      <c r="M69" s="86"/>
      <c r="N69" s="86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1"/>
      <c r="AE69" s="85" t="s">
        <v>229</v>
      </c>
      <c r="AF69" s="86"/>
      <c r="AG69" s="86"/>
      <c r="AH69" s="87"/>
      <c r="AI69" s="3" t="s">
        <v>222</v>
      </c>
      <c r="AJ69" s="3" t="s">
        <v>221</v>
      </c>
    </row>
    <row r="70" spans="2:36" ht="14.35" x14ac:dyDescent="0.5">
      <c r="E70" s="4"/>
      <c r="F70" s="4"/>
      <c r="G70" s="4"/>
      <c r="H70" s="4"/>
      <c r="I70" s="4"/>
      <c r="J70" s="4"/>
      <c r="K70" s="4"/>
      <c r="L70" s="4"/>
      <c r="M70" s="4"/>
      <c r="N70" s="4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4"/>
      <c r="AF70" s="4"/>
      <c r="AG70" s="4"/>
      <c r="AH70" s="4"/>
      <c r="AI70" s="4"/>
      <c r="AJ70" s="4"/>
    </row>
    <row r="71" spans="2:36" x14ac:dyDescent="0.5"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spans="2:36" x14ac:dyDescent="0.5">
      <c r="B72" s="6" t="s">
        <v>236</v>
      </c>
      <c r="C72" s="6">
        <v>0</v>
      </c>
      <c r="E72" s="5" t="s">
        <v>153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</row>
    <row r="73" spans="2:36" ht="13.35" thickBot="1" x14ac:dyDescent="0.55000000000000004">
      <c r="E73" s="1">
        <v>31</v>
      </c>
      <c r="F73" s="1">
        <f>E73-1</f>
        <v>30</v>
      </c>
      <c r="G73" s="1">
        <f t="shared" ref="G73" si="355">F73-1</f>
        <v>29</v>
      </c>
      <c r="H73" s="1">
        <f t="shared" ref="H73" si="356">G73-1</f>
        <v>28</v>
      </c>
      <c r="I73" s="1">
        <f t="shared" ref="I73" si="357">H73-1</f>
        <v>27</v>
      </c>
      <c r="J73" s="1">
        <f t="shared" ref="J73" si="358">I73-1</f>
        <v>26</v>
      </c>
      <c r="K73" s="1">
        <f t="shared" ref="K73" si="359">J73-1</f>
        <v>25</v>
      </c>
      <c r="L73" s="1">
        <f t="shared" ref="L73" si="360">K73-1</f>
        <v>24</v>
      </c>
      <c r="M73" s="1">
        <f t="shared" ref="M73" si="361">L73-1</f>
        <v>23</v>
      </c>
      <c r="N73" s="1">
        <f t="shared" ref="N73" si="362">M73-1</f>
        <v>22</v>
      </c>
      <c r="O73" s="1">
        <f t="shared" ref="O73" si="363">N73-1</f>
        <v>21</v>
      </c>
      <c r="P73" s="1">
        <f t="shared" ref="P73" si="364">O73-1</f>
        <v>20</v>
      </c>
      <c r="Q73" s="1">
        <f t="shared" ref="Q73" si="365">P73-1</f>
        <v>19</v>
      </c>
      <c r="R73" s="1">
        <f t="shared" ref="R73" si="366">Q73-1</f>
        <v>18</v>
      </c>
      <c r="S73" s="1">
        <f t="shared" ref="S73" si="367">R73-1</f>
        <v>17</v>
      </c>
      <c r="T73" s="1">
        <f t="shared" ref="T73" si="368">S73-1</f>
        <v>16</v>
      </c>
      <c r="U73" s="1">
        <f t="shared" ref="U73" si="369">T73-1</f>
        <v>15</v>
      </c>
      <c r="V73" s="1">
        <f t="shared" ref="V73" si="370">U73-1</f>
        <v>14</v>
      </c>
      <c r="W73" s="1">
        <f t="shared" ref="W73" si="371">V73-1</f>
        <v>13</v>
      </c>
      <c r="X73" s="1">
        <f t="shared" ref="X73" si="372">W73-1</f>
        <v>12</v>
      </c>
      <c r="Y73" s="1">
        <f t="shared" ref="Y73" si="373">X73-1</f>
        <v>11</v>
      </c>
      <c r="Z73" s="1">
        <f t="shared" ref="Z73" si="374">Y73-1</f>
        <v>10</v>
      </c>
      <c r="AA73" s="1">
        <f t="shared" ref="AA73" si="375">Z73-1</f>
        <v>9</v>
      </c>
      <c r="AB73" s="1">
        <f t="shared" ref="AB73" si="376">AA73-1</f>
        <v>8</v>
      </c>
      <c r="AC73" s="1">
        <f t="shared" ref="AC73" si="377">AB73-1</f>
        <v>7</v>
      </c>
      <c r="AD73" s="1">
        <f t="shared" ref="AD73" si="378">AC73-1</f>
        <v>6</v>
      </c>
      <c r="AE73" s="1">
        <f t="shared" ref="AE73" si="379">AD73-1</f>
        <v>5</v>
      </c>
      <c r="AF73" s="1">
        <f t="shared" ref="AF73" si="380">AE73-1</f>
        <v>4</v>
      </c>
      <c r="AG73" s="1">
        <f t="shared" ref="AG73" si="381">AF73-1</f>
        <v>3</v>
      </c>
      <c r="AH73" s="1">
        <f t="shared" ref="AH73" si="382">AG73-1</f>
        <v>2</v>
      </c>
      <c r="AI73" s="1">
        <f t="shared" ref="AI73" si="383">AH73-1</f>
        <v>1</v>
      </c>
      <c r="AJ73" s="1">
        <f t="shared" ref="AJ73" si="384">AI73-1</f>
        <v>0</v>
      </c>
    </row>
    <row r="74" spans="2:36" ht="14.7" thickBot="1" x14ac:dyDescent="0.55000000000000004">
      <c r="E74" s="85" t="s">
        <v>143</v>
      </c>
      <c r="F74" s="80"/>
      <c r="G74" s="80"/>
      <c r="H74" s="81"/>
      <c r="I74" s="85" t="s">
        <v>226</v>
      </c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1"/>
    </row>
    <row r="75" spans="2:36" ht="14.35" x14ac:dyDescent="0.5">
      <c r="E75" s="4"/>
      <c r="F75" s="4"/>
      <c r="G75" s="4"/>
      <c r="H75" s="4"/>
      <c r="I75" s="4"/>
      <c r="J75" s="4"/>
      <c r="K75" s="4"/>
      <c r="L75" s="4"/>
      <c r="M75" s="4"/>
      <c r="N75" s="4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</row>
    <row r="76" spans="2:36" x14ac:dyDescent="0.5">
      <c r="B76" s="6" t="s">
        <v>236</v>
      </c>
      <c r="C76" s="6">
        <v>0</v>
      </c>
      <c r="E76" s="5" t="s">
        <v>154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</row>
    <row r="77" spans="2:36" ht="13.35" thickBot="1" x14ac:dyDescent="0.55000000000000004">
      <c r="E77" s="1">
        <v>31</v>
      </c>
      <c r="F77" s="1">
        <f>E77-1</f>
        <v>30</v>
      </c>
      <c r="G77" s="1">
        <f t="shared" ref="G77" si="385">F77-1</f>
        <v>29</v>
      </c>
      <c r="H77" s="1">
        <f t="shared" ref="H77" si="386">G77-1</f>
        <v>28</v>
      </c>
      <c r="I77" s="1">
        <f t="shared" ref="I77" si="387">H77-1</f>
        <v>27</v>
      </c>
      <c r="J77" s="1">
        <f t="shared" ref="J77" si="388">I77-1</f>
        <v>26</v>
      </c>
      <c r="K77" s="1">
        <f t="shared" ref="K77" si="389">J77-1</f>
        <v>25</v>
      </c>
      <c r="L77" s="1">
        <f t="shared" ref="L77" si="390">K77-1</f>
        <v>24</v>
      </c>
      <c r="M77" s="1">
        <f t="shared" ref="M77" si="391">L77-1</f>
        <v>23</v>
      </c>
      <c r="N77" s="1">
        <f t="shared" ref="N77" si="392">M77-1</f>
        <v>22</v>
      </c>
      <c r="O77" s="1">
        <f t="shared" ref="O77" si="393">N77-1</f>
        <v>21</v>
      </c>
      <c r="P77" s="1">
        <f t="shared" ref="P77" si="394">O77-1</f>
        <v>20</v>
      </c>
      <c r="Q77" s="1">
        <f t="shared" ref="Q77" si="395">P77-1</f>
        <v>19</v>
      </c>
      <c r="R77" s="1">
        <f t="shared" ref="R77" si="396">Q77-1</f>
        <v>18</v>
      </c>
      <c r="S77" s="1">
        <f t="shared" ref="S77" si="397">R77-1</f>
        <v>17</v>
      </c>
      <c r="T77" s="1">
        <f t="shared" ref="T77" si="398">S77-1</f>
        <v>16</v>
      </c>
      <c r="U77" s="1">
        <f t="shared" ref="U77" si="399">T77-1</f>
        <v>15</v>
      </c>
      <c r="V77" s="1">
        <f t="shared" ref="V77" si="400">U77-1</f>
        <v>14</v>
      </c>
      <c r="W77" s="1">
        <f t="shared" ref="W77" si="401">V77-1</f>
        <v>13</v>
      </c>
      <c r="X77" s="1">
        <f t="shared" ref="X77" si="402">W77-1</f>
        <v>12</v>
      </c>
      <c r="Y77" s="1">
        <f t="shared" ref="Y77" si="403">X77-1</f>
        <v>11</v>
      </c>
      <c r="Z77" s="1">
        <f t="shared" ref="Z77" si="404">Y77-1</f>
        <v>10</v>
      </c>
      <c r="AA77" s="1">
        <f t="shared" ref="AA77" si="405">Z77-1</f>
        <v>9</v>
      </c>
      <c r="AB77" s="1">
        <f t="shared" ref="AB77" si="406">AA77-1</f>
        <v>8</v>
      </c>
      <c r="AC77" s="1">
        <f t="shared" ref="AC77" si="407">AB77-1</f>
        <v>7</v>
      </c>
      <c r="AD77" s="1">
        <f t="shared" ref="AD77" si="408">AC77-1</f>
        <v>6</v>
      </c>
      <c r="AE77" s="1">
        <f t="shared" ref="AE77" si="409">AD77-1</f>
        <v>5</v>
      </c>
      <c r="AF77" s="1">
        <f t="shared" ref="AF77" si="410">AE77-1</f>
        <v>4</v>
      </c>
      <c r="AG77" s="1">
        <f t="shared" ref="AG77" si="411">AF77-1</f>
        <v>3</v>
      </c>
      <c r="AH77" s="1">
        <f t="shared" ref="AH77" si="412">AG77-1</f>
        <v>2</v>
      </c>
      <c r="AI77" s="1">
        <f t="shared" ref="AI77" si="413">AH77-1</f>
        <v>1</v>
      </c>
      <c r="AJ77" s="1">
        <f t="shared" ref="AJ77" si="414">AI77-1</f>
        <v>0</v>
      </c>
    </row>
    <row r="78" spans="2:36" ht="14.7" thickBot="1" x14ac:dyDescent="0.55000000000000004">
      <c r="E78" s="85" t="s">
        <v>143</v>
      </c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1"/>
      <c r="U78" s="79" t="s">
        <v>228</v>
      </c>
      <c r="V78" s="80"/>
      <c r="W78" s="80"/>
      <c r="X78" s="80"/>
      <c r="Y78" s="80"/>
      <c r="Z78" s="80"/>
      <c r="AA78" s="80"/>
      <c r="AB78" s="81"/>
      <c r="AC78" s="79" t="s">
        <v>227</v>
      </c>
      <c r="AD78" s="80"/>
      <c r="AE78" s="80"/>
      <c r="AF78" s="80"/>
      <c r="AG78" s="80"/>
      <c r="AH78" s="80"/>
      <c r="AI78" s="80"/>
      <c r="AJ78" s="81"/>
    </row>
    <row r="79" spans="2:36" ht="14.35" x14ac:dyDescent="0.5">
      <c r="E79" s="4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</row>
    <row r="80" spans="2:36" x14ac:dyDescent="0.5">
      <c r="B80" s="6" t="s">
        <v>237</v>
      </c>
      <c r="C80" s="6">
        <v>0</v>
      </c>
      <c r="E80" s="5" t="s">
        <v>155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</row>
    <row r="81" spans="1:39" ht="13.35" thickBot="1" x14ac:dyDescent="0.55000000000000004">
      <c r="E81" s="1">
        <v>31</v>
      </c>
      <c r="F81" s="1">
        <f>E81-1</f>
        <v>30</v>
      </c>
      <c r="G81" s="1">
        <f t="shared" ref="G81" si="415">F81-1</f>
        <v>29</v>
      </c>
      <c r="H81" s="1">
        <f t="shared" ref="H81" si="416">G81-1</f>
        <v>28</v>
      </c>
      <c r="I81" s="1">
        <f t="shared" ref="I81" si="417">H81-1</f>
        <v>27</v>
      </c>
      <c r="J81" s="1">
        <f t="shared" ref="J81" si="418">I81-1</f>
        <v>26</v>
      </c>
      <c r="K81" s="1">
        <f t="shared" ref="K81" si="419">J81-1</f>
        <v>25</v>
      </c>
      <c r="L81" s="1">
        <f t="shared" ref="L81" si="420">K81-1</f>
        <v>24</v>
      </c>
      <c r="M81" s="1">
        <f t="shared" ref="M81" si="421">L81-1</f>
        <v>23</v>
      </c>
      <c r="N81" s="1">
        <f t="shared" ref="N81" si="422">M81-1</f>
        <v>22</v>
      </c>
      <c r="O81" s="1">
        <f t="shared" ref="O81" si="423">N81-1</f>
        <v>21</v>
      </c>
      <c r="P81" s="1">
        <f t="shared" ref="P81" si="424">O81-1</f>
        <v>20</v>
      </c>
      <c r="Q81" s="1">
        <f t="shared" ref="Q81" si="425">P81-1</f>
        <v>19</v>
      </c>
      <c r="R81" s="1">
        <f t="shared" ref="R81" si="426">Q81-1</f>
        <v>18</v>
      </c>
      <c r="S81" s="1">
        <f t="shared" ref="S81" si="427">R81-1</f>
        <v>17</v>
      </c>
      <c r="T81" s="1">
        <f t="shared" ref="T81" si="428">S81-1</f>
        <v>16</v>
      </c>
      <c r="U81" s="1">
        <f t="shared" ref="U81" si="429">T81-1</f>
        <v>15</v>
      </c>
      <c r="V81" s="1">
        <f t="shared" ref="V81" si="430">U81-1</f>
        <v>14</v>
      </c>
      <c r="W81" s="1">
        <f t="shared" ref="W81" si="431">V81-1</f>
        <v>13</v>
      </c>
      <c r="X81" s="1">
        <f t="shared" ref="X81" si="432">W81-1</f>
        <v>12</v>
      </c>
      <c r="Y81" s="1">
        <f t="shared" ref="Y81" si="433">X81-1</f>
        <v>11</v>
      </c>
      <c r="Z81" s="1">
        <f t="shared" ref="Z81" si="434">Y81-1</f>
        <v>10</v>
      </c>
      <c r="AA81" s="1">
        <f t="shared" ref="AA81" si="435">Z81-1</f>
        <v>9</v>
      </c>
      <c r="AB81" s="1">
        <f t="shared" ref="AB81" si="436">AA81-1</f>
        <v>8</v>
      </c>
      <c r="AC81" s="1">
        <f t="shared" ref="AC81" si="437">AB81-1</f>
        <v>7</v>
      </c>
      <c r="AD81" s="1">
        <f t="shared" ref="AD81" si="438">AC81-1</f>
        <v>6</v>
      </c>
      <c r="AE81" s="1">
        <f t="shared" ref="AE81" si="439">AD81-1</f>
        <v>5</v>
      </c>
      <c r="AF81" s="1">
        <f t="shared" ref="AF81" si="440">AE81-1</f>
        <v>4</v>
      </c>
      <c r="AG81" s="1">
        <f t="shared" ref="AG81" si="441">AF81-1</f>
        <v>3</v>
      </c>
      <c r="AH81" s="1">
        <f t="shared" ref="AH81" si="442">AG81-1</f>
        <v>2</v>
      </c>
      <c r="AI81" s="1">
        <f t="shared" ref="AI81" si="443">AH81-1</f>
        <v>1</v>
      </c>
      <c r="AJ81" s="1">
        <f t="shared" ref="AJ81" si="444">AI81-1</f>
        <v>0</v>
      </c>
    </row>
    <row r="82" spans="1:39" ht="14.7" thickBot="1" x14ac:dyDescent="0.55000000000000004">
      <c r="E82" s="85" t="s">
        <v>143</v>
      </c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1"/>
      <c r="AC82" s="79" t="s">
        <v>227</v>
      </c>
      <c r="AD82" s="80"/>
      <c r="AE82" s="80"/>
      <c r="AF82" s="80"/>
      <c r="AG82" s="80"/>
      <c r="AH82" s="80"/>
      <c r="AI82" s="80"/>
      <c r="AJ82" s="81"/>
    </row>
    <row r="83" spans="1:39" ht="14.35" x14ac:dyDescent="0.5">
      <c r="E83" s="4"/>
      <c r="F83" s="4"/>
      <c r="G83" s="4"/>
      <c r="H83" s="4"/>
      <c r="I83" s="4"/>
      <c r="J83" s="4"/>
      <c r="K83" s="4"/>
      <c r="L83" s="4"/>
      <c r="M83" s="4"/>
      <c r="N83" s="4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</row>
    <row r="84" spans="1:39" x14ac:dyDescent="0.5">
      <c r="A84" s="32" t="s">
        <v>232</v>
      </c>
      <c r="B84" s="6" t="s">
        <v>170</v>
      </c>
      <c r="D84" s="6">
        <v>1</v>
      </c>
      <c r="E84" s="5" t="s">
        <v>160</v>
      </c>
    </row>
    <row r="85" spans="1:39" ht="13.35" thickBot="1" x14ac:dyDescent="0.55000000000000004">
      <c r="E85" s="1">
        <v>31</v>
      </c>
      <c r="F85" s="1">
        <f>E85-1</f>
        <v>30</v>
      </c>
      <c r="G85" s="1">
        <f t="shared" ref="G85:AJ85" si="445">F85-1</f>
        <v>29</v>
      </c>
      <c r="H85" s="1">
        <f t="shared" si="445"/>
        <v>28</v>
      </c>
      <c r="I85" s="1">
        <f t="shared" si="445"/>
        <v>27</v>
      </c>
      <c r="J85" s="1">
        <f t="shared" si="445"/>
        <v>26</v>
      </c>
      <c r="K85" s="1">
        <f t="shared" si="445"/>
        <v>25</v>
      </c>
      <c r="L85" s="1">
        <f t="shared" si="445"/>
        <v>24</v>
      </c>
      <c r="M85" s="1">
        <f t="shared" si="445"/>
        <v>23</v>
      </c>
      <c r="N85" s="1">
        <f t="shared" si="445"/>
        <v>22</v>
      </c>
      <c r="O85" s="1">
        <f t="shared" si="445"/>
        <v>21</v>
      </c>
      <c r="P85" s="1">
        <f t="shared" si="445"/>
        <v>20</v>
      </c>
      <c r="Q85" s="1">
        <f t="shared" si="445"/>
        <v>19</v>
      </c>
      <c r="R85" s="1">
        <f t="shared" si="445"/>
        <v>18</v>
      </c>
      <c r="S85" s="1">
        <f t="shared" si="445"/>
        <v>17</v>
      </c>
      <c r="T85" s="1">
        <f t="shared" si="445"/>
        <v>16</v>
      </c>
      <c r="U85" s="1">
        <f t="shared" si="445"/>
        <v>15</v>
      </c>
      <c r="V85" s="1">
        <f t="shared" si="445"/>
        <v>14</v>
      </c>
      <c r="W85" s="1">
        <f t="shared" si="445"/>
        <v>13</v>
      </c>
      <c r="X85" s="1">
        <f t="shared" si="445"/>
        <v>12</v>
      </c>
      <c r="Y85" s="1">
        <f t="shared" si="445"/>
        <v>11</v>
      </c>
      <c r="Z85" s="1">
        <f t="shared" si="445"/>
        <v>10</v>
      </c>
      <c r="AA85" s="1">
        <f t="shared" si="445"/>
        <v>9</v>
      </c>
      <c r="AB85" s="1">
        <f t="shared" si="445"/>
        <v>8</v>
      </c>
      <c r="AC85" s="1">
        <f t="shared" si="445"/>
        <v>7</v>
      </c>
      <c r="AD85" s="1">
        <f t="shared" si="445"/>
        <v>6</v>
      </c>
      <c r="AE85" s="1">
        <f t="shared" si="445"/>
        <v>5</v>
      </c>
      <c r="AF85" s="1">
        <f t="shared" si="445"/>
        <v>4</v>
      </c>
      <c r="AG85" s="1">
        <f t="shared" si="445"/>
        <v>3</v>
      </c>
      <c r="AH85" s="1">
        <f t="shared" si="445"/>
        <v>2</v>
      </c>
      <c r="AI85" s="1">
        <f t="shared" si="445"/>
        <v>1</v>
      </c>
      <c r="AJ85" s="1">
        <f t="shared" si="445"/>
        <v>0</v>
      </c>
    </row>
    <row r="86" spans="1:39" ht="14.7" thickBot="1" x14ac:dyDescent="0.55000000000000004">
      <c r="E86" s="85" t="s">
        <v>143</v>
      </c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21">
        <v>7</v>
      </c>
      <c r="AD86" s="19">
        <v>6</v>
      </c>
      <c r="AE86" s="19">
        <v>5</v>
      </c>
      <c r="AF86" s="19">
        <v>4</v>
      </c>
      <c r="AG86" s="19">
        <v>3</v>
      </c>
      <c r="AH86" s="19">
        <v>2</v>
      </c>
      <c r="AI86" s="19">
        <v>1</v>
      </c>
      <c r="AJ86" s="19">
        <v>0</v>
      </c>
    </row>
    <row r="87" spans="1:39" ht="14.35" x14ac:dyDescent="0.5">
      <c r="Z87" t="s">
        <v>161</v>
      </c>
      <c r="AA87"/>
      <c r="AB87"/>
      <c r="AC87"/>
      <c r="AD87"/>
      <c r="AE87"/>
      <c r="AF87"/>
      <c r="AG87"/>
      <c r="AH87"/>
    </row>
    <row r="88" spans="1:39" ht="14.35" x14ac:dyDescent="0.5">
      <c r="Z88" t="s">
        <v>162</v>
      </c>
      <c r="AA88"/>
      <c r="AB88"/>
      <c r="AC88"/>
      <c r="AD88"/>
      <c r="AE88"/>
      <c r="AF88"/>
      <c r="AG88"/>
      <c r="AH88"/>
    </row>
    <row r="89" spans="1:39" ht="14.35" x14ac:dyDescent="0.5">
      <c r="Z89" t="s">
        <v>163</v>
      </c>
      <c r="AA89"/>
      <c r="AB89"/>
      <c r="AC89"/>
      <c r="AD89"/>
      <c r="AE89"/>
      <c r="AF89"/>
      <c r="AG89"/>
      <c r="AH89"/>
    </row>
    <row r="90" spans="1:39" ht="14.35" x14ac:dyDescent="0.5">
      <c r="Z90" t="s">
        <v>90</v>
      </c>
      <c r="AA90"/>
      <c r="AB90"/>
      <c r="AC90"/>
      <c r="AD90"/>
      <c r="AE90"/>
      <c r="AF90"/>
      <c r="AG90"/>
      <c r="AH90"/>
    </row>
    <row r="91" spans="1:39" ht="14.35" x14ac:dyDescent="0.5">
      <c r="Z91" t="s">
        <v>86</v>
      </c>
      <c r="AA91"/>
      <c r="AB91"/>
      <c r="AC91"/>
      <c r="AD91"/>
      <c r="AE91"/>
      <c r="AF91"/>
      <c r="AG91"/>
      <c r="AH91"/>
    </row>
    <row r="92" spans="1:39" ht="14.35" x14ac:dyDescent="0.5">
      <c r="Z92" t="s">
        <v>87</v>
      </c>
      <c r="AA92"/>
      <c r="AB92"/>
      <c r="AC92"/>
      <c r="AD92"/>
      <c r="AE92"/>
      <c r="AF92"/>
      <c r="AG92"/>
      <c r="AH92"/>
    </row>
    <row r="93" spans="1:39" ht="14.35" x14ac:dyDescent="0.5">
      <c r="Z93" t="s">
        <v>88</v>
      </c>
      <c r="AA93"/>
      <c r="AB93"/>
      <c r="AC93"/>
      <c r="AD93"/>
      <c r="AE93"/>
      <c r="AF93"/>
      <c r="AG93"/>
      <c r="AH93"/>
    </row>
    <row r="94" spans="1:39" ht="14.35" x14ac:dyDescent="0.5">
      <c r="Z94" t="s">
        <v>89</v>
      </c>
      <c r="AA94"/>
      <c r="AB94"/>
      <c r="AC94"/>
      <c r="AD94"/>
      <c r="AE94"/>
      <c r="AF94"/>
      <c r="AG94"/>
      <c r="AH94"/>
    </row>
    <row r="95" spans="1:39" x14ac:dyDescent="0.5">
      <c r="AA95" s="5"/>
    </row>
    <row r="96" spans="1:39" ht="14.7" thickBot="1" x14ac:dyDescent="0.55000000000000004">
      <c r="A96" s="31" t="s">
        <v>232</v>
      </c>
      <c r="B96" s="6" t="s">
        <v>171</v>
      </c>
      <c r="D96" s="6">
        <v>1</v>
      </c>
      <c r="E96" s="5" t="s">
        <v>157</v>
      </c>
      <c r="AK96"/>
      <c r="AL96"/>
      <c r="AM96"/>
    </row>
    <row r="97" spans="1:39" ht="14.7" thickBot="1" x14ac:dyDescent="0.55000000000000004">
      <c r="E97" s="85" t="s">
        <v>143</v>
      </c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21">
        <v>3</v>
      </c>
      <c r="AH97" s="2">
        <v>2</v>
      </c>
      <c r="AI97" s="79" t="s">
        <v>164</v>
      </c>
      <c r="AJ97" s="81"/>
      <c r="AK97"/>
      <c r="AL97"/>
      <c r="AM97"/>
    </row>
    <row r="98" spans="1:39" ht="14.35" x14ac:dyDescent="0.5"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t="s">
        <v>165</v>
      </c>
      <c r="V98" s="7"/>
      <c r="X98" s="7"/>
      <c r="Y98" s="7"/>
      <c r="Z98" s="7"/>
      <c r="AB98" s="7"/>
      <c r="AC98" s="7"/>
      <c r="AD98"/>
      <c r="AE98"/>
      <c r="AF98"/>
      <c r="AG98"/>
      <c r="AH98"/>
      <c r="AI98"/>
      <c r="AJ98"/>
      <c r="AK98"/>
      <c r="AL98"/>
      <c r="AM98"/>
    </row>
    <row r="99" spans="1:39" ht="14.35" x14ac:dyDescent="0.5"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t="s">
        <v>95</v>
      </c>
      <c r="V99" s="7"/>
      <c r="X99" s="7"/>
      <c r="Y99" s="7"/>
      <c r="Z99" s="7"/>
      <c r="AB99" s="7"/>
      <c r="AC99" s="7"/>
      <c r="AD99"/>
      <c r="AE99"/>
      <c r="AF99"/>
      <c r="AG99"/>
      <c r="AH99"/>
      <c r="AI99"/>
      <c r="AJ99"/>
      <c r="AK99"/>
      <c r="AL99"/>
      <c r="AM99"/>
    </row>
    <row r="100" spans="1:39" ht="14.35" x14ac:dyDescent="0.5"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/>
      <c r="AL100"/>
      <c r="AM100"/>
    </row>
    <row r="101" spans="1:39" ht="13.35" thickBot="1" x14ac:dyDescent="0.55000000000000004">
      <c r="A101" s="31" t="s">
        <v>232</v>
      </c>
      <c r="B101" s="23" t="s">
        <v>172</v>
      </c>
      <c r="D101" s="6">
        <v>1</v>
      </c>
      <c r="E101" s="5" t="s">
        <v>158</v>
      </c>
    </row>
    <row r="102" spans="1:39" ht="14.7" thickBot="1" x14ac:dyDescent="0.55000000000000004">
      <c r="E102" s="110" t="s">
        <v>143</v>
      </c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1"/>
      <c r="AF102" s="38">
        <v>4</v>
      </c>
      <c r="AG102" s="20">
        <v>3</v>
      </c>
      <c r="AH102" s="20">
        <v>2</v>
      </c>
      <c r="AI102" s="20">
        <v>1</v>
      </c>
      <c r="AJ102" s="20">
        <v>0</v>
      </c>
    </row>
    <row r="103" spans="1:39" ht="14.35" x14ac:dyDescent="0.5"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W103" t="s">
        <v>166</v>
      </c>
      <c r="X103" s="7"/>
      <c r="Y103" s="7"/>
      <c r="Z103" s="7"/>
      <c r="AA103" s="7"/>
      <c r="AB103" s="7"/>
      <c r="AC103" s="7"/>
      <c r="AD103" s="7"/>
      <c r="AE103" s="7"/>
      <c r="AF103" s="7"/>
    </row>
    <row r="104" spans="1:39" ht="14.35" x14ac:dyDescent="0.5"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W104" t="s">
        <v>167</v>
      </c>
      <c r="X104" s="7"/>
      <c r="Y104" s="7"/>
      <c r="Z104" s="7"/>
      <c r="AA104" s="7"/>
      <c r="AB104" s="7"/>
      <c r="AC104" s="7"/>
      <c r="AD104" s="7"/>
      <c r="AE104" s="7"/>
      <c r="AF104" s="7"/>
    </row>
    <row r="105" spans="1:39" ht="14.35" x14ac:dyDescent="0.5"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W105" t="s">
        <v>168</v>
      </c>
      <c r="X105" s="7"/>
      <c r="Y105" s="7"/>
      <c r="Z105" s="7"/>
      <c r="AA105" s="7"/>
      <c r="AB105" s="7"/>
      <c r="AC105" s="7"/>
      <c r="AD105" s="7"/>
      <c r="AE105" s="7"/>
      <c r="AF105" s="7"/>
    </row>
    <row r="106" spans="1:39" ht="14.35" x14ac:dyDescent="0.5">
      <c r="E106"/>
      <c r="F106"/>
      <c r="G106"/>
      <c r="H106"/>
      <c r="I106"/>
      <c r="S106"/>
      <c r="T106"/>
      <c r="W106" t="s">
        <v>169</v>
      </c>
      <c r="X106"/>
      <c r="Y106"/>
      <c r="Z106"/>
      <c r="AA106"/>
      <c r="AB106"/>
      <c r="AC106"/>
      <c r="AD106"/>
      <c r="AE106"/>
      <c r="AF106"/>
    </row>
    <row r="107" spans="1:39" ht="14.35" x14ac:dyDescent="0.5">
      <c r="E107"/>
      <c r="F107"/>
      <c r="G107"/>
      <c r="H107"/>
      <c r="I107"/>
      <c r="S107"/>
      <c r="T107"/>
      <c r="W107" t="s">
        <v>64</v>
      </c>
      <c r="X107"/>
      <c r="Y107"/>
      <c r="Z107"/>
      <c r="AA107"/>
      <c r="AB107"/>
      <c r="AC107"/>
      <c r="AD107"/>
      <c r="AE107"/>
      <c r="AF107"/>
    </row>
    <row r="108" spans="1:39" x14ac:dyDescent="0.5">
      <c r="A108" s="31" t="s">
        <v>232</v>
      </c>
      <c r="B108" s="6" t="s">
        <v>96</v>
      </c>
      <c r="D108" s="4">
        <v>1</v>
      </c>
      <c r="E108" s="5" t="s">
        <v>94</v>
      </c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</row>
    <row r="109" spans="1:39" ht="13.35" thickBot="1" x14ac:dyDescent="0.55000000000000004">
      <c r="D109" s="4"/>
      <c r="E109" s="1">
        <v>31</v>
      </c>
      <c r="F109" s="1">
        <f>E109-1</f>
        <v>30</v>
      </c>
      <c r="G109" s="1">
        <f t="shared" ref="G109" si="446">F109-1</f>
        <v>29</v>
      </c>
      <c r="H109" s="1">
        <f t="shared" ref="H109" si="447">G109-1</f>
        <v>28</v>
      </c>
      <c r="I109" s="1">
        <f t="shared" ref="I109" si="448">H109-1</f>
        <v>27</v>
      </c>
      <c r="J109" s="1">
        <f t="shared" ref="J109" si="449">I109-1</f>
        <v>26</v>
      </c>
      <c r="K109" s="1">
        <f t="shared" ref="K109" si="450">J109-1</f>
        <v>25</v>
      </c>
      <c r="L109" s="1">
        <f t="shared" ref="L109" si="451">K109-1</f>
        <v>24</v>
      </c>
      <c r="M109" s="1">
        <f t="shared" ref="M109" si="452">L109-1</f>
        <v>23</v>
      </c>
      <c r="N109" s="1">
        <f t="shared" ref="N109" si="453">M109-1</f>
        <v>22</v>
      </c>
      <c r="O109" s="1">
        <f t="shared" ref="O109" si="454">N109-1</f>
        <v>21</v>
      </c>
      <c r="P109" s="1">
        <f t="shared" ref="P109" si="455">O109-1</f>
        <v>20</v>
      </c>
      <c r="Q109" s="1">
        <f t="shared" ref="Q109" si="456">P109-1</f>
        <v>19</v>
      </c>
      <c r="R109" s="1">
        <f t="shared" ref="R109" si="457">Q109-1</f>
        <v>18</v>
      </c>
      <c r="S109" s="1">
        <f t="shared" ref="S109" si="458">R109-1</f>
        <v>17</v>
      </c>
      <c r="T109" s="1">
        <f t="shared" ref="T109" si="459">S109-1</f>
        <v>16</v>
      </c>
      <c r="U109" s="1">
        <f t="shared" ref="U109" si="460">T109-1</f>
        <v>15</v>
      </c>
      <c r="V109" s="1">
        <f t="shared" ref="V109" si="461">U109-1</f>
        <v>14</v>
      </c>
      <c r="W109" s="1">
        <f t="shared" ref="W109" si="462">V109-1</f>
        <v>13</v>
      </c>
      <c r="X109" s="1">
        <f t="shared" ref="X109" si="463">W109-1</f>
        <v>12</v>
      </c>
      <c r="Y109" s="1">
        <f t="shared" ref="Y109" si="464">X109-1</f>
        <v>11</v>
      </c>
      <c r="Z109" s="1">
        <f t="shared" ref="Z109" si="465">Y109-1</f>
        <v>10</v>
      </c>
      <c r="AA109" s="1">
        <f t="shared" ref="AA109" si="466">Z109-1</f>
        <v>9</v>
      </c>
      <c r="AB109" s="1">
        <f t="shared" ref="AB109" si="467">AA109-1</f>
        <v>8</v>
      </c>
      <c r="AC109" s="1">
        <f t="shared" ref="AC109" si="468">AB109-1</f>
        <v>7</v>
      </c>
      <c r="AD109" s="1">
        <f t="shared" ref="AD109" si="469">AC109-1</f>
        <v>6</v>
      </c>
      <c r="AE109" s="1">
        <f t="shared" ref="AE109" si="470">AD109-1</f>
        <v>5</v>
      </c>
      <c r="AF109" s="1">
        <f t="shared" ref="AF109" si="471">AE109-1</f>
        <v>4</v>
      </c>
      <c r="AG109" s="1">
        <f t="shared" ref="AG109" si="472">AF109-1</f>
        <v>3</v>
      </c>
      <c r="AH109" s="1">
        <f t="shared" ref="AH109" si="473">AG109-1</f>
        <v>2</v>
      </c>
      <c r="AI109" s="1">
        <f t="shared" ref="AI109" si="474">AH109-1</f>
        <v>1</v>
      </c>
      <c r="AJ109" s="1">
        <f t="shared" ref="AJ109" si="475">AI109-1</f>
        <v>0</v>
      </c>
    </row>
    <row r="110" spans="1:39" ht="14.7" thickBot="1" x14ac:dyDescent="0.55000000000000004">
      <c r="D110" s="4"/>
      <c r="E110" s="85" t="s">
        <v>94</v>
      </c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38">
        <v>4</v>
      </c>
      <c r="AG110" s="85" t="s">
        <v>143</v>
      </c>
      <c r="AH110" s="80"/>
      <c r="AI110" s="80"/>
      <c r="AJ110" s="81"/>
    </row>
    <row r="111" spans="1:39" ht="14.35" x14ac:dyDescent="0.5">
      <c r="F111"/>
      <c r="G111"/>
      <c r="H111"/>
      <c r="I111"/>
      <c r="Q111" s="10"/>
      <c r="S111" s="8"/>
      <c r="V111"/>
      <c r="W111" t="s">
        <v>65</v>
      </c>
      <c r="X111"/>
      <c r="Z111"/>
      <c r="AA111"/>
      <c r="AB111"/>
      <c r="AC111"/>
      <c r="AD111"/>
      <c r="AE111"/>
      <c r="AF111"/>
      <c r="AG111"/>
      <c r="AH111" s="22"/>
      <c r="AI111" s="22"/>
      <c r="AJ111" s="22"/>
    </row>
    <row r="112" spans="1:39" ht="14.35" x14ac:dyDescent="0.5">
      <c r="F112"/>
      <c r="G112"/>
      <c r="H112"/>
      <c r="I112"/>
      <c r="Q112" s="10"/>
      <c r="S112" s="8"/>
      <c r="V112"/>
      <c r="W112"/>
      <c r="X112"/>
      <c r="Z112"/>
      <c r="AA112"/>
      <c r="AB112"/>
      <c r="AC112"/>
      <c r="AD112"/>
      <c r="AE112"/>
      <c r="AF112"/>
      <c r="AG112"/>
      <c r="AH112" s="22"/>
      <c r="AI112" s="22"/>
      <c r="AJ112" s="22"/>
    </row>
    <row r="113" spans="1:39" x14ac:dyDescent="0.5">
      <c r="A113" s="31" t="s">
        <v>232</v>
      </c>
      <c r="B113" s="6" t="s">
        <v>284</v>
      </c>
      <c r="D113" s="6">
        <v>1</v>
      </c>
      <c r="E113" s="5" t="s">
        <v>267</v>
      </c>
    </row>
    <row r="114" spans="1:39" ht="13.35" thickBot="1" x14ac:dyDescent="0.55000000000000004">
      <c r="E114" s="1">
        <v>31</v>
      </c>
      <c r="F114" s="1">
        <f>E114-1</f>
        <v>30</v>
      </c>
      <c r="G114" s="1">
        <f t="shared" ref="G114" si="476">F114-1</f>
        <v>29</v>
      </c>
      <c r="H114" s="1">
        <f t="shared" ref="H114" si="477">G114-1</f>
        <v>28</v>
      </c>
      <c r="I114" s="1">
        <f t="shared" ref="I114" si="478">H114-1</f>
        <v>27</v>
      </c>
      <c r="J114" s="1">
        <f t="shared" ref="J114" si="479">I114-1</f>
        <v>26</v>
      </c>
      <c r="K114" s="1">
        <f t="shared" ref="K114" si="480">J114-1</f>
        <v>25</v>
      </c>
      <c r="L114" s="1">
        <f t="shared" ref="L114" si="481">K114-1</f>
        <v>24</v>
      </c>
      <c r="M114" s="1">
        <f t="shared" ref="M114" si="482">L114-1</f>
        <v>23</v>
      </c>
      <c r="N114" s="1">
        <f t="shared" ref="N114" si="483">M114-1</f>
        <v>22</v>
      </c>
      <c r="O114" s="1">
        <f t="shared" ref="O114" si="484">N114-1</f>
        <v>21</v>
      </c>
      <c r="P114" s="1">
        <f t="shared" ref="P114" si="485">O114-1</f>
        <v>20</v>
      </c>
      <c r="Q114" s="1">
        <f t="shared" ref="Q114" si="486">P114-1</f>
        <v>19</v>
      </c>
      <c r="R114" s="1">
        <f t="shared" ref="R114" si="487">Q114-1</f>
        <v>18</v>
      </c>
      <c r="S114" s="1">
        <f t="shared" ref="S114" si="488">R114-1</f>
        <v>17</v>
      </c>
      <c r="T114" s="1">
        <f t="shared" ref="T114" si="489">S114-1</f>
        <v>16</v>
      </c>
      <c r="U114" s="1">
        <f t="shared" ref="U114" si="490">T114-1</f>
        <v>15</v>
      </c>
      <c r="V114" s="1">
        <f t="shared" ref="V114" si="491">U114-1</f>
        <v>14</v>
      </c>
      <c r="W114" s="1">
        <f t="shared" ref="W114" si="492">V114-1</f>
        <v>13</v>
      </c>
      <c r="X114" s="1">
        <f t="shared" ref="X114" si="493">W114-1</f>
        <v>12</v>
      </c>
      <c r="Y114" s="1">
        <f t="shared" ref="Y114" si="494">X114-1</f>
        <v>11</v>
      </c>
      <c r="Z114" s="1">
        <f t="shared" ref="Z114" si="495">Y114-1</f>
        <v>10</v>
      </c>
      <c r="AA114" s="1">
        <f t="shared" ref="AA114" si="496">Z114-1</f>
        <v>9</v>
      </c>
      <c r="AB114" s="1">
        <f t="shared" ref="AB114" si="497">AA114-1</f>
        <v>8</v>
      </c>
      <c r="AC114" s="1">
        <f t="shared" ref="AC114" si="498">AB114-1</f>
        <v>7</v>
      </c>
      <c r="AD114" s="1">
        <f t="shared" ref="AD114" si="499">AC114-1</f>
        <v>6</v>
      </c>
      <c r="AE114" s="1">
        <f t="shared" ref="AE114" si="500">AD114-1</f>
        <v>5</v>
      </c>
      <c r="AF114" s="1">
        <f t="shared" ref="AF114" si="501">AE114-1</f>
        <v>4</v>
      </c>
      <c r="AG114" s="1">
        <f t="shared" ref="AG114" si="502">AF114-1</f>
        <v>3</v>
      </c>
      <c r="AH114" s="1">
        <f t="shared" ref="AH114" si="503">AG114-1</f>
        <v>2</v>
      </c>
      <c r="AI114" s="1">
        <f t="shared" ref="AI114" si="504">AH114-1</f>
        <v>1</v>
      </c>
      <c r="AJ114" s="1">
        <f t="shared" ref="AJ114" si="505">AI114-1</f>
        <v>0</v>
      </c>
    </row>
    <row r="115" spans="1:39" ht="14.7" thickBot="1" x14ac:dyDescent="0.55000000000000004">
      <c r="E115" s="79" t="s">
        <v>143</v>
      </c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1"/>
      <c r="U115" s="79" t="s">
        <v>271</v>
      </c>
      <c r="V115" s="80"/>
      <c r="W115" s="80"/>
      <c r="X115" s="81"/>
      <c r="Y115" s="79" t="s">
        <v>270</v>
      </c>
      <c r="Z115" s="80"/>
      <c r="AA115" s="80"/>
      <c r="AB115" s="81"/>
      <c r="AC115" s="79" t="s">
        <v>269</v>
      </c>
      <c r="AD115" s="80"/>
      <c r="AE115" s="80"/>
      <c r="AF115" s="81"/>
      <c r="AG115" s="79" t="s">
        <v>268</v>
      </c>
      <c r="AH115" s="80"/>
      <c r="AI115" s="80"/>
      <c r="AJ115" s="81"/>
    </row>
    <row r="116" spans="1:39" ht="14.35" x14ac:dyDescent="0.5"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9" ht="14.35" x14ac:dyDescent="0.5">
      <c r="E117"/>
      <c r="F117"/>
      <c r="G117"/>
      <c r="H117"/>
      <c r="I117"/>
      <c r="Q117" s="10" t="s">
        <v>248</v>
      </c>
      <c r="S117" s="8" t="s">
        <v>244</v>
      </c>
      <c r="U117" t="s">
        <v>249</v>
      </c>
      <c r="V117"/>
      <c r="W117"/>
      <c r="X117"/>
      <c r="Y117"/>
      <c r="Z117"/>
      <c r="AA117"/>
      <c r="AB117"/>
      <c r="AG117" s="16" t="s">
        <v>144</v>
      </c>
      <c r="AH117" s="9" t="s">
        <v>244</v>
      </c>
      <c r="AI117" s="9" t="s">
        <v>245</v>
      </c>
      <c r="AJ117" s="9" t="s">
        <v>246</v>
      </c>
    </row>
    <row r="118" spans="1:39" ht="14.35" x14ac:dyDescent="0.5">
      <c r="E118"/>
      <c r="F118"/>
      <c r="G118"/>
      <c r="H118"/>
      <c r="I118"/>
      <c r="Q118" s="10" t="s">
        <v>248</v>
      </c>
      <c r="S118" s="8" t="s">
        <v>245</v>
      </c>
      <c r="U118" t="s">
        <v>251</v>
      </c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9" ht="14.35" x14ac:dyDescent="0.5">
      <c r="E119"/>
      <c r="F119"/>
      <c r="G119"/>
      <c r="H119"/>
      <c r="I119"/>
      <c r="Q119" s="10" t="s">
        <v>248</v>
      </c>
      <c r="S119" s="8" t="s">
        <v>246</v>
      </c>
      <c r="U119" t="s">
        <v>252</v>
      </c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9" x14ac:dyDescent="0.5">
      <c r="AA120" s="5"/>
    </row>
    <row r="121" spans="1:39" ht="14.35" x14ac:dyDescent="0.5">
      <c r="A121" s="31" t="s">
        <v>232</v>
      </c>
      <c r="B121" s="6" t="s">
        <v>285</v>
      </c>
      <c r="D121" s="6">
        <v>16</v>
      </c>
      <c r="E121" s="5" t="s">
        <v>447</v>
      </c>
      <c r="AK121"/>
      <c r="AL121"/>
      <c r="AM121"/>
    </row>
    <row r="122" spans="1:39" ht="14.7" thickBot="1" x14ac:dyDescent="0.55000000000000004">
      <c r="E122" s="1">
        <v>31</v>
      </c>
      <c r="F122" s="1">
        <f>E122-1</f>
        <v>30</v>
      </c>
      <c r="G122" s="1">
        <f t="shared" ref="G122" si="506">F122-1</f>
        <v>29</v>
      </c>
      <c r="H122" s="1">
        <f t="shared" ref="H122" si="507">G122-1</f>
        <v>28</v>
      </c>
      <c r="I122" s="1">
        <f t="shared" ref="I122" si="508">H122-1</f>
        <v>27</v>
      </c>
      <c r="J122" s="1">
        <f t="shared" ref="J122" si="509">I122-1</f>
        <v>26</v>
      </c>
      <c r="K122" s="1">
        <f t="shared" ref="K122" si="510">J122-1</f>
        <v>25</v>
      </c>
      <c r="L122" s="1">
        <f t="shared" ref="L122" si="511">K122-1</f>
        <v>24</v>
      </c>
      <c r="M122" s="1">
        <f t="shared" ref="M122" si="512">L122-1</f>
        <v>23</v>
      </c>
      <c r="N122" s="1">
        <f t="shared" ref="N122" si="513">M122-1</f>
        <v>22</v>
      </c>
      <c r="O122" s="1">
        <f t="shared" ref="O122" si="514">N122-1</f>
        <v>21</v>
      </c>
      <c r="P122" s="1">
        <f t="shared" ref="P122" si="515">O122-1</f>
        <v>20</v>
      </c>
      <c r="Q122" s="1">
        <f t="shared" ref="Q122" si="516">P122-1</f>
        <v>19</v>
      </c>
      <c r="R122" s="1">
        <f t="shared" ref="R122" si="517">Q122-1</f>
        <v>18</v>
      </c>
      <c r="S122" s="1">
        <f t="shared" ref="S122" si="518">R122-1</f>
        <v>17</v>
      </c>
      <c r="T122" s="1">
        <f t="shared" ref="T122" si="519">S122-1</f>
        <v>16</v>
      </c>
      <c r="U122" s="1">
        <f t="shared" ref="U122" si="520">T122-1</f>
        <v>15</v>
      </c>
      <c r="V122" s="1">
        <f t="shared" ref="V122" si="521">U122-1</f>
        <v>14</v>
      </c>
      <c r="W122" s="1">
        <f t="shared" ref="W122" si="522">V122-1</f>
        <v>13</v>
      </c>
      <c r="X122" s="1">
        <f t="shared" ref="X122" si="523">W122-1</f>
        <v>12</v>
      </c>
      <c r="Y122" s="1">
        <f t="shared" ref="Y122" si="524">X122-1</f>
        <v>11</v>
      </c>
      <c r="Z122" s="1">
        <f t="shared" ref="Z122" si="525">Y122-1</f>
        <v>10</v>
      </c>
      <c r="AA122" s="1">
        <f t="shared" ref="AA122" si="526">Z122-1</f>
        <v>9</v>
      </c>
      <c r="AB122" s="1">
        <f t="shared" ref="AB122" si="527">AA122-1</f>
        <v>8</v>
      </c>
      <c r="AC122" s="1">
        <f t="shared" ref="AC122" si="528">AB122-1</f>
        <v>7</v>
      </c>
      <c r="AD122" s="1">
        <f t="shared" ref="AD122" si="529">AC122-1</f>
        <v>6</v>
      </c>
      <c r="AE122" s="1">
        <f t="shared" ref="AE122" si="530">AD122-1</f>
        <v>5</v>
      </c>
      <c r="AF122" s="1">
        <f t="shared" ref="AF122" si="531">AE122-1</f>
        <v>4</v>
      </c>
      <c r="AG122" s="1">
        <f t="shared" ref="AG122" si="532">AF122-1</f>
        <v>3</v>
      </c>
      <c r="AH122" s="1">
        <f t="shared" ref="AH122" si="533">AG122-1</f>
        <v>2</v>
      </c>
      <c r="AI122" s="1">
        <f t="shared" ref="AI122" si="534">AH122-1</f>
        <v>1</v>
      </c>
      <c r="AJ122" s="1">
        <f t="shared" ref="AJ122" si="535">AI122-1</f>
        <v>0</v>
      </c>
      <c r="AK122"/>
      <c r="AL122"/>
      <c r="AM122"/>
    </row>
    <row r="123" spans="1:39" ht="14.7" thickBot="1" x14ac:dyDescent="0.55000000000000004">
      <c r="E123" s="79" t="s">
        <v>275</v>
      </c>
      <c r="F123" s="80"/>
      <c r="G123" s="80"/>
      <c r="H123" s="80"/>
      <c r="I123" s="80"/>
      <c r="J123" s="80"/>
      <c r="K123" s="80"/>
      <c r="L123" s="81"/>
      <c r="M123" s="79" t="s">
        <v>274</v>
      </c>
      <c r="N123" s="80"/>
      <c r="O123" s="80"/>
      <c r="P123" s="80"/>
      <c r="Q123" s="80"/>
      <c r="R123" s="80"/>
      <c r="S123" s="80"/>
      <c r="T123" s="81"/>
      <c r="U123" s="79" t="s">
        <v>273</v>
      </c>
      <c r="V123" s="80"/>
      <c r="W123" s="80"/>
      <c r="X123" s="80"/>
      <c r="Y123" s="80"/>
      <c r="Z123" s="80"/>
      <c r="AA123" s="80"/>
      <c r="AB123" s="81"/>
      <c r="AC123" s="79" t="s">
        <v>272</v>
      </c>
      <c r="AD123" s="80"/>
      <c r="AE123" s="80"/>
      <c r="AF123" s="80"/>
      <c r="AG123" s="80"/>
      <c r="AH123" s="80"/>
      <c r="AI123" s="80"/>
      <c r="AJ123" s="81"/>
      <c r="AK123"/>
      <c r="AL123"/>
      <c r="AM123"/>
    </row>
    <row r="124" spans="1:39" ht="14.35" x14ac:dyDescent="0.5"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</row>
    <row r="125" spans="1:39" ht="14.35" x14ac:dyDescent="0.5">
      <c r="E125"/>
      <c r="F125"/>
      <c r="G125"/>
      <c r="H125"/>
      <c r="I125"/>
      <c r="Q125" s="10" t="s">
        <v>248</v>
      </c>
      <c r="S125" s="8" t="s">
        <v>244</v>
      </c>
      <c r="U125" t="s">
        <v>249</v>
      </c>
      <c r="V125"/>
      <c r="W125"/>
      <c r="X125"/>
      <c r="Y125"/>
      <c r="Z125"/>
      <c r="AA125"/>
      <c r="AB125"/>
      <c r="AC125" s="92" t="s">
        <v>144</v>
      </c>
      <c r="AD125" s="94"/>
      <c r="AE125" s="9" t="s">
        <v>244</v>
      </c>
      <c r="AF125" s="9" t="s">
        <v>231</v>
      </c>
      <c r="AG125" s="9" t="s">
        <v>245</v>
      </c>
      <c r="AH125" s="9" t="s">
        <v>246</v>
      </c>
      <c r="AI125" s="103" t="s">
        <v>280</v>
      </c>
      <c r="AJ125" s="103"/>
    </row>
    <row r="126" spans="1:39" ht="14.35" x14ac:dyDescent="0.5">
      <c r="E126"/>
      <c r="F126"/>
      <c r="G126"/>
      <c r="H126"/>
      <c r="I126"/>
      <c r="Q126" s="10" t="s">
        <v>248</v>
      </c>
      <c r="S126" s="8" t="s">
        <v>231</v>
      </c>
      <c r="U126" t="s">
        <v>250</v>
      </c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9" ht="14.35" x14ac:dyDescent="0.5">
      <c r="E127"/>
      <c r="F127"/>
      <c r="G127"/>
      <c r="H127"/>
      <c r="I127"/>
      <c r="Q127" s="10" t="s">
        <v>248</v>
      </c>
      <c r="S127" s="8" t="s">
        <v>245</v>
      </c>
      <c r="U127" t="s">
        <v>251</v>
      </c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9" ht="14.35" x14ac:dyDescent="0.5">
      <c r="E128"/>
      <c r="F128"/>
      <c r="G128"/>
      <c r="H128"/>
      <c r="I128"/>
      <c r="Q128" s="10" t="s">
        <v>248</v>
      </c>
      <c r="S128" s="8" t="s">
        <v>246</v>
      </c>
      <c r="U128" t="s">
        <v>252</v>
      </c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7" ht="14.35" x14ac:dyDescent="0.5">
      <c r="E129"/>
      <c r="F129"/>
      <c r="G129"/>
      <c r="H129"/>
      <c r="I129"/>
      <c r="Q129" s="10" t="s">
        <v>277</v>
      </c>
      <c r="S129" s="8" t="s">
        <v>280</v>
      </c>
      <c r="U129" t="s">
        <v>276</v>
      </c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7" ht="14.35" x14ac:dyDescent="0.5">
      <c r="E130"/>
      <c r="F130"/>
      <c r="G130"/>
      <c r="H130"/>
      <c r="I130"/>
      <c r="Q130" s="10"/>
      <c r="S130" s="8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7" ht="14.7" thickBot="1" x14ac:dyDescent="0.55000000000000004">
      <c r="A131" s="31" t="s">
        <v>232</v>
      </c>
      <c r="B131" s="6" t="s">
        <v>438</v>
      </c>
      <c r="D131" s="6">
        <v>1</v>
      </c>
      <c r="E131" s="5" t="s">
        <v>159</v>
      </c>
      <c r="AK131"/>
    </row>
    <row r="132" spans="1:37" ht="14.7" thickBot="1" x14ac:dyDescent="0.55000000000000004">
      <c r="B132"/>
      <c r="E132" s="85" t="s">
        <v>175</v>
      </c>
      <c r="F132" s="86"/>
      <c r="G132" s="86"/>
      <c r="H132" s="87"/>
      <c r="I132" s="85" t="s">
        <v>176</v>
      </c>
      <c r="J132" s="86"/>
      <c r="K132" s="86"/>
      <c r="L132" s="87"/>
      <c r="M132" s="85" t="s">
        <v>177</v>
      </c>
      <c r="N132" s="86"/>
      <c r="O132" s="86"/>
      <c r="P132" s="87"/>
      <c r="Q132" s="85" t="s">
        <v>178</v>
      </c>
      <c r="R132" s="86"/>
      <c r="S132" s="86"/>
      <c r="T132" s="87"/>
      <c r="U132" s="85" t="s">
        <v>179</v>
      </c>
      <c r="V132" s="86"/>
      <c r="W132" s="86"/>
      <c r="X132" s="87"/>
      <c r="Y132" s="85" t="s">
        <v>180</v>
      </c>
      <c r="Z132" s="86"/>
      <c r="AA132" s="86"/>
      <c r="AB132" s="87"/>
      <c r="AC132" s="85" t="s">
        <v>181</v>
      </c>
      <c r="AD132" s="86"/>
      <c r="AE132" s="86"/>
      <c r="AF132" s="87"/>
      <c r="AG132" s="85" t="s">
        <v>182</v>
      </c>
      <c r="AH132" s="86"/>
      <c r="AI132" s="86"/>
      <c r="AJ132" s="87"/>
      <c r="AK132"/>
    </row>
    <row r="133" spans="1:37" ht="14.35" x14ac:dyDescent="0.5">
      <c r="B13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/>
    </row>
    <row r="134" spans="1:37" ht="14.35" x14ac:dyDescent="0.5">
      <c r="B13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/>
      <c r="V134" t="s">
        <v>183</v>
      </c>
      <c r="W134"/>
      <c r="X134"/>
      <c r="Y134"/>
      <c r="Z134"/>
      <c r="AA134"/>
      <c r="AB134"/>
      <c r="AC134"/>
      <c r="AD134"/>
      <c r="AE134" s="4"/>
      <c r="AF134" s="4"/>
      <c r="AG134" s="18">
        <v>3</v>
      </c>
      <c r="AH134" s="18">
        <v>2</v>
      </c>
      <c r="AI134" s="18">
        <v>1</v>
      </c>
      <c r="AJ134" s="18">
        <v>0</v>
      </c>
      <c r="AK134"/>
    </row>
    <row r="135" spans="1:37" ht="14.35" x14ac:dyDescent="0.5">
      <c r="B135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/>
      <c r="V135" t="s">
        <v>184</v>
      </c>
      <c r="W135"/>
      <c r="X135"/>
      <c r="Y135"/>
      <c r="Z135"/>
      <c r="AA135"/>
      <c r="AB135"/>
      <c r="AC135"/>
      <c r="AD135"/>
      <c r="AE135" s="4"/>
      <c r="AF135" s="4"/>
      <c r="AG135" s="4"/>
      <c r="AH135" s="4"/>
      <c r="AI135" s="4"/>
      <c r="AJ135" s="4"/>
      <c r="AK135"/>
    </row>
    <row r="136" spans="1:37" ht="14.35" x14ac:dyDescent="0.5">
      <c r="B136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/>
      <c r="V136" t="s">
        <v>185</v>
      </c>
      <c r="W136"/>
      <c r="X136"/>
      <c r="Y136"/>
      <c r="Z136"/>
      <c r="AA136"/>
      <c r="AB136"/>
      <c r="AC136"/>
      <c r="AD136"/>
      <c r="AE136" s="4"/>
      <c r="AF136" s="4"/>
      <c r="AG136" s="4"/>
      <c r="AH136" s="4"/>
      <c r="AI136" s="4"/>
      <c r="AJ136" s="4"/>
      <c r="AK136"/>
    </row>
    <row r="137" spans="1:37" ht="14.35" x14ac:dyDescent="0.5">
      <c r="B137"/>
      <c r="E137"/>
      <c r="F137"/>
      <c r="G137"/>
      <c r="H137"/>
      <c r="I137"/>
      <c r="Q137" s="10"/>
      <c r="S137" s="8"/>
      <c r="U137"/>
      <c r="V137" t="s">
        <v>186</v>
      </c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7" ht="14.45" customHeight="1" x14ac:dyDescent="0.5">
      <c r="B138"/>
      <c r="E138"/>
      <c r="F138"/>
      <c r="G138"/>
      <c r="H138"/>
      <c r="I138"/>
      <c r="Q138" s="10"/>
      <c r="S138" s="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7" ht="15" customHeight="1" thickBot="1" x14ac:dyDescent="0.55000000000000004">
      <c r="A139" s="31" t="s">
        <v>232</v>
      </c>
      <c r="B139" s="56" t="s">
        <v>437</v>
      </c>
      <c r="C139" s="56"/>
      <c r="D139" s="56">
        <v>1</v>
      </c>
      <c r="E139" s="5" t="s">
        <v>159</v>
      </c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/>
    </row>
    <row r="140" spans="1:37" ht="15" customHeight="1" thickBot="1" x14ac:dyDescent="0.55000000000000004">
      <c r="B140"/>
      <c r="C140" s="56"/>
      <c r="D140" s="56"/>
      <c r="E140" s="85" t="s">
        <v>439</v>
      </c>
      <c r="F140" s="86"/>
      <c r="G140" s="86"/>
      <c r="H140" s="87"/>
      <c r="I140" s="85" t="s">
        <v>440</v>
      </c>
      <c r="J140" s="86"/>
      <c r="K140" s="86"/>
      <c r="L140" s="87"/>
      <c r="M140" s="85" t="s">
        <v>441</v>
      </c>
      <c r="N140" s="86"/>
      <c r="O140" s="86"/>
      <c r="P140" s="87"/>
      <c r="Q140" s="85" t="s">
        <v>442</v>
      </c>
      <c r="R140" s="86"/>
      <c r="S140" s="86"/>
      <c r="T140" s="87"/>
      <c r="U140" s="85" t="s">
        <v>443</v>
      </c>
      <c r="V140" s="86"/>
      <c r="W140" s="86"/>
      <c r="X140" s="87"/>
      <c r="Y140" s="85" t="s">
        <v>444</v>
      </c>
      <c r="Z140" s="86"/>
      <c r="AA140" s="86"/>
      <c r="AB140" s="87"/>
      <c r="AC140" s="85" t="s">
        <v>445</v>
      </c>
      <c r="AD140" s="86"/>
      <c r="AE140" s="86"/>
      <c r="AF140" s="87"/>
      <c r="AG140" s="85" t="s">
        <v>446</v>
      </c>
      <c r="AH140" s="86"/>
      <c r="AI140" s="86"/>
      <c r="AJ140" s="87"/>
      <c r="AK140"/>
    </row>
    <row r="141" spans="1:37" ht="14.45" customHeight="1" x14ac:dyDescent="0.5">
      <c r="B141"/>
      <c r="C141" s="56"/>
      <c r="D141" s="56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</row>
    <row r="142" spans="1:37" ht="14.45" customHeight="1" x14ac:dyDescent="0.5">
      <c r="B142"/>
      <c r="C142" s="56"/>
      <c r="D142" s="56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/>
      <c r="V142" t="s">
        <v>183</v>
      </c>
      <c r="W142"/>
      <c r="X142"/>
      <c r="Y142"/>
      <c r="Z142"/>
      <c r="AA142"/>
      <c r="AB142"/>
      <c r="AC142"/>
      <c r="AD142"/>
      <c r="AE142" s="4"/>
      <c r="AF142" s="4"/>
      <c r="AG142" s="55">
        <v>3</v>
      </c>
      <c r="AH142" s="55">
        <v>2</v>
      </c>
      <c r="AI142" s="55">
        <v>1</v>
      </c>
      <c r="AJ142" s="55">
        <v>0</v>
      </c>
    </row>
    <row r="143" spans="1:37" ht="14.45" customHeight="1" x14ac:dyDescent="0.5">
      <c r="B143"/>
      <c r="C143" s="56"/>
      <c r="D143" s="56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/>
      <c r="V143" t="s">
        <v>184</v>
      </c>
      <c r="W143"/>
      <c r="X143"/>
      <c r="Y143"/>
      <c r="Z143"/>
      <c r="AA143"/>
      <c r="AB143"/>
      <c r="AC143"/>
      <c r="AD143"/>
      <c r="AE143" s="4"/>
      <c r="AF143" s="4"/>
      <c r="AG143" s="4"/>
      <c r="AH143" s="4"/>
      <c r="AI143" s="4"/>
      <c r="AJ143" s="4"/>
    </row>
    <row r="144" spans="1:37" ht="15.75" customHeight="1" x14ac:dyDescent="0.5">
      <c r="B144"/>
      <c r="C144" s="56"/>
      <c r="D144" s="56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/>
      <c r="V144" t="s">
        <v>185</v>
      </c>
      <c r="W144"/>
      <c r="X144"/>
      <c r="Y144"/>
      <c r="Z144"/>
      <c r="AA144"/>
      <c r="AB144"/>
      <c r="AC144"/>
      <c r="AD144"/>
      <c r="AE144" s="4"/>
      <c r="AF144" s="4"/>
      <c r="AG144" s="4"/>
      <c r="AH144" s="4"/>
      <c r="AI144" s="4"/>
      <c r="AJ144" s="4"/>
    </row>
    <row r="145" spans="1:39" ht="15.75" customHeight="1" x14ac:dyDescent="0.5">
      <c r="B145"/>
      <c r="C145" s="56"/>
      <c r="D145" s="56"/>
      <c r="E145"/>
      <c r="F145"/>
      <c r="G145"/>
      <c r="H145"/>
      <c r="I145"/>
      <c r="J145" s="56"/>
      <c r="K145" s="56"/>
      <c r="L145" s="56"/>
      <c r="M145" s="56"/>
      <c r="N145" s="56"/>
      <c r="O145" s="56"/>
      <c r="P145" s="56"/>
      <c r="Q145" s="10"/>
      <c r="R145" s="56"/>
      <c r="S145" s="57"/>
      <c r="T145" s="56"/>
      <c r="U145"/>
      <c r="V145" t="s">
        <v>186</v>
      </c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9" s="56" customFormat="1" ht="15.75" customHeight="1" x14ac:dyDescent="0.5">
      <c r="A146" s="31"/>
      <c r="B146"/>
      <c r="E146"/>
      <c r="F146"/>
      <c r="G146"/>
      <c r="H146"/>
      <c r="I146"/>
      <c r="Q146" s="10"/>
      <c r="S146" s="57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9" ht="14.7" thickBot="1" x14ac:dyDescent="0.55000000000000004">
      <c r="A147" s="31" t="s">
        <v>232</v>
      </c>
      <c r="B147" s="6" t="s">
        <v>173</v>
      </c>
      <c r="D147" s="6">
        <v>1</v>
      </c>
      <c r="E147" s="5" t="s">
        <v>187</v>
      </c>
      <c r="U147"/>
      <c r="V147"/>
      <c r="W147"/>
      <c r="X147"/>
      <c r="Y147"/>
      <c r="Z147"/>
      <c r="AA147"/>
      <c r="AB147"/>
      <c r="AC147"/>
      <c r="AD147"/>
    </row>
    <row r="148" spans="1:39" ht="14.7" thickBot="1" x14ac:dyDescent="0.55000000000000004">
      <c r="E148" s="85" t="s">
        <v>143</v>
      </c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  <c r="AF148" s="87"/>
      <c r="AG148" s="35">
        <v>3</v>
      </c>
      <c r="AH148" s="35">
        <v>2</v>
      </c>
      <c r="AI148" s="35">
        <v>1</v>
      </c>
      <c r="AJ148" s="35">
        <v>0</v>
      </c>
      <c r="AK148"/>
      <c r="AL148"/>
      <c r="AM148"/>
    </row>
    <row r="149" spans="1:39" ht="15.75" customHeight="1" x14ac:dyDescent="0.5"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t="s">
        <v>188</v>
      </c>
      <c r="X149"/>
      <c r="Y149"/>
      <c r="Z149"/>
      <c r="AA149"/>
      <c r="AB149"/>
      <c r="AC149"/>
      <c r="AD149" s="4"/>
      <c r="AE149"/>
      <c r="AK149"/>
      <c r="AL149"/>
      <c r="AM149"/>
    </row>
    <row r="150" spans="1:39" ht="14.35" x14ac:dyDescent="0.5"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W150" t="s">
        <v>191</v>
      </c>
      <c r="X150"/>
      <c r="Y150"/>
      <c r="Z150"/>
      <c r="AA150"/>
      <c r="AB150"/>
      <c r="AC150"/>
      <c r="AD150" s="4"/>
      <c r="AE150"/>
      <c r="AK150"/>
      <c r="AL150"/>
      <c r="AM150"/>
    </row>
    <row r="151" spans="1:39" ht="14.35" x14ac:dyDescent="0.5"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W151" t="s">
        <v>189</v>
      </c>
      <c r="X151"/>
      <c r="Y151"/>
      <c r="Z151"/>
      <c r="AA151"/>
      <c r="AB151"/>
      <c r="AC151"/>
      <c r="AD151"/>
    </row>
    <row r="152" spans="1:39" ht="14.35" x14ac:dyDescent="0.5">
      <c r="E152"/>
      <c r="F152"/>
      <c r="G152"/>
      <c r="H152"/>
      <c r="I152"/>
      <c r="W152" t="s">
        <v>190</v>
      </c>
      <c r="X152"/>
      <c r="Y152"/>
      <c r="Z152"/>
      <c r="AA152"/>
      <c r="AB152"/>
      <c r="AC152"/>
      <c r="AD152"/>
      <c r="AE152"/>
      <c r="AF152"/>
      <c r="AG152"/>
    </row>
    <row r="153" spans="1:39" ht="15.75" customHeight="1" x14ac:dyDescent="0.5">
      <c r="E153"/>
      <c r="F153"/>
      <c r="G153"/>
      <c r="H153"/>
      <c r="I153"/>
      <c r="W153"/>
      <c r="X153"/>
      <c r="Y153"/>
      <c r="Z153"/>
      <c r="AA153"/>
      <c r="AB153"/>
      <c r="AC153"/>
      <c r="AD153"/>
      <c r="AE153"/>
      <c r="AF153"/>
      <c r="AG153"/>
    </row>
    <row r="154" spans="1:39" ht="15.75" customHeight="1" x14ac:dyDescent="0.5">
      <c r="A154" s="31" t="s">
        <v>232</v>
      </c>
      <c r="B154" s="6" t="s">
        <v>57</v>
      </c>
      <c r="D154" s="6">
        <v>1</v>
      </c>
      <c r="E154" s="5" t="s">
        <v>59</v>
      </c>
    </row>
    <row r="155" spans="1:39" ht="15.75" customHeight="1" thickBot="1" x14ac:dyDescent="0.55000000000000004">
      <c r="E155" s="1">
        <v>31</v>
      </c>
      <c r="F155" s="1">
        <f t="shared" ref="F155" si="536">E155-1</f>
        <v>30</v>
      </c>
      <c r="G155" s="1">
        <f t="shared" ref="G155" si="537">F155-1</f>
        <v>29</v>
      </c>
      <c r="H155" s="1">
        <f t="shared" ref="H155" si="538">G155-1</f>
        <v>28</v>
      </c>
      <c r="I155" s="1">
        <f t="shared" ref="I155" si="539">H155-1</f>
        <v>27</v>
      </c>
      <c r="J155" s="1">
        <f t="shared" ref="J155" si="540">I155-1</f>
        <v>26</v>
      </c>
      <c r="K155" s="1">
        <f t="shared" ref="K155" si="541">J155-1</f>
        <v>25</v>
      </c>
      <c r="L155" s="1">
        <f t="shared" ref="L155" si="542">K155-1</f>
        <v>24</v>
      </c>
      <c r="M155" s="1">
        <f t="shared" ref="M155" si="543">L155-1</f>
        <v>23</v>
      </c>
      <c r="N155" s="1">
        <f t="shared" ref="N155" si="544">M155-1</f>
        <v>22</v>
      </c>
      <c r="O155" s="1">
        <f t="shared" ref="O155" si="545">N155-1</f>
        <v>21</v>
      </c>
      <c r="P155" s="1">
        <f t="shared" ref="P155" si="546">O155-1</f>
        <v>20</v>
      </c>
      <c r="Q155" s="1">
        <f t="shared" ref="Q155" si="547">P155-1</f>
        <v>19</v>
      </c>
      <c r="R155" s="1">
        <f t="shared" ref="R155" si="548">Q155-1</f>
        <v>18</v>
      </c>
      <c r="S155" s="1">
        <f t="shared" ref="S155" si="549">R155-1</f>
        <v>17</v>
      </c>
      <c r="T155" s="1">
        <f t="shared" ref="T155" si="550">S155-1</f>
        <v>16</v>
      </c>
      <c r="U155" s="1">
        <f t="shared" ref="U155" si="551">T155-1</f>
        <v>15</v>
      </c>
      <c r="V155" s="1">
        <f t="shared" ref="V155" si="552">U155-1</f>
        <v>14</v>
      </c>
      <c r="W155" s="1">
        <f t="shared" ref="W155" si="553">V155-1</f>
        <v>13</v>
      </c>
      <c r="X155" s="1">
        <f t="shared" ref="X155" si="554">W155-1</f>
        <v>12</v>
      </c>
      <c r="Y155" s="1">
        <f t="shared" ref="Y155" si="555">X155-1</f>
        <v>11</v>
      </c>
      <c r="Z155" s="1">
        <f t="shared" ref="Z155" si="556">Y155-1</f>
        <v>10</v>
      </c>
      <c r="AA155" s="1">
        <f t="shared" ref="AA155" si="557">Z155-1</f>
        <v>9</v>
      </c>
      <c r="AB155" s="1">
        <f t="shared" ref="AB155" si="558">AA155-1</f>
        <v>8</v>
      </c>
      <c r="AC155" s="1">
        <f t="shared" ref="AC155" si="559">AB155-1</f>
        <v>7</v>
      </c>
      <c r="AD155" s="1">
        <f t="shared" ref="AD155" si="560">AC155-1</f>
        <v>6</v>
      </c>
      <c r="AE155" s="1">
        <f t="shared" ref="AE155" si="561">AD155-1</f>
        <v>5</v>
      </c>
      <c r="AF155" s="1">
        <f t="shared" ref="AF155" si="562">AE155-1</f>
        <v>4</v>
      </c>
      <c r="AG155" s="1">
        <f t="shared" ref="AG155" si="563">AF155-1</f>
        <v>3</v>
      </c>
      <c r="AH155" s="1">
        <f t="shared" ref="AH155" si="564">AG155-1</f>
        <v>2</v>
      </c>
      <c r="AI155" s="1">
        <f t="shared" ref="AI155" si="565">AH155-1</f>
        <v>1</v>
      </c>
      <c r="AJ155" s="1">
        <f t="shared" ref="AJ155" si="566">AI155-1</f>
        <v>0</v>
      </c>
      <c r="AK155" s="42"/>
      <c r="AL155" s="42"/>
      <c r="AM155" s="42"/>
    </row>
    <row r="156" spans="1:39" ht="15.75" customHeight="1" thickBot="1" x14ac:dyDescent="0.55000000000000004">
      <c r="E156" s="79" t="s">
        <v>143</v>
      </c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1"/>
      <c r="U156" s="36">
        <v>0</v>
      </c>
      <c r="V156" s="37">
        <v>0</v>
      </c>
      <c r="W156" s="37">
        <v>0</v>
      </c>
      <c r="X156" s="37">
        <v>0</v>
      </c>
      <c r="Y156" s="37">
        <v>0</v>
      </c>
      <c r="Z156" s="37">
        <v>0</v>
      </c>
      <c r="AA156" s="37">
        <v>0</v>
      </c>
      <c r="AB156" s="37">
        <v>0</v>
      </c>
      <c r="AC156" s="79" t="s">
        <v>61</v>
      </c>
      <c r="AD156" s="80"/>
      <c r="AE156" s="80"/>
      <c r="AF156" s="80"/>
      <c r="AG156" s="80"/>
      <c r="AH156" s="80"/>
      <c r="AI156" s="80"/>
      <c r="AJ156" s="81"/>
      <c r="AK156" s="42"/>
      <c r="AL156" s="42"/>
      <c r="AM156" s="42"/>
    </row>
    <row r="157" spans="1:39" ht="15.75" customHeight="1" x14ac:dyDescent="0.5">
      <c r="AK157" s="42"/>
      <c r="AL157" s="42"/>
      <c r="AM157" s="42"/>
    </row>
    <row r="158" spans="1:39" ht="15.75" customHeight="1" x14ac:dyDescent="0.5">
      <c r="A158" s="31" t="s">
        <v>232</v>
      </c>
      <c r="B158" s="6" t="s">
        <v>58</v>
      </c>
      <c r="D158" s="6">
        <v>1</v>
      </c>
      <c r="E158" s="5" t="s">
        <v>60</v>
      </c>
      <c r="AK158" s="42"/>
      <c r="AL158" s="42"/>
      <c r="AM158" s="42"/>
    </row>
    <row r="159" spans="1:39" ht="15.75" customHeight="1" thickBot="1" x14ac:dyDescent="0.55000000000000004">
      <c r="E159" s="1">
        <v>31</v>
      </c>
      <c r="F159" s="1">
        <f t="shared" ref="F159" si="567">E159-1</f>
        <v>30</v>
      </c>
      <c r="G159" s="1">
        <f t="shared" ref="G159" si="568">F159-1</f>
        <v>29</v>
      </c>
      <c r="H159" s="1">
        <f t="shared" ref="H159" si="569">G159-1</f>
        <v>28</v>
      </c>
      <c r="I159" s="1">
        <f t="shared" ref="I159" si="570">H159-1</f>
        <v>27</v>
      </c>
      <c r="J159" s="1">
        <f t="shared" ref="J159" si="571">I159-1</f>
        <v>26</v>
      </c>
      <c r="K159" s="1">
        <f t="shared" ref="K159" si="572">J159-1</f>
        <v>25</v>
      </c>
      <c r="L159" s="1">
        <f t="shared" ref="L159" si="573">K159-1</f>
        <v>24</v>
      </c>
      <c r="M159" s="1">
        <f t="shared" ref="M159" si="574">L159-1</f>
        <v>23</v>
      </c>
      <c r="N159" s="1">
        <f t="shared" ref="N159" si="575">M159-1</f>
        <v>22</v>
      </c>
      <c r="O159" s="1">
        <f t="shared" ref="O159" si="576">N159-1</f>
        <v>21</v>
      </c>
      <c r="P159" s="1">
        <f t="shared" ref="P159" si="577">O159-1</f>
        <v>20</v>
      </c>
      <c r="Q159" s="1">
        <f t="shared" ref="Q159" si="578">P159-1</f>
        <v>19</v>
      </c>
      <c r="R159" s="1">
        <f t="shared" ref="R159" si="579">Q159-1</f>
        <v>18</v>
      </c>
      <c r="S159" s="1">
        <f t="shared" ref="S159" si="580">R159-1</f>
        <v>17</v>
      </c>
      <c r="T159" s="1">
        <f t="shared" ref="T159" si="581">S159-1</f>
        <v>16</v>
      </c>
      <c r="U159" s="1">
        <f t="shared" ref="U159" si="582">T159-1</f>
        <v>15</v>
      </c>
      <c r="V159" s="1">
        <f t="shared" ref="V159" si="583">U159-1</f>
        <v>14</v>
      </c>
      <c r="W159" s="1">
        <f t="shared" ref="W159" si="584">V159-1</f>
        <v>13</v>
      </c>
      <c r="X159" s="1">
        <f t="shared" ref="X159" si="585">W159-1</f>
        <v>12</v>
      </c>
      <c r="Y159" s="1">
        <f t="shared" ref="Y159" si="586">X159-1</f>
        <v>11</v>
      </c>
      <c r="Z159" s="1">
        <f t="shared" ref="Z159" si="587">Y159-1</f>
        <v>10</v>
      </c>
      <c r="AA159" s="1">
        <f t="shared" ref="AA159" si="588">Z159-1</f>
        <v>9</v>
      </c>
      <c r="AB159" s="1">
        <f t="shared" ref="AB159" si="589">AA159-1</f>
        <v>8</v>
      </c>
      <c r="AC159" s="1">
        <f t="shared" ref="AC159" si="590">AB159-1</f>
        <v>7</v>
      </c>
      <c r="AD159" s="1">
        <f t="shared" ref="AD159" si="591">AC159-1</f>
        <v>6</v>
      </c>
      <c r="AE159" s="1">
        <f t="shared" ref="AE159" si="592">AD159-1</f>
        <v>5</v>
      </c>
      <c r="AF159" s="1">
        <f t="shared" ref="AF159" si="593">AE159-1</f>
        <v>4</v>
      </c>
      <c r="AG159" s="1">
        <f t="shared" ref="AG159" si="594">AF159-1</f>
        <v>3</v>
      </c>
      <c r="AH159" s="1">
        <f t="shared" ref="AH159" si="595">AG159-1</f>
        <v>2</v>
      </c>
      <c r="AI159" s="1">
        <f t="shared" ref="AI159" si="596">AH159-1</f>
        <v>1</v>
      </c>
      <c r="AJ159" s="1">
        <f t="shared" ref="AJ159" si="597">AI159-1</f>
        <v>0</v>
      </c>
      <c r="AK159" s="42"/>
      <c r="AL159" s="42"/>
      <c r="AM159" s="42"/>
    </row>
    <row r="160" spans="1:39" ht="15.75" customHeight="1" thickBot="1" x14ac:dyDescent="0.55000000000000004">
      <c r="E160" s="79" t="s">
        <v>143</v>
      </c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1"/>
      <c r="U160" s="36">
        <v>0</v>
      </c>
      <c r="V160" s="37">
        <v>0</v>
      </c>
      <c r="W160" s="37">
        <v>0</v>
      </c>
      <c r="X160" s="37">
        <v>0</v>
      </c>
      <c r="Y160" s="37">
        <v>0</v>
      </c>
      <c r="Z160" s="37">
        <v>0</v>
      </c>
      <c r="AA160" s="37">
        <v>0</v>
      </c>
      <c r="AB160" s="37">
        <v>0</v>
      </c>
      <c r="AC160" s="79" t="s">
        <v>61</v>
      </c>
      <c r="AD160" s="80"/>
      <c r="AE160" s="80"/>
      <c r="AF160" s="80"/>
      <c r="AG160" s="80"/>
      <c r="AH160" s="80"/>
      <c r="AI160" s="80"/>
      <c r="AJ160" s="81"/>
      <c r="AK160" s="42"/>
      <c r="AL160" s="42"/>
      <c r="AM160" s="42"/>
    </row>
    <row r="161" spans="1:39" ht="15.75" customHeight="1" x14ac:dyDescent="0.5"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42"/>
      <c r="AL161" s="42"/>
      <c r="AM161" s="42"/>
    </row>
    <row r="162" spans="1:39" ht="15.75" customHeight="1" x14ac:dyDescent="0.5">
      <c r="A162" s="41" t="s">
        <v>77</v>
      </c>
      <c r="B162" s="42" t="s">
        <v>78</v>
      </c>
      <c r="C162" s="42"/>
      <c r="D162" s="42">
        <v>1</v>
      </c>
      <c r="E162" s="91" t="s">
        <v>301</v>
      </c>
      <c r="F162" s="91"/>
      <c r="G162" s="91"/>
      <c r="H162" s="91"/>
      <c r="I162" s="91"/>
      <c r="J162" s="91"/>
      <c r="K162" s="91"/>
      <c r="L162" s="91"/>
      <c r="M162" s="91"/>
      <c r="N162" s="91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</row>
    <row r="163" spans="1:39" ht="15.75" customHeight="1" thickBot="1" x14ac:dyDescent="0.55000000000000004">
      <c r="A163" s="41"/>
      <c r="B163" s="42"/>
      <c r="C163" s="42"/>
      <c r="D163" s="42"/>
      <c r="E163" s="44">
        <v>31</v>
      </c>
      <c r="F163" s="44">
        <v>30</v>
      </c>
      <c r="G163" s="44">
        <v>29</v>
      </c>
      <c r="H163" s="44">
        <v>28</v>
      </c>
      <c r="I163" s="44">
        <v>27</v>
      </c>
      <c r="J163" s="44">
        <v>26</v>
      </c>
      <c r="K163" s="44">
        <v>25</v>
      </c>
      <c r="L163" s="44">
        <v>24</v>
      </c>
      <c r="M163" s="44">
        <v>23</v>
      </c>
      <c r="N163" s="44">
        <v>22</v>
      </c>
      <c r="O163" s="44">
        <v>21</v>
      </c>
      <c r="P163" s="44">
        <v>20</v>
      </c>
      <c r="Q163" s="44">
        <v>19</v>
      </c>
      <c r="R163" s="44">
        <v>18</v>
      </c>
      <c r="S163" s="44">
        <v>17</v>
      </c>
      <c r="T163" s="44">
        <v>16</v>
      </c>
      <c r="U163" s="44">
        <v>15</v>
      </c>
      <c r="V163" s="44">
        <v>14</v>
      </c>
      <c r="W163" s="44">
        <v>13</v>
      </c>
      <c r="X163" s="44">
        <v>12</v>
      </c>
      <c r="Y163" s="44">
        <v>11</v>
      </c>
      <c r="Z163" s="44">
        <v>10</v>
      </c>
      <c r="AA163" s="44">
        <v>9</v>
      </c>
      <c r="AB163" s="44">
        <v>8</v>
      </c>
      <c r="AC163" s="44">
        <v>7</v>
      </c>
      <c r="AD163" s="44">
        <v>6</v>
      </c>
      <c r="AE163" s="44">
        <v>5</v>
      </c>
      <c r="AF163" s="44">
        <v>4</v>
      </c>
      <c r="AG163" s="44">
        <v>3</v>
      </c>
      <c r="AH163" s="44">
        <v>2</v>
      </c>
      <c r="AI163" s="44">
        <v>1</v>
      </c>
      <c r="AJ163" s="44">
        <v>0</v>
      </c>
      <c r="AK163" s="42"/>
      <c r="AL163" s="42"/>
      <c r="AM163" s="42"/>
    </row>
    <row r="164" spans="1:39" ht="14.7" thickBot="1" x14ac:dyDescent="0.55000000000000004">
      <c r="A164" s="41"/>
      <c r="B164" s="42"/>
      <c r="C164" s="42"/>
      <c r="D164" s="42"/>
      <c r="E164" s="98" t="s">
        <v>70</v>
      </c>
      <c r="F164" s="99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  <c r="AA164" s="99"/>
      <c r="AB164" s="99"/>
      <c r="AC164" s="99"/>
      <c r="AD164" s="99"/>
      <c r="AE164" s="99"/>
      <c r="AF164" s="99"/>
      <c r="AG164" s="99"/>
      <c r="AH164" s="99"/>
      <c r="AI164" s="99"/>
      <c r="AJ164" s="100"/>
      <c r="AK164" s="42"/>
      <c r="AL164" s="42"/>
      <c r="AM164" s="42"/>
    </row>
    <row r="165" spans="1:39" x14ac:dyDescent="0.5">
      <c r="A165" s="41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</row>
    <row r="166" spans="1:39" x14ac:dyDescent="0.5">
      <c r="A166" s="41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</row>
    <row r="167" spans="1:39" x14ac:dyDescent="0.5">
      <c r="A167" s="41" t="s">
        <v>77</v>
      </c>
      <c r="B167" s="42" t="s">
        <v>299</v>
      </c>
      <c r="C167" s="42"/>
      <c r="D167" s="42">
        <v>1</v>
      </c>
      <c r="E167" s="91" t="s">
        <v>302</v>
      </c>
      <c r="F167" s="91"/>
      <c r="G167" s="91"/>
      <c r="H167" s="91"/>
      <c r="I167" s="91"/>
      <c r="J167" s="91"/>
      <c r="K167" s="91"/>
      <c r="L167" s="104"/>
      <c r="M167" s="104"/>
      <c r="N167" s="104"/>
      <c r="O167" s="104"/>
      <c r="P167" s="104"/>
      <c r="Q167" s="104"/>
      <c r="R167" s="104"/>
      <c r="S167" s="104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</row>
    <row r="168" spans="1:39" ht="15.75" customHeight="1" thickBot="1" x14ac:dyDescent="0.55000000000000004">
      <c r="A168" s="41"/>
      <c r="B168" s="42"/>
      <c r="C168" s="42"/>
      <c r="D168" s="42"/>
      <c r="E168" s="44">
        <v>31</v>
      </c>
      <c r="F168" s="44">
        <v>30</v>
      </c>
      <c r="G168" s="44">
        <v>29</v>
      </c>
      <c r="H168" s="44">
        <v>28</v>
      </c>
      <c r="I168" s="44">
        <v>27</v>
      </c>
      <c r="J168" s="44">
        <v>26</v>
      </c>
      <c r="K168" s="44">
        <v>25</v>
      </c>
      <c r="L168" s="44">
        <v>24</v>
      </c>
      <c r="M168" s="44">
        <v>23</v>
      </c>
      <c r="N168" s="44">
        <v>22</v>
      </c>
      <c r="O168" s="44">
        <v>21</v>
      </c>
      <c r="P168" s="44">
        <v>20</v>
      </c>
      <c r="Q168" s="44">
        <v>19</v>
      </c>
      <c r="R168" s="44">
        <v>18</v>
      </c>
      <c r="S168" s="44">
        <v>17</v>
      </c>
      <c r="T168" s="44">
        <v>16</v>
      </c>
      <c r="U168" s="44">
        <v>15</v>
      </c>
      <c r="V168" s="44">
        <v>14</v>
      </c>
      <c r="W168" s="44">
        <v>13</v>
      </c>
      <c r="X168" s="44">
        <v>12</v>
      </c>
      <c r="Y168" s="44">
        <v>11</v>
      </c>
      <c r="Z168" s="44">
        <v>10</v>
      </c>
      <c r="AA168" s="44">
        <v>9</v>
      </c>
      <c r="AB168" s="44">
        <v>8</v>
      </c>
      <c r="AC168" s="44">
        <v>7</v>
      </c>
      <c r="AD168" s="44">
        <v>6</v>
      </c>
      <c r="AE168" s="44">
        <v>5</v>
      </c>
      <c r="AF168" s="44">
        <v>4</v>
      </c>
      <c r="AG168" s="44">
        <v>3</v>
      </c>
      <c r="AH168" s="44">
        <v>2</v>
      </c>
      <c r="AI168" s="44">
        <v>1</v>
      </c>
      <c r="AJ168" s="44">
        <v>0</v>
      </c>
      <c r="AK168" s="42"/>
      <c r="AL168" s="42"/>
      <c r="AM168" s="42"/>
    </row>
    <row r="169" spans="1:39" ht="15.75" customHeight="1" thickBot="1" x14ac:dyDescent="0.55000000000000004">
      <c r="A169" s="41"/>
      <c r="B169" s="42"/>
      <c r="C169" s="42"/>
      <c r="D169" s="42"/>
      <c r="E169" s="98" t="s">
        <v>143</v>
      </c>
      <c r="F169" s="99"/>
      <c r="G169" s="99"/>
      <c r="H169" s="99"/>
      <c r="I169" s="99"/>
      <c r="J169" s="99"/>
      <c r="K169" s="99"/>
      <c r="L169" s="99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  <c r="AA169" s="99"/>
      <c r="AB169" s="99"/>
      <c r="AC169" s="99"/>
      <c r="AD169" s="99"/>
      <c r="AE169" s="99"/>
      <c r="AF169" s="99"/>
      <c r="AG169" s="99"/>
      <c r="AH169" s="99"/>
      <c r="AI169" s="101"/>
      <c r="AJ169" s="45" t="s">
        <v>73</v>
      </c>
      <c r="AK169" s="42"/>
      <c r="AL169" s="42"/>
      <c r="AM169" s="42"/>
    </row>
    <row r="170" spans="1:39" ht="15.75" customHeight="1" x14ac:dyDescent="0.5">
      <c r="A170" s="41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</row>
    <row r="171" spans="1:39" ht="15.75" customHeight="1" x14ac:dyDescent="0.5">
      <c r="A171" s="41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 t="s">
        <v>73</v>
      </c>
      <c r="S171" s="46"/>
      <c r="T171" s="91" t="s">
        <v>74</v>
      </c>
      <c r="U171" s="91"/>
      <c r="V171" s="91"/>
      <c r="W171" s="91"/>
      <c r="X171" s="91"/>
      <c r="Y171" s="91"/>
      <c r="Z171" s="91"/>
      <c r="AA171" s="91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</row>
    <row r="172" spans="1:39" ht="15.75" customHeight="1" x14ac:dyDescent="0.5">
      <c r="A172" s="41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91" t="s">
        <v>75</v>
      </c>
      <c r="U172" s="91"/>
      <c r="V172" s="91"/>
      <c r="W172" s="91"/>
      <c r="X172" s="91"/>
      <c r="Y172" s="91"/>
      <c r="Z172" s="91"/>
      <c r="AA172" s="91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</row>
    <row r="173" spans="1:39" ht="15.75" customHeight="1" x14ac:dyDescent="0.5">
      <c r="A173" s="41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91" t="s">
        <v>76</v>
      </c>
      <c r="U173" s="91"/>
      <c r="V173" s="91"/>
      <c r="W173" s="91"/>
      <c r="X173" s="91"/>
      <c r="Y173" s="91"/>
      <c r="Z173" s="91"/>
      <c r="AA173" s="91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</row>
    <row r="174" spans="1:39" ht="15.75" customHeight="1" x14ac:dyDescent="0.5">
      <c r="A174" s="41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3"/>
      <c r="U174" s="43"/>
      <c r="V174" s="43"/>
      <c r="W174" s="43"/>
      <c r="X174" s="43"/>
      <c r="Y174" s="43"/>
      <c r="Z174" s="43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</row>
    <row r="175" spans="1:39" ht="15.75" customHeight="1" x14ac:dyDescent="0.5">
      <c r="A175" s="41" t="s">
        <v>77</v>
      </c>
      <c r="B175" s="42" t="s">
        <v>79</v>
      </c>
      <c r="C175" s="42"/>
      <c r="D175" s="42">
        <v>1</v>
      </c>
      <c r="E175" s="91" t="s">
        <v>303</v>
      </c>
      <c r="F175" s="91"/>
      <c r="G175" s="91"/>
      <c r="H175" s="91"/>
      <c r="I175" s="91"/>
      <c r="J175" s="91"/>
      <c r="K175" s="91"/>
      <c r="L175" s="91"/>
      <c r="M175" s="91"/>
      <c r="N175" s="91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</row>
    <row r="176" spans="1:39" ht="15.75" customHeight="1" thickBot="1" x14ac:dyDescent="0.55000000000000004">
      <c r="A176" s="41"/>
      <c r="B176" s="42"/>
      <c r="C176" s="42"/>
      <c r="D176" s="42"/>
      <c r="E176" s="44">
        <v>31</v>
      </c>
      <c r="F176" s="44">
        <v>30</v>
      </c>
      <c r="G176" s="44">
        <v>29</v>
      </c>
      <c r="H176" s="44">
        <v>28</v>
      </c>
      <c r="I176" s="44">
        <v>27</v>
      </c>
      <c r="J176" s="44">
        <v>26</v>
      </c>
      <c r="K176" s="44">
        <v>25</v>
      </c>
      <c r="L176" s="44">
        <v>24</v>
      </c>
      <c r="M176" s="44">
        <v>23</v>
      </c>
      <c r="N176" s="44">
        <v>22</v>
      </c>
      <c r="O176" s="44">
        <v>21</v>
      </c>
      <c r="P176" s="44">
        <v>20</v>
      </c>
      <c r="Q176" s="44">
        <v>19</v>
      </c>
      <c r="R176" s="44">
        <v>18</v>
      </c>
      <c r="S176" s="44">
        <v>17</v>
      </c>
      <c r="T176" s="44">
        <v>16</v>
      </c>
      <c r="U176" s="44">
        <v>15</v>
      </c>
      <c r="V176" s="44">
        <v>14</v>
      </c>
      <c r="W176" s="44">
        <v>13</v>
      </c>
      <c r="X176" s="44">
        <v>12</v>
      </c>
      <c r="Y176" s="44">
        <v>11</v>
      </c>
      <c r="Z176" s="44">
        <v>10</v>
      </c>
      <c r="AA176" s="44">
        <v>9</v>
      </c>
      <c r="AB176" s="44">
        <v>8</v>
      </c>
      <c r="AC176" s="44">
        <v>7</v>
      </c>
      <c r="AD176" s="44">
        <v>6</v>
      </c>
      <c r="AE176" s="44">
        <v>5</v>
      </c>
      <c r="AF176" s="44">
        <v>4</v>
      </c>
      <c r="AG176" s="44">
        <v>3</v>
      </c>
      <c r="AH176" s="44">
        <v>2</v>
      </c>
      <c r="AI176" s="44">
        <v>1</v>
      </c>
      <c r="AJ176" s="44">
        <v>0</v>
      </c>
      <c r="AK176" s="42"/>
      <c r="AL176" s="42"/>
      <c r="AM176" s="42"/>
    </row>
    <row r="177" spans="1:39" ht="14.7" thickBot="1" x14ac:dyDescent="0.55000000000000004">
      <c r="A177" s="41"/>
      <c r="B177" s="42"/>
      <c r="C177" s="42"/>
      <c r="D177" s="42"/>
      <c r="E177" s="98" t="s">
        <v>70</v>
      </c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  <c r="AA177" s="99"/>
      <c r="AB177" s="99"/>
      <c r="AC177" s="99"/>
      <c r="AD177" s="99"/>
      <c r="AE177" s="99"/>
      <c r="AF177" s="99"/>
      <c r="AG177" s="99"/>
      <c r="AH177" s="99"/>
      <c r="AI177" s="99"/>
      <c r="AJ177" s="100"/>
      <c r="AK177" s="42"/>
      <c r="AL177" s="42"/>
      <c r="AM177" s="42"/>
    </row>
    <row r="178" spans="1:39" x14ac:dyDescent="0.5">
      <c r="A178" s="41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</row>
    <row r="179" spans="1:39" x14ac:dyDescent="0.5">
      <c r="A179" s="41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</row>
    <row r="180" spans="1:39" ht="14.35" x14ac:dyDescent="0.5">
      <c r="A180" s="41" t="s">
        <v>77</v>
      </c>
      <c r="B180" s="42" t="s">
        <v>300</v>
      </c>
      <c r="C180" s="42"/>
      <c r="D180" s="42">
        <v>1</v>
      </c>
      <c r="E180" s="91" t="s">
        <v>0</v>
      </c>
      <c r="F180" s="91"/>
      <c r="G180" s="91"/>
      <c r="H180" s="91"/>
      <c r="I180" s="91"/>
      <c r="J180" s="91"/>
      <c r="K180" s="91"/>
      <c r="L180" s="102"/>
      <c r="M180" s="102"/>
      <c r="N180" s="102"/>
      <c r="O180" s="102"/>
      <c r="P180" s="102"/>
      <c r="Q180" s="102"/>
      <c r="R180" s="102"/>
      <c r="S180" s="10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</row>
    <row r="181" spans="1:39" ht="14.7" thickBot="1" x14ac:dyDescent="0.55000000000000004">
      <c r="A181" s="41"/>
      <c r="B181" s="42"/>
      <c r="C181" s="42"/>
      <c r="D181" s="42"/>
      <c r="E181" s="44">
        <v>31</v>
      </c>
      <c r="F181" s="44">
        <v>30</v>
      </c>
      <c r="G181" s="44">
        <v>29</v>
      </c>
      <c r="H181" s="44">
        <v>28</v>
      </c>
      <c r="I181" s="44">
        <v>27</v>
      </c>
      <c r="J181" s="44">
        <v>26</v>
      </c>
      <c r="K181" s="44">
        <v>25</v>
      </c>
      <c r="L181" s="44">
        <v>24</v>
      </c>
      <c r="M181" s="44">
        <v>23</v>
      </c>
      <c r="N181" s="44">
        <v>22</v>
      </c>
      <c r="O181" s="44">
        <v>21</v>
      </c>
      <c r="P181" s="44">
        <v>20</v>
      </c>
      <c r="Q181" s="44">
        <v>19</v>
      </c>
      <c r="R181" s="44">
        <v>18</v>
      </c>
      <c r="S181" s="44">
        <v>17</v>
      </c>
      <c r="T181" s="44">
        <v>16</v>
      </c>
      <c r="U181" s="44">
        <v>15</v>
      </c>
      <c r="V181" s="44">
        <v>14</v>
      </c>
      <c r="W181" s="44">
        <v>13</v>
      </c>
      <c r="X181" s="44">
        <v>12</v>
      </c>
      <c r="Y181" s="44">
        <v>11</v>
      </c>
      <c r="Z181" s="44">
        <v>10</v>
      </c>
      <c r="AA181" s="44">
        <v>9</v>
      </c>
      <c r="AB181" s="44">
        <v>8</v>
      </c>
      <c r="AC181" s="44">
        <v>7</v>
      </c>
      <c r="AD181" s="44">
        <v>6</v>
      </c>
      <c r="AE181" s="44">
        <v>5</v>
      </c>
      <c r="AF181" s="44">
        <v>4</v>
      </c>
      <c r="AG181" s="44">
        <v>3</v>
      </c>
      <c r="AH181" s="44">
        <v>2</v>
      </c>
      <c r="AI181" s="44">
        <v>1</v>
      </c>
      <c r="AJ181" s="44">
        <v>0</v>
      </c>
      <c r="AK181"/>
      <c r="AL181"/>
      <c r="AM181"/>
    </row>
    <row r="182" spans="1:39" ht="14.7" thickBot="1" x14ac:dyDescent="0.55000000000000004">
      <c r="A182" s="41"/>
      <c r="B182" s="42"/>
      <c r="C182" s="42"/>
      <c r="D182" s="42"/>
      <c r="E182" s="98" t="s">
        <v>143</v>
      </c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  <c r="AA182" s="99"/>
      <c r="AB182" s="99"/>
      <c r="AC182" s="99"/>
      <c r="AD182" s="99"/>
      <c r="AE182" s="99"/>
      <c r="AF182" s="99"/>
      <c r="AG182" s="99"/>
      <c r="AH182" s="99"/>
      <c r="AI182" s="101"/>
      <c r="AJ182" s="45" t="s">
        <v>73</v>
      </c>
      <c r="AK182"/>
      <c r="AL182"/>
      <c r="AM182"/>
    </row>
    <row r="183" spans="1:39" ht="14.35" x14ac:dyDescent="0.5">
      <c r="A183" s="41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/>
      <c r="AL183"/>
      <c r="AM183"/>
    </row>
    <row r="184" spans="1:39" x14ac:dyDescent="0.5">
      <c r="A184" s="41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 t="s">
        <v>73</v>
      </c>
      <c r="S184" s="46"/>
      <c r="T184" s="91" t="s">
        <v>74</v>
      </c>
      <c r="U184" s="91"/>
      <c r="V184" s="91"/>
      <c r="W184" s="91"/>
      <c r="X184" s="91"/>
      <c r="Y184" s="91"/>
      <c r="Z184" s="91"/>
      <c r="AA184" s="91"/>
      <c r="AB184" s="42"/>
      <c r="AC184" s="42"/>
      <c r="AD184" s="42"/>
      <c r="AE184" s="42"/>
      <c r="AF184" s="42"/>
      <c r="AG184" s="42"/>
      <c r="AH184" s="42"/>
      <c r="AI184" s="42"/>
      <c r="AJ184" s="42"/>
    </row>
    <row r="185" spans="1:39" x14ac:dyDescent="0.5">
      <c r="A185" s="41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91" t="s">
        <v>75</v>
      </c>
      <c r="U185" s="91"/>
      <c r="V185" s="91"/>
      <c r="W185" s="91"/>
      <c r="X185" s="91"/>
      <c r="Y185" s="91"/>
      <c r="Z185" s="91"/>
      <c r="AA185" s="91"/>
      <c r="AB185" s="42"/>
      <c r="AC185" s="42"/>
      <c r="AD185" s="42"/>
      <c r="AE185" s="42"/>
      <c r="AF185" s="42"/>
      <c r="AG185" s="42"/>
      <c r="AH185" s="42"/>
      <c r="AI185" s="42"/>
      <c r="AJ185" s="42"/>
    </row>
    <row r="186" spans="1:39" x14ac:dyDescent="0.5">
      <c r="A186" s="41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91" t="s">
        <v>76</v>
      </c>
      <c r="U186" s="91"/>
      <c r="V186" s="91"/>
      <c r="W186" s="91"/>
      <c r="X186" s="91"/>
      <c r="Y186" s="91"/>
      <c r="Z186" s="91"/>
      <c r="AA186" s="91"/>
      <c r="AB186" s="42"/>
      <c r="AC186" s="42"/>
      <c r="AD186" s="42"/>
      <c r="AE186" s="42"/>
      <c r="AF186" s="42"/>
      <c r="AG186" s="42"/>
      <c r="AH186" s="42"/>
      <c r="AI186" s="42"/>
      <c r="AJ186" s="42"/>
    </row>
    <row r="187" spans="1:39" x14ac:dyDescent="0.5">
      <c r="A187" s="41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3"/>
      <c r="U187" s="43"/>
      <c r="V187" s="43"/>
      <c r="W187" s="43"/>
      <c r="X187" s="43"/>
      <c r="Y187" s="43"/>
      <c r="Z187" s="43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</row>
    <row r="188" spans="1:39" x14ac:dyDescent="0.5">
      <c r="A188" s="31" t="s">
        <v>266</v>
      </c>
      <c r="B188" s="6" t="s">
        <v>287</v>
      </c>
      <c r="D188" s="6">
        <v>8</v>
      </c>
      <c r="E188" s="5" t="s">
        <v>278</v>
      </c>
    </row>
    <row r="189" spans="1:39" ht="13.35" thickBot="1" x14ac:dyDescent="0.55000000000000004">
      <c r="E189" s="1">
        <v>31</v>
      </c>
      <c r="F189" s="1">
        <f>E189-1</f>
        <v>30</v>
      </c>
      <c r="G189" s="1">
        <f t="shared" ref="G189:AJ189" si="598">F189-1</f>
        <v>29</v>
      </c>
      <c r="H189" s="1">
        <f t="shared" si="598"/>
        <v>28</v>
      </c>
      <c r="I189" s="1">
        <f t="shared" si="598"/>
        <v>27</v>
      </c>
      <c r="J189" s="1">
        <f t="shared" si="598"/>
        <v>26</v>
      </c>
      <c r="K189" s="1">
        <f t="shared" si="598"/>
        <v>25</v>
      </c>
      <c r="L189" s="1">
        <f t="shared" si="598"/>
        <v>24</v>
      </c>
      <c r="M189" s="1">
        <f t="shared" si="598"/>
        <v>23</v>
      </c>
      <c r="N189" s="1">
        <f t="shared" si="598"/>
        <v>22</v>
      </c>
      <c r="O189" s="1">
        <f t="shared" si="598"/>
        <v>21</v>
      </c>
      <c r="P189" s="1">
        <f t="shared" si="598"/>
        <v>20</v>
      </c>
      <c r="Q189" s="1">
        <f t="shared" si="598"/>
        <v>19</v>
      </c>
      <c r="R189" s="1">
        <f t="shared" si="598"/>
        <v>18</v>
      </c>
      <c r="S189" s="1">
        <f t="shared" si="598"/>
        <v>17</v>
      </c>
      <c r="T189" s="1">
        <f t="shared" si="598"/>
        <v>16</v>
      </c>
      <c r="U189" s="1">
        <f t="shared" si="598"/>
        <v>15</v>
      </c>
      <c r="V189" s="1">
        <f t="shared" si="598"/>
        <v>14</v>
      </c>
      <c r="W189" s="1">
        <f t="shared" si="598"/>
        <v>13</v>
      </c>
      <c r="X189" s="1">
        <f t="shared" si="598"/>
        <v>12</v>
      </c>
      <c r="Y189" s="1">
        <f t="shared" si="598"/>
        <v>11</v>
      </c>
      <c r="Z189" s="1">
        <f t="shared" si="598"/>
        <v>10</v>
      </c>
      <c r="AA189" s="1">
        <f t="shared" si="598"/>
        <v>9</v>
      </c>
      <c r="AB189" s="1">
        <f t="shared" si="598"/>
        <v>8</v>
      </c>
      <c r="AC189" s="1">
        <f t="shared" si="598"/>
        <v>7</v>
      </c>
      <c r="AD189" s="1">
        <f t="shared" si="598"/>
        <v>6</v>
      </c>
      <c r="AE189" s="1">
        <f t="shared" si="598"/>
        <v>5</v>
      </c>
      <c r="AF189" s="1">
        <f t="shared" si="598"/>
        <v>4</v>
      </c>
      <c r="AG189" s="1">
        <f t="shared" si="598"/>
        <v>3</v>
      </c>
      <c r="AH189" s="1">
        <f t="shared" si="598"/>
        <v>2</v>
      </c>
      <c r="AI189" s="1">
        <f t="shared" si="598"/>
        <v>1</v>
      </c>
      <c r="AJ189" s="1">
        <f t="shared" si="598"/>
        <v>0</v>
      </c>
    </row>
    <row r="190" spans="1:39" ht="14.7" thickBot="1" x14ac:dyDescent="0.55000000000000004">
      <c r="E190" s="79" t="s">
        <v>240</v>
      </c>
      <c r="F190" s="80"/>
      <c r="G190" s="80"/>
      <c r="H190" s="80"/>
      <c r="I190" s="80"/>
      <c r="J190" s="80"/>
      <c r="K190" s="80"/>
      <c r="L190" s="81"/>
      <c r="M190" s="79" t="s">
        <v>241</v>
      </c>
      <c r="N190" s="80"/>
      <c r="O190" s="80"/>
      <c r="P190" s="80"/>
      <c r="Q190" s="80"/>
      <c r="R190" s="80"/>
      <c r="S190" s="80"/>
      <c r="T190" s="81"/>
      <c r="U190" s="79" t="s">
        <v>242</v>
      </c>
      <c r="V190" s="80"/>
      <c r="W190" s="80"/>
      <c r="X190" s="80"/>
      <c r="Y190" s="80"/>
      <c r="Z190" s="80"/>
      <c r="AA190" s="80"/>
      <c r="AB190" s="81"/>
      <c r="AC190" s="79" t="s">
        <v>243</v>
      </c>
      <c r="AD190" s="80"/>
      <c r="AE190" s="80"/>
      <c r="AF190" s="80"/>
      <c r="AG190" s="80"/>
      <c r="AH190" s="80"/>
      <c r="AI190" s="80"/>
      <c r="AJ190" s="81"/>
    </row>
    <row r="191" spans="1:39" ht="14.35" x14ac:dyDescent="0.5"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9" ht="14.35" x14ac:dyDescent="0.5">
      <c r="E192"/>
      <c r="F192"/>
      <c r="G192"/>
      <c r="H192"/>
      <c r="I192"/>
      <c r="P192" s="10" t="s">
        <v>248</v>
      </c>
      <c r="R192" s="8" t="s">
        <v>246</v>
      </c>
      <c r="T192" t="s">
        <v>252</v>
      </c>
      <c r="U192"/>
      <c r="V192"/>
      <c r="W192"/>
      <c r="X192"/>
      <c r="Y192"/>
      <c r="Z192"/>
      <c r="AA192"/>
      <c r="AC192" s="40" t="s">
        <v>246</v>
      </c>
      <c r="AD192" s="40" t="s">
        <v>244</v>
      </c>
      <c r="AE192" s="40" t="s">
        <v>231</v>
      </c>
      <c r="AF192" s="40" t="s">
        <v>245</v>
      </c>
      <c r="AG192" s="16" t="s">
        <v>49</v>
      </c>
      <c r="AH192" s="92" t="s">
        <v>247</v>
      </c>
      <c r="AI192" s="93"/>
      <c r="AJ192" s="94"/>
    </row>
    <row r="193" spans="1:37" ht="14.35" x14ac:dyDescent="0.5">
      <c r="E193"/>
      <c r="F193"/>
      <c r="G193"/>
      <c r="H193"/>
      <c r="I193"/>
      <c r="P193" s="10" t="s">
        <v>248</v>
      </c>
      <c r="R193" s="8" t="s">
        <v>244</v>
      </c>
      <c r="T193" t="s">
        <v>249</v>
      </c>
      <c r="U193"/>
      <c r="V193"/>
      <c r="W193"/>
      <c r="X193"/>
      <c r="Y193"/>
      <c r="Z193"/>
      <c r="AA193"/>
      <c r="AC193"/>
      <c r="AD193"/>
      <c r="AE193"/>
      <c r="AF193"/>
      <c r="AG193"/>
      <c r="AH193"/>
      <c r="AI193"/>
      <c r="AJ193"/>
    </row>
    <row r="194" spans="1:37" ht="14.35" x14ac:dyDescent="0.5">
      <c r="E194"/>
      <c r="F194"/>
      <c r="G194"/>
      <c r="H194"/>
      <c r="I194"/>
      <c r="P194" s="10" t="s">
        <v>248</v>
      </c>
      <c r="R194" s="8" t="s">
        <v>231</v>
      </c>
      <c r="T194" t="s">
        <v>250</v>
      </c>
      <c r="U194"/>
      <c r="V194"/>
      <c r="W194"/>
      <c r="X194"/>
      <c r="Y194"/>
      <c r="Z194"/>
      <c r="AA194"/>
      <c r="AC194"/>
      <c r="AD194"/>
      <c r="AE194"/>
      <c r="AF194"/>
      <c r="AG194"/>
      <c r="AH194"/>
      <c r="AI194"/>
      <c r="AJ194"/>
    </row>
    <row r="195" spans="1:37" ht="14.35" x14ac:dyDescent="0.5">
      <c r="E195"/>
      <c r="F195"/>
      <c r="G195"/>
      <c r="H195"/>
      <c r="I195"/>
      <c r="P195" s="10" t="s">
        <v>248</v>
      </c>
      <c r="R195" s="8" t="s">
        <v>245</v>
      </c>
      <c r="T195" t="s">
        <v>251</v>
      </c>
      <c r="U195"/>
      <c r="V195"/>
      <c r="W195"/>
      <c r="X195"/>
      <c r="Y195"/>
      <c r="Z195"/>
      <c r="AA195"/>
      <c r="AC195"/>
      <c r="AD195"/>
      <c r="AE195"/>
      <c r="AF195"/>
      <c r="AG195"/>
      <c r="AH195"/>
      <c r="AI195"/>
      <c r="AJ195"/>
    </row>
    <row r="196" spans="1:37" ht="14.35" x14ac:dyDescent="0.5">
      <c r="E196"/>
      <c r="F196"/>
      <c r="G196"/>
      <c r="H196"/>
      <c r="I196"/>
      <c r="P196" s="10" t="s">
        <v>248</v>
      </c>
      <c r="R196" s="8" t="s">
        <v>49</v>
      </c>
      <c r="T196" t="s">
        <v>50</v>
      </c>
      <c r="U196"/>
      <c r="V196"/>
      <c r="W196"/>
      <c r="X196"/>
      <c r="Y196"/>
      <c r="Z196"/>
      <c r="AA196"/>
      <c r="AC196"/>
      <c r="AD196"/>
      <c r="AE196"/>
      <c r="AF196"/>
      <c r="AG196"/>
      <c r="AH196"/>
      <c r="AI196"/>
      <c r="AJ196"/>
    </row>
    <row r="197" spans="1:37" ht="14.35" x14ac:dyDescent="0.5">
      <c r="E197"/>
      <c r="F197"/>
      <c r="G197"/>
      <c r="H197"/>
      <c r="I197"/>
      <c r="P197" s="10" t="s">
        <v>253</v>
      </c>
      <c r="R197" s="8" t="s">
        <v>254</v>
      </c>
      <c r="T197" t="s">
        <v>255</v>
      </c>
      <c r="U197"/>
      <c r="V197"/>
      <c r="W197"/>
      <c r="X197"/>
      <c r="Y197"/>
      <c r="Z197"/>
      <c r="AA197"/>
      <c r="AC197"/>
      <c r="AD197"/>
      <c r="AE197"/>
      <c r="AF197"/>
      <c r="AG197"/>
      <c r="AH197"/>
      <c r="AI197"/>
      <c r="AJ197"/>
    </row>
    <row r="198" spans="1:37" ht="14.35" x14ac:dyDescent="0.5"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7" ht="14.35" x14ac:dyDescent="0.5">
      <c r="A199" s="31" t="s">
        <v>266</v>
      </c>
      <c r="B199" s="6" t="s">
        <v>288</v>
      </c>
      <c r="D199" s="6">
        <v>8</v>
      </c>
      <c r="E199" s="5" t="s">
        <v>279</v>
      </c>
      <c r="F199"/>
      <c r="G199" s="5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7" ht="13.35" thickBot="1" x14ac:dyDescent="0.55000000000000004">
      <c r="E200" s="1">
        <v>31</v>
      </c>
      <c r="F200" s="1">
        <f>E200-1</f>
        <v>30</v>
      </c>
      <c r="G200" s="1">
        <f t="shared" ref="G200:AJ200" si="599">F200-1</f>
        <v>29</v>
      </c>
      <c r="H200" s="1">
        <f t="shared" si="599"/>
        <v>28</v>
      </c>
      <c r="I200" s="1">
        <f t="shared" si="599"/>
        <v>27</v>
      </c>
      <c r="J200" s="1">
        <f t="shared" si="599"/>
        <v>26</v>
      </c>
      <c r="K200" s="1">
        <f t="shared" si="599"/>
        <v>25</v>
      </c>
      <c r="L200" s="1">
        <f t="shared" si="599"/>
        <v>24</v>
      </c>
      <c r="M200" s="1">
        <f t="shared" si="599"/>
        <v>23</v>
      </c>
      <c r="N200" s="1">
        <f t="shared" si="599"/>
        <v>22</v>
      </c>
      <c r="O200" s="1">
        <f t="shared" si="599"/>
        <v>21</v>
      </c>
      <c r="P200" s="1">
        <f>O200-1</f>
        <v>20</v>
      </c>
      <c r="Q200" s="1">
        <f t="shared" si="599"/>
        <v>19</v>
      </c>
      <c r="R200" s="1">
        <f t="shared" si="599"/>
        <v>18</v>
      </c>
      <c r="S200" s="1">
        <f t="shared" si="599"/>
        <v>17</v>
      </c>
      <c r="T200" s="1">
        <f t="shared" si="599"/>
        <v>16</v>
      </c>
      <c r="U200" s="1">
        <f t="shared" si="599"/>
        <v>15</v>
      </c>
      <c r="V200" s="1">
        <f t="shared" si="599"/>
        <v>14</v>
      </c>
      <c r="W200" s="1">
        <f t="shared" si="599"/>
        <v>13</v>
      </c>
      <c r="X200" s="1">
        <f t="shared" si="599"/>
        <v>12</v>
      </c>
      <c r="Y200" s="1">
        <f t="shared" si="599"/>
        <v>11</v>
      </c>
      <c r="Z200" s="1">
        <f t="shared" si="599"/>
        <v>10</v>
      </c>
      <c r="AA200" s="1">
        <f t="shared" si="599"/>
        <v>9</v>
      </c>
      <c r="AB200" s="1">
        <f t="shared" si="599"/>
        <v>8</v>
      </c>
      <c r="AC200" s="1">
        <f>AB200-1</f>
        <v>7</v>
      </c>
      <c r="AD200" s="1">
        <f t="shared" si="599"/>
        <v>6</v>
      </c>
      <c r="AE200" s="1">
        <f t="shared" si="599"/>
        <v>5</v>
      </c>
      <c r="AF200" s="1">
        <f t="shared" si="599"/>
        <v>4</v>
      </c>
      <c r="AG200" s="1">
        <f t="shared" si="599"/>
        <v>3</v>
      </c>
      <c r="AH200" s="1">
        <f t="shared" si="599"/>
        <v>2</v>
      </c>
      <c r="AI200" s="1">
        <f t="shared" si="599"/>
        <v>1</v>
      </c>
      <c r="AJ200" s="1">
        <f t="shared" si="599"/>
        <v>0</v>
      </c>
    </row>
    <row r="201" spans="1:37" ht="14.7" thickBot="1" x14ac:dyDescent="0.55000000000000004">
      <c r="E201" s="95" t="s">
        <v>256</v>
      </c>
      <c r="F201" s="95"/>
      <c r="G201" s="95"/>
      <c r="H201" s="95"/>
      <c r="I201" s="95"/>
      <c r="J201" s="95"/>
      <c r="K201" s="95"/>
      <c r="L201" s="95"/>
      <c r="M201" s="79" t="s">
        <v>257</v>
      </c>
      <c r="N201" s="80"/>
      <c r="O201" s="80"/>
      <c r="P201" s="80"/>
      <c r="Q201" s="80"/>
      <c r="R201" s="80"/>
      <c r="S201" s="80"/>
      <c r="T201" s="81"/>
      <c r="U201" s="95" t="s">
        <v>258</v>
      </c>
      <c r="V201" s="95"/>
      <c r="W201" s="95"/>
      <c r="X201" s="95"/>
      <c r="Y201" s="95"/>
      <c r="Z201" s="95"/>
      <c r="AA201" s="95"/>
      <c r="AB201" s="95"/>
      <c r="AC201" s="95" t="s">
        <v>259</v>
      </c>
      <c r="AD201" s="95"/>
      <c r="AE201" s="95"/>
      <c r="AF201" s="95"/>
      <c r="AG201" s="95"/>
      <c r="AH201" s="95"/>
      <c r="AI201" s="95"/>
      <c r="AJ201" s="95"/>
    </row>
    <row r="202" spans="1:37" ht="14.35" x14ac:dyDescent="0.5"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7" ht="14.35" x14ac:dyDescent="0.5">
      <c r="E203"/>
      <c r="F203"/>
      <c r="G203"/>
      <c r="H203"/>
      <c r="I203"/>
      <c r="J203"/>
      <c r="K203"/>
      <c r="L203"/>
      <c r="M203"/>
      <c r="N203"/>
      <c r="O203"/>
      <c r="P203"/>
      <c r="Q203" s="10" t="s">
        <v>248</v>
      </c>
      <c r="S203" s="8" t="s">
        <v>551</v>
      </c>
      <c r="U203" t="s">
        <v>552</v>
      </c>
      <c r="V203"/>
      <c r="W203"/>
      <c r="X203"/>
      <c r="Y203"/>
      <c r="Z203"/>
      <c r="AA203"/>
      <c r="AB203"/>
      <c r="AC203" s="92" t="s">
        <v>144</v>
      </c>
      <c r="AD203" s="93"/>
      <c r="AE203" s="93"/>
      <c r="AF203" s="94"/>
      <c r="AG203" s="9" t="s">
        <v>551</v>
      </c>
      <c r="AH203" s="9" t="s">
        <v>260</v>
      </c>
      <c r="AI203" s="9" t="s">
        <v>261</v>
      </c>
      <c r="AJ203" s="9" t="s">
        <v>262</v>
      </c>
    </row>
    <row r="204" spans="1:37" ht="14.35" x14ac:dyDescent="0.5">
      <c r="E204"/>
      <c r="F204"/>
      <c r="G204"/>
      <c r="H204"/>
      <c r="I204"/>
      <c r="J204"/>
      <c r="K204"/>
      <c r="L204"/>
      <c r="M204"/>
      <c r="N204"/>
      <c r="O204"/>
      <c r="P204"/>
      <c r="Q204" s="10" t="s">
        <v>248</v>
      </c>
      <c r="S204" s="8" t="s">
        <v>260</v>
      </c>
      <c r="U204" t="s">
        <v>263</v>
      </c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7" ht="14.35" x14ac:dyDescent="0.5">
      <c r="E205"/>
      <c r="F205"/>
      <c r="G205"/>
      <c r="H205"/>
      <c r="I205"/>
      <c r="J205"/>
      <c r="K205"/>
      <c r="L205"/>
      <c r="M205"/>
      <c r="N205"/>
      <c r="O205"/>
      <c r="P205"/>
      <c r="Q205" s="10" t="s">
        <v>248</v>
      </c>
      <c r="S205" s="8" t="s">
        <v>261</v>
      </c>
      <c r="U205" t="s">
        <v>264</v>
      </c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 s="47"/>
    </row>
    <row r="206" spans="1:37" ht="14.35" x14ac:dyDescent="0.5">
      <c r="E206"/>
      <c r="F206"/>
      <c r="G206"/>
      <c r="H206"/>
      <c r="I206"/>
      <c r="J206"/>
      <c r="K206"/>
      <c r="L206"/>
      <c r="M206"/>
      <c r="N206"/>
      <c r="O206"/>
      <c r="P206"/>
      <c r="Q206" s="10" t="s">
        <v>248</v>
      </c>
      <c r="S206" s="8" t="s">
        <v>262</v>
      </c>
      <c r="U206" t="s">
        <v>265</v>
      </c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 s="47"/>
    </row>
    <row r="207" spans="1:37" ht="14.35" x14ac:dyDescent="0.5">
      <c r="AK207" s="47"/>
    </row>
    <row r="208" spans="1:37" ht="14.35" x14ac:dyDescent="0.5">
      <c r="A208" s="31" t="s">
        <v>266</v>
      </c>
      <c r="B208" s="6" t="s">
        <v>192</v>
      </c>
      <c r="D208" s="6">
        <v>1</v>
      </c>
      <c r="E208" s="5" t="s">
        <v>160</v>
      </c>
      <c r="AK208" s="47"/>
    </row>
    <row r="209" spans="1:37" ht="14.7" thickBot="1" x14ac:dyDescent="0.55000000000000004">
      <c r="E209" s="1">
        <v>31</v>
      </c>
      <c r="F209" s="1">
        <f>E209-1</f>
        <v>30</v>
      </c>
      <c r="G209" s="1">
        <f t="shared" ref="G209:O209" si="600">F209-1</f>
        <v>29</v>
      </c>
      <c r="H209" s="1">
        <f t="shared" si="600"/>
        <v>28</v>
      </c>
      <c r="I209" s="1">
        <f t="shared" si="600"/>
        <v>27</v>
      </c>
      <c r="J209" s="1">
        <f t="shared" si="600"/>
        <v>26</v>
      </c>
      <c r="K209" s="1">
        <f t="shared" si="600"/>
        <v>25</v>
      </c>
      <c r="L209" s="1">
        <f t="shared" si="600"/>
        <v>24</v>
      </c>
      <c r="M209" s="1">
        <f t="shared" si="600"/>
        <v>23</v>
      </c>
      <c r="N209" s="1">
        <f t="shared" si="600"/>
        <v>22</v>
      </c>
      <c r="O209" s="1">
        <f t="shared" si="600"/>
        <v>21</v>
      </c>
      <c r="P209" s="1">
        <f>O209-1</f>
        <v>20</v>
      </c>
      <c r="Q209" s="1">
        <f t="shared" ref="Q209:AB209" si="601">P209-1</f>
        <v>19</v>
      </c>
      <c r="R209" s="1">
        <f t="shared" si="601"/>
        <v>18</v>
      </c>
      <c r="S209" s="1">
        <f t="shared" si="601"/>
        <v>17</v>
      </c>
      <c r="T209" s="1">
        <f t="shared" si="601"/>
        <v>16</v>
      </c>
      <c r="U209" s="1">
        <f t="shared" si="601"/>
        <v>15</v>
      </c>
      <c r="V209" s="1">
        <f t="shared" si="601"/>
        <v>14</v>
      </c>
      <c r="W209" s="1">
        <f t="shared" si="601"/>
        <v>13</v>
      </c>
      <c r="X209" s="1">
        <f t="shared" si="601"/>
        <v>12</v>
      </c>
      <c r="Y209" s="1">
        <f t="shared" si="601"/>
        <v>11</v>
      </c>
      <c r="Z209" s="1">
        <f t="shared" si="601"/>
        <v>10</v>
      </c>
      <c r="AA209" s="1">
        <f t="shared" si="601"/>
        <v>9</v>
      </c>
      <c r="AB209" s="1">
        <f t="shared" si="601"/>
        <v>8</v>
      </c>
      <c r="AC209" s="1">
        <f>AB209-1</f>
        <v>7</v>
      </c>
      <c r="AD209" s="1">
        <f t="shared" ref="AD209:AJ209" si="602">AC209-1</f>
        <v>6</v>
      </c>
      <c r="AE209" s="1">
        <f t="shared" si="602"/>
        <v>5</v>
      </c>
      <c r="AF209" s="1">
        <f t="shared" si="602"/>
        <v>4</v>
      </c>
      <c r="AG209" s="1">
        <f t="shared" si="602"/>
        <v>3</v>
      </c>
      <c r="AH209" s="1">
        <f t="shared" si="602"/>
        <v>2</v>
      </c>
      <c r="AI209" s="1">
        <f t="shared" si="602"/>
        <v>1</v>
      </c>
      <c r="AJ209" s="1">
        <f t="shared" si="602"/>
        <v>0</v>
      </c>
      <c r="AK209" s="47"/>
    </row>
    <row r="210" spans="1:37" ht="14.7" thickBot="1" x14ac:dyDescent="0.55000000000000004">
      <c r="E210" s="88" t="s">
        <v>143</v>
      </c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90"/>
      <c r="T210" s="52" t="s">
        <v>395</v>
      </c>
      <c r="U210" s="52" t="s">
        <v>394</v>
      </c>
      <c r="V210" s="52" t="s">
        <v>393</v>
      </c>
      <c r="W210" s="52" t="s">
        <v>371</v>
      </c>
      <c r="X210" s="52" t="s">
        <v>370</v>
      </c>
      <c r="Y210" s="52" t="s">
        <v>369</v>
      </c>
      <c r="Z210" s="52" t="s">
        <v>368</v>
      </c>
      <c r="AA210" s="52" t="s">
        <v>367</v>
      </c>
      <c r="AB210" s="52" t="s">
        <v>366</v>
      </c>
      <c r="AC210" s="88" t="s">
        <v>144</v>
      </c>
      <c r="AD210" s="89"/>
      <c r="AE210" s="89"/>
      <c r="AF210" s="89"/>
      <c r="AG210" s="89"/>
      <c r="AH210" s="116" t="s">
        <v>566</v>
      </c>
      <c r="AI210" s="117" t="s">
        <v>562</v>
      </c>
      <c r="AJ210" s="116" t="s">
        <v>565</v>
      </c>
      <c r="AK210" s="47"/>
    </row>
    <row r="211" spans="1:37" ht="14.35" x14ac:dyDescent="0.5">
      <c r="AK211" s="47"/>
    </row>
    <row r="212" spans="1:37" ht="14.35" x14ac:dyDescent="0.5">
      <c r="F212"/>
      <c r="S212" t="s">
        <v>563</v>
      </c>
      <c r="AK212" s="47"/>
    </row>
    <row r="213" spans="1:37" s="77" customFormat="1" ht="14.35" x14ac:dyDescent="0.5">
      <c r="A213" s="31"/>
      <c r="F213"/>
      <c r="S213" t="s">
        <v>561</v>
      </c>
      <c r="AK213" s="47"/>
    </row>
    <row r="214" spans="1:37" s="77" customFormat="1" ht="14.35" x14ac:dyDescent="0.5">
      <c r="A214" s="31"/>
      <c r="F214"/>
      <c r="S214" t="s">
        <v>564</v>
      </c>
      <c r="AK214" s="47"/>
    </row>
    <row r="215" spans="1:37" ht="14.35" x14ac:dyDescent="0.5">
      <c r="S215" t="s">
        <v>377</v>
      </c>
      <c r="AK215" s="47"/>
    </row>
    <row r="216" spans="1:37" ht="14.35" x14ac:dyDescent="0.5">
      <c r="S216" t="s">
        <v>378</v>
      </c>
      <c r="AB216"/>
      <c r="AJ216" s="48"/>
      <c r="AK216" s="47"/>
    </row>
    <row r="217" spans="1:37" ht="14.35" x14ac:dyDescent="0.5">
      <c r="S217" t="s">
        <v>379</v>
      </c>
      <c r="AB217"/>
      <c r="AK217" s="47"/>
    </row>
    <row r="218" spans="1:37" ht="14.35" x14ac:dyDescent="0.5">
      <c r="P218"/>
      <c r="Q218" s="10"/>
      <c r="S218" t="s">
        <v>380</v>
      </c>
      <c r="T218" s="5"/>
    </row>
    <row r="219" spans="1:37" ht="14.35" x14ac:dyDescent="0.5">
      <c r="P219"/>
      <c r="Q219" s="10"/>
      <c r="S219" t="s">
        <v>381</v>
      </c>
      <c r="T219" s="5"/>
    </row>
    <row r="220" spans="1:37" ht="14.35" x14ac:dyDescent="0.5">
      <c r="P220"/>
      <c r="Q220" s="10"/>
      <c r="S220" t="s">
        <v>396</v>
      </c>
      <c r="T220" s="5"/>
    </row>
    <row r="221" spans="1:37" ht="14.35" x14ac:dyDescent="0.5">
      <c r="P221"/>
      <c r="Q221" s="10"/>
      <c r="S221" t="s">
        <v>397</v>
      </c>
      <c r="T221" s="5"/>
    </row>
    <row r="222" spans="1:37" ht="14.35" x14ac:dyDescent="0.5">
      <c r="P222"/>
      <c r="Q222" s="10"/>
      <c r="S222" t="s">
        <v>398</v>
      </c>
      <c r="T222" s="5"/>
    </row>
    <row r="223" spans="1:37" ht="14.35" x14ac:dyDescent="0.5">
      <c r="P223"/>
      <c r="Q223" s="10"/>
      <c r="S223" t="s">
        <v>399</v>
      </c>
      <c r="T223" s="5"/>
      <c r="AK223" s="47"/>
    </row>
    <row r="224" spans="1:37" ht="14.35" x14ac:dyDescent="0.5">
      <c r="P224"/>
      <c r="Q224" s="10"/>
      <c r="S224"/>
      <c r="T224" s="5"/>
      <c r="AK224" s="47"/>
    </row>
    <row r="225" spans="1:37" ht="14.35" x14ac:dyDescent="0.5">
      <c r="P225"/>
      <c r="Q225" s="10"/>
      <c r="T225" s="5"/>
      <c r="AK225" s="47"/>
    </row>
    <row r="226" spans="1:37" ht="14.35" x14ac:dyDescent="0.5">
      <c r="A226" s="31" t="s">
        <v>266</v>
      </c>
      <c r="B226" s="6" t="s">
        <v>194</v>
      </c>
      <c r="D226" s="6">
        <v>1</v>
      </c>
      <c r="E226" s="5" t="s">
        <v>193</v>
      </c>
      <c r="AK226" s="47"/>
    </row>
    <row r="227" spans="1:37" ht="14.7" thickBot="1" x14ac:dyDescent="0.55000000000000004">
      <c r="E227" s="1">
        <v>31</v>
      </c>
      <c r="F227" s="1">
        <f>E227-1</f>
        <v>30</v>
      </c>
      <c r="G227" s="1">
        <f t="shared" ref="G227" si="603">F227-1</f>
        <v>29</v>
      </c>
      <c r="H227" s="1">
        <f t="shared" ref="H227" si="604">G227-1</f>
        <v>28</v>
      </c>
      <c r="I227" s="1">
        <f t="shared" ref="I227" si="605">H227-1</f>
        <v>27</v>
      </c>
      <c r="J227" s="1">
        <f t="shared" ref="J227" si="606">I227-1</f>
        <v>26</v>
      </c>
      <c r="K227" s="1">
        <f t="shared" ref="K227" si="607">J227-1</f>
        <v>25</v>
      </c>
      <c r="L227" s="1">
        <f t="shared" ref="L227" si="608">K227-1</f>
        <v>24</v>
      </c>
      <c r="M227" s="1">
        <f t="shared" ref="M227" si="609">L227-1</f>
        <v>23</v>
      </c>
      <c r="N227" s="1">
        <f t="shared" ref="N227" si="610">M227-1</f>
        <v>22</v>
      </c>
      <c r="O227" s="1">
        <f t="shared" ref="O227" si="611">N227-1</f>
        <v>21</v>
      </c>
      <c r="P227" s="1">
        <f>O227-1</f>
        <v>20</v>
      </c>
      <c r="Q227" s="1">
        <f t="shared" ref="Q227" si="612">P227-1</f>
        <v>19</v>
      </c>
      <c r="R227" s="1">
        <f t="shared" ref="R227" si="613">Q227-1</f>
        <v>18</v>
      </c>
      <c r="S227" s="1">
        <f t="shared" ref="S227" si="614">R227-1</f>
        <v>17</v>
      </c>
      <c r="T227" s="1">
        <f t="shared" ref="T227" si="615">S227-1</f>
        <v>16</v>
      </c>
      <c r="U227" s="1">
        <f t="shared" ref="U227" si="616">T227-1</f>
        <v>15</v>
      </c>
      <c r="V227" s="1">
        <f t="shared" ref="V227" si="617">U227-1</f>
        <v>14</v>
      </c>
      <c r="W227" s="1">
        <f t="shared" ref="W227" si="618">V227-1</f>
        <v>13</v>
      </c>
      <c r="X227" s="1">
        <f t="shared" ref="X227" si="619">W227-1</f>
        <v>12</v>
      </c>
      <c r="Y227" s="1">
        <f t="shared" ref="Y227" si="620">X227-1</f>
        <v>11</v>
      </c>
      <c r="Z227" s="1">
        <f t="shared" ref="Z227" si="621">Y227-1</f>
        <v>10</v>
      </c>
      <c r="AA227" s="1">
        <f t="shared" ref="AA227" si="622">Z227-1</f>
        <v>9</v>
      </c>
      <c r="AB227" s="1">
        <f t="shared" ref="AB227" si="623">AA227-1</f>
        <v>8</v>
      </c>
      <c r="AC227" s="1">
        <f>AB227-1</f>
        <v>7</v>
      </c>
      <c r="AD227" s="1">
        <f t="shared" ref="AD227" si="624">AC227-1</f>
        <v>6</v>
      </c>
      <c r="AE227" s="1">
        <f t="shared" ref="AE227" si="625">AD227-1</f>
        <v>5</v>
      </c>
      <c r="AF227" s="1">
        <f t="shared" ref="AF227" si="626">AE227-1</f>
        <v>4</v>
      </c>
      <c r="AG227" s="1">
        <f t="shared" ref="AG227" si="627">AF227-1</f>
        <v>3</v>
      </c>
      <c r="AH227" s="1">
        <f t="shared" ref="AH227" si="628">AG227-1</f>
        <v>2</v>
      </c>
      <c r="AI227" s="1">
        <f t="shared" ref="AI227" si="629">AH227-1</f>
        <v>1</v>
      </c>
      <c r="AJ227" s="1">
        <f t="shared" ref="AJ227" si="630">AI227-1</f>
        <v>0</v>
      </c>
      <c r="AK227" s="47"/>
    </row>
    <row r="228" spans="1:37" ht="14.7" thickBot="1" x14ac:dyDescent="0.55000000000000004">
      <c r="E228" s="88" t="s">
        <v>94</v>
      </c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7"/>
      <c r="T228" s="52" t="s">
        <v>411</v>
      </c>
      <c r="U228" s="52" t="s">
        <v>412</v>
      </c>
      <c r="V228" s="52" t="s">
        <v>413</v>
      </c>
      <c r="W228" s="52" t="s">
        <v>414</v>
      </c>
      <c r="X228" s="52" t="s">
        <v>372</v>
      </c>
      <c r="Y228" s="52" t="s">
        <v>375</v>
      </c>
      <c r="Z228" s="52" t="s">
        <v>373</v>
      </c>
      <c r="AA228" s="52" t="s">
        <v>374</v>
      </c>
      <c r="AB228" s="52" t="s">
        <v>376</v>
      </c>
      <c r="AC228" s="88" t="s">
        <v>94</v>
      </c>
      <c r="AD228" s="89"/>
      <c r="AE228" s="89"/>
      <c r="AF228" s="89"/>
      <c r="AG228" s="90"/>
      <c r="AH228" s="116" t="s">
        <v>568</v>
      </c>
      <c r="AI228" s="117" t="s">
        <v>562</v>
      </c>
      <c r="AJ228" s="116" t="s">
        <v>567</v>
      </c>
      <c r="AK228" s="47"/>
    </row>
    <row r="229" spans="1:37" ht="14.35" x14ac:dyDescent="0.5">
      <c r="V229"/>
      <c r="AK229" s="47"/>
    </row>
    <row r="230" spans="1:37" ht="14.35" x14ac:dyDescent="0.5">
      <c r="F230"/>
      <c r="Q230" s="77"/>
      <c r="R230" s="77"/>
      <c r="S230" t="s">
        <v>569</v>
      </c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  <c r="AK230" s="47"/>
    </row>
    <row r="231" spans="1:37" s="77" customFormat="1" ht="14.35" x14ac:dyDescent="0.5">
      <c r="A231" s="31"/>
      <c r="F231"/>
      <c r="S231" t="s">
        <v>561</v>
      </c>
      <c r="AK231" s="47"/>
    </row>
    <row r="232" spans="1:37" s="77" customFormat="1" ht="14.35" x14ac:dyDescent="0.5">
      <c r="A232" s="31"/>
      <c r="F232"/>
      <c r="S232" t="s">
        <v>570</v>
      </c>
      <c r="AK232" s="47"/>
    </row>
    <row r="233" spans="1:37" ht="14.35" x14ac:dyDescent="0.5">
      <c r="S233" t="s">
        <v>382</v>
      </c>
      <c r="AK233" s="47"/>
    </row>
    <row r="234" spans="1:37" ht="14.35" x14ac:dyDescent="0.5">
      <c r="S234" t="s">
        <v>383</v>
      </c>
      <c r="AB234"/>
      <c r="AJ234" s="48"/>
      <c r="AK234" s="47"/>
    </row>
    <row r="235" spans="1:37" ht="14.35" x14ac:dyDescent="0.5">
      <c r="S235" t="s">
        <v>384</v>
      </c>
      <c r="AB235"/>
      <c r="AK235" s="47"/>
    </row>
    <row r="236" spans="1:37" ht="14.35" x14ac:dyDescent="0.5">
      <c r="P236"/>
      <c r="Q236" s="10"/>
      <c r="S236" t="s">
        <v>385</v>
      </c>
      <c r="T236" s="5"/>
    </row>
    <row r="237" spans="1:37" ht="14.35" x14ac:dyDescent="0.5">
      <c r="P237"/>
      <c r="Q237" s="10"/>
      <c r="S237" t="s">
        <v>386</v>
      </c>
      <c r="T237" s="5"/>
    </row>
    <row r="238" spans="1:37" ht="14.35" x14ac:dyDescent="0.5">
      <c r="P238"/>
      <c r="Q238" s="10"/>
      <c r="S238" t="s">
        <v>387</v>
      </c>
      <c r="T238" s="5"/>
    </row>
    <row r="239" spans="1:37" ht="14.35" x14ac:dyDescent="0.5">
      <c r="P239"/>
      <c r="Q239" s="10"/>
      <c r="S239" t="s">
        <v>400</v>
      </c>
      <c r="T239" s="5"/>
    </row>
    <row r="240" spans="1:37" ht="14.35" x14ac:dyDescent="0.5">
      <c r="P240"/>
      <c r="Q240" s="10"/>
      <c r="S240" t="s">
        <v>401</v>
      </c>
      <c r="T240" s="5"/>
    </row>
    <row r="241" spans="1:46" ht="14.35" x14ac:dyDescent="0.5">
      <c r="P241"/>
      <c r="Q241" s="10"/>
      <c r="S241" t="s">
        <v>402</v>
      </c>
      <c r="T241" s="5"/>
    </row>
    <row r="242" spans="1:46" ht="14.35" x14ac:dyDescent="0.5">
      <c r="P242"/>
      <c r="Q242" s="10"/>
      <c r="S242"/>
      <c r="T242" s="5"/>
    </row>
    <row r="243" spans="1:46" x14ac:dyDescent="0.5">
      <c r="A243" s="31" t="s">
        <v>266</v>
      </c>
      <c r="B243" s="6" t="s">
        <v>205</v>
      </c>
      <c r="D243" s="6">
        <v>1</v>
      </c>
      <c r="E243" s="5" t="s">
        <v>203</v>
      </c>
    </row>
    <row r="244" spans="1:46" ht="13.35" thickBot="1" x14ac:dyDescent="0.55000000000000004">
      <c r="E244" s="1">
        <v>31</v>
      </c>
      <c r="F244" s="1">
        <f t="shared" ref="F244:AJ244" si="631">E244-1</f>
        <v>30</v>
      </c>
      <c r="G244" s="1">
        <f t="shared" si="631"/>
        <v>29</v>
      </c>
      <c r="H244" s="1">
        <f t="shared" si="631"/>
        <v>28</v>
      </c>
      <c r="I244" s="1">
        <f t="shared" si="631"/>
        <v>27</v>
      </c>
      <c r="J244" s="1">
        <f t="shared" si="631"/>
        <v>26</v>
      </c>
      <c r="K244" s="1">
        <f t="shared" si="631"/>
        <v>25</v>
      </c>
      <c r="L244" s="1">
        <f t="shared" si="631"/>
        <v>24</v>
      </c>
      <c r="M244" s="1">
        <f t="shared" si="631"/>
        <v>23</v>
      </c>
      <c r="N244" s="1">
        <f t="shared" si="631"/>
        <v>22</v>
      </c>
      <c r="O244" s="1">
        <f t="shared" si="631"/>
        <v>21</v>
      </c>
      <c r="P244" s="1">
        <f t="shared" si="631"/>
        <v>20</v>
      </c>
      <c r="Q244" s="1">
        <f t="shared" si="631"/>
        <v>19</v>
      </c>
      <c r="R244" s="1">
        <f t="shared" si="631"/>
        <v>18</v>
      </c>
      <c r="S244" s="1">
        <f t="shared" si="631"/>
        <v>17</v>
      </c>
      <c r="T244" s="1">
        <f t="shared" si="631"/>
        <v>16</v>
      </c>
      <c r="U244" s="1">
        <f t="shared" si="631"/>
        <v>15</v>
      </c>
      <c r="V244" s="1">
        <f t="shared" si="631"/>
        <v>14</v>
      </c>
      <c r="W244" s="1">
        <f t="shared" si="631"/>
        <v>13</v>
      </c>
      <c r="X244" s="1">
        <f t="shared" si="631"/>
        <v>12</v>
      </c>
      <c r="Y244" s="1">
        <f t="shared" si="631"/>
        <v>11</v>
      </c>
      <c r="Z244" s="1">
        <f t="shared" si="631"/>
        <v>10</v>
      </c>
      <c r="AA244" s="1">
        <f t="shared" si="631"/>
        <v>9</v>
      </c>
      <c r="AB244" s="1">
        <f t="shared" si="631"/>
        <v>8</v>
      </c>
      <c r="AC244" s="1">
        <f t="shared" si="631"/>
        <v>7</v>
      </c>
      <c r="AD244" s="1">
        <f t="shared" si="631"/>
        <v>6</v>
      </c>
      <c r="AE244" s="1">
        <f t="shared" si="631"/>
        <v>5</v>
      </c>
      <c r="AF244" s="1">
        <f t="shared" si="631"/>
        <v>4</v>
      </c>
      <c r="AG244" s="1">
        <f t="shared" si="631"/>
        <v>3</v>
      </c>
      <c r="AH244" s="1">
        <f t="shared" si="631"/>
        <v>2</v>
      </c>
      <c r="AI244" s="1">
        <f t="shared" si="631"/>
        <v>1</v>
      </c>
      <c r="AJ244" s="1">
        <f t="shared" si="631"/>
        <v>0</v>
      </c>
    </row>
    <row r="245" spans="1:46" ht="14.7" thickBot="1" x14ac:dyDescent="0.55000000000000004">
      <c r="E245" s="88" t="s">
        <v>202</v>
      </c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7"/>
      <c r="AA245" s="88" t="s">
        <v>200</v>
      </c>
      <c r="AB245" s="97"/>
      <c r="AC245" s="17" t="s">
        <v>202</v>
      </c>
      <c r="AD245" s="88" t="s">
        <v>198</v>
      </c>
      <c r="AE245" s="96"/>
      <c r="AF245" s="97"/>
      <c r="AG245" s="88" t="s">
        <v>202</v>
      </c>
      <c r="AH245" s="90"/>
      <c r="AI245" s="88" t="s">
        <v>196</v>
      </c>
      <c r="AJ245" s="97"/>
    </row>
    <row r="247" spans="1:46" x14ac:dyDescent="0.5">
      <c r="Q247" s="6" t="s">
        <v>201</v>
      </c>
      <c r="S247" s="6" t="s">
        <v>200</v>
      </c>
      <c r="U247" s="5" t="s">
        <v>85</v>
      </c>
    </row>
    <row r="248" spans="1:46" x14ac:dyDescent="0.5">
      <c r="U248" s="5"/>
      <c r="V248" s="5"/>
      <c r="W248" s="5" t="s">
        <v>81</v>
      </c>
    </row>
    <row r="249" spans="1:46" x14ac:dyDescent="0.5">
      <c r="U249" s="5"/>
      <c r="V249" s="5"/>
      <c r="W249" s="5" t="s">
        <v>82</v>
      </c>
      <c r="AT249" s="6" t="s">
        <v>554</v>
      </c>
    </row>
    <row r="250" spans="1:46" x14ac:dyDescent="0.5">
      <c r="U250" s="5"/>
      <c r="V250" s="5"/>
      <c r="W250" s="5" t="s">
        <v>83</v>
      </c>
    </row>
    <row r="251" spans="1:46" x14ac:dyDescent="0.5">
      <c r="U251" s="5"/>
      <c r="V251" s="5"/>
      <c r="W251" s="5" t="s">
        <v>84</v>
      </c>
    </row>
    <row r="252" spans="1:46" ht="14.35" x14ac:dyDescent="0.5">
      <c r="P252"/>
      <c r="Q252" s="10" t="s">
        <v>199</v>
      </c>
      <c r="S252" s="6" t="s">
        <v>198</v>
      </c>
      <c r="T252" s="5"/>
      <c r="U252" s="5" t="s">
        <v>197</v>
      </c>
    </row>
    <row r="253" spans="1:46" ht="14.35" x14ac:dyDescent="0.5">
      <c r="P253"/>
      <c r="Q253" s="10" t="s">
        <v>392</v>
      </c>
      <c r="S253" s="6" t="s">
        <v>196</v>
      </c>
      <c r="T253" s="25"/>
      <c r="U253" s="5" t="s">
        <v>80</v>
      </c>
    </row>
    <row r="254" spans="1:46" ht="14.35" x14ac:dyDescent="0.5">
      <c r="P254"/>
      <c r="Q254" s="10"/>
      <c r="T254" s="5"/>
      <c r="U254" s="5"/>
      <c r="W254" s="5" t="s">
        <v>388</v>
      </c>
    </row>
    <row r="255" spans="1:46" ht="14.35" x14ac:dyDescent="0.5">
      <c r="P255"/>
      <c r="Q255" s="10"/>
      <c r="T255" s="5"/>
      <c r="U255" s="5"/>
      <c r="W255" s="5" t="s">
        <v>389</v>
      </c>
    </row>
    <row r="256" spans="1:46" ht="14.35" x14ac:dyDescent="0.5">
      <c r="P256"/>
      <c r="Q256" s="10"/>
      <c r="T256" s="5"/>
      <c r="U256" s="5"/>
      <c r="W256" s="5" t="s">
        <v>390</v>
      </c>
    </row>
    <row r="257" spans="1:38" ht="14.35" x14ac:dyDescent="0.5">
      <c r="P257"/>
      <c r="Q257" s="10"/>
      <c r="T257" s="5"/>
      <c r="U257" s="5"/>
      <c r="W257" s="5" t="s">
        <v>391</v>
      </c>
    </row>
    <row r="259" spans="1:38" x14ac:dyDescent="0.5">
      <c r="A259" s="31" t="s">
        <v>266</v>
      </c>
      <c r="B259" s="6" t="s">
        <v>204</v>
      </c>
      <c r="D259" s="6">
        <v>1</v>
      </c>
      <c r="E259" s="5" t="s">
        <v>195</v>
      </c>
    </row>
    <row r="260" spans="1:38" ht="13.35" thickBot="1" x14ac:dyDescent="0.55000000000000004">
      <c r="E260" s="1">
        <v>31</v>
      </c>
      <c r="F260" s="1">
        <f t="shared" ref="F260:AJ260" si="632">E260-1</f>
        <v>30</v>
      </c>
      <c r="G260" s="1">
        <f t="shared" si="632"/>
        <v>29</v>
      </c>
      <c r="H260" s="1">
        <f t="shared" si="632"/>
        <v>28</v>
      </c>
      <c r="I260" s="1">
        <f t="shared" si="632"/>
        <v>27</v>
      </c>
      <c r="J260" s="1">
        <f t="shared" si="632"/>
        <v>26</v>
      </c>
      <c r="K260" s="1">
        <f t="shared" si="632"/>
        <v>25</v>
      </c>
      <c r="L260" s="1">
        <f t="shared" si="632"/>
        <v>24</v>
      </c>
      <c r="M260" s="1">
        <f t="shared" si="632"/>
        <v>23</v>
      </c>
      <c r="N260" s="1">
        <f t="shared" si="632"/>
        <v>22</v>
      </c>
      <c r="O260" s="1">
        <f t="shared" si="632"/>
        <v>21</v>
      </c>
      <c r="P260" s="1">
        <f t="shared" si="632"/>
        <v>20</v>
      </c>
      <c r="Q260" s="1">
        <f t="shared" si="632"/>
        <v>19</v>
      </c>
      <c r="R260" s="1">
        <f t="shared" si="632"/>
        <v>18</v>
      </c>
      <c r="S260" s="1">
        <f t="shared" si="632"/>
        <v>17</v>
      </c>
      <c r="T260" s="1">
        <f t="shared" si="632"/>
        <v>16</v>
      </c>
      <c r="U260" s="1">
        <f t="shared" si="632"/>
        <v>15</v>
      </c>
      <c r="V260" s="1">
        <f t="shared" si="632"/>
        <v>14</v>
      </c>
      <c r="W260" s="1">
        <f t="shared" si="632"/>
        <v>13</v>
      </c>
      <c r="X260" s="1">
        <f t="shared" si="632"/>
        <v>12</v>
      </c>
      <c r="Y260" s="1">
        <f t="shared" si="632"/>
        <v>11</v>
      </c>
      <c r="Z260" s="1">
        <f t="shared" si="632"/>
        <v>10</v>
      </c>
      <c r="AA260" s="1">
        <f t="shared" si="632"/>
        <v>9</v>
      </c>
      <c r="AB260" s="1">
        <f t="shared" si="632"/>
        <v>8</v>
      </c>
      <c r="AC260" s="1">
        <f t="shared" si="632"/>
        <v>7</v>
      </c>
      <c r="AD260" s="1">
        <f t="shared" si="632"/>
        <v>6</v>
      </c>
      <c r="AE260" s="1">
        <f t="shared" si="632"/>
        <v>5</v>
      </c>
      <c r="AF260" s="1">
        <f t="shared" si="632"/>
        <v>4</v>
      </c>
      <c r="AG260" s="1">
        <f t="shared" si="632"/>
        <v>3</v>
      </c>
      <c r="AH260" s="1">
        <f t="shared" si="632"/>
        <v>2</v>
      </c>
      <c r="AI260" s="1">
        <f t="shared" si="632"/>
        <v>1</v>
      </c>
      <c r="AJ260" s="1">
        <f t="shared" si="632"/>
        <v>0</v>
      </c>
    </row>
    <row r="261" spans="1:38" ht="14.7" thickBot="1" x14ac:dyDescent="0.55000000000000004">
      <c r="E261" s="79" t="s">
        <v>195</v>
      </c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1"/>
    </row>
    <row r="263" spans="1:38" x14ac:dyDescent="0.5">
      <c r="A263" s="31" t="s">
        <v>266</v>
      </c>
      <c r="B263" s="61" t="s">
        <v>51</v>
      </c>
      <c r="C263" s="61"/>
      <c r="D263" s="61">
        <v>1</v>
      </c>
      <c r="E263" s="5" t="s">
        <v>52</v>
      </c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</row>
    <row r="264" spans="1:38" ht="13.35" thickBot="1" x14ac:dyDescent="0.55000000000000004">
      <c r="B264" s="61"/>
      <c r="C264" s="61"/>
      <c r="D264" s="61"/>
      <c r="E264" s="1">
        <v>31</v>
      </c>
      <c r="F264" s="1">
        <f t="shared" ref="F264:AJ264" si="633">E264-1</f>
        <v>30</v>
      </c>
      <c r="G264" s="1">
        <f t="shared" si="633"/>
        <v>29</v>
      </c>
      <c r="H264" s="1">
        <f t="shared" si="633"/>
        <v>28</v>
      </c>
      <c r="I264" s="1">
        <f t="shared" si="633"/>
        <v>27</v>
      </c>
      <c r="J264" s="1">
        <f t="shared" si="633"/>
        <v>26</v>
      </c>
      <c r="K264" s="1">
        <f t="shared" si="633"/>
        <v>25</v>
      </c>
      <c r="L264" s="1">
        <f t="shared" si="633"/>
        <v>24</v>
      </c>
      <c r="M264" s="1">
        <f t="shared" si="633"/>
        <v>23</v>
      </c>
      <c r="N264" s="1">
        <f t="shared" si="633"/>
        <v>22</v>
      </c>
      <c r="O264" s="1">
        <f t="shared" si="633"/>
        <v>21</v>
      </c>
      <c r="P264" s="1">
        <f t="shared" si="633"/>
        <v>20</v>
      </c>
      <c r="Q264" s="1">
        <f t="shared" si="633"/>
        <v>19</v>
      </c>
      <c r="R264" s="1">
        <f t="shared" si="633"/>
        <v>18</v>
      </c>
      <c r="S264" s="1">
        <f t="shared" si="633"/>
        <v>17</v>
      </c>
      <c r="T264" s="1">
        <f t="shared" si="633"/>
        <v>16</v>
      </c>
      <c r="U264" s="1">
        <f t="shared" si="633"/>
        <v>15</v>
      </c>
      <c r="V264" s="1">
        <f t="shared" si="633"/>
        <v>14</v>
      </c>
      <c r="W264" s="1">
        <f t="shared" si="633"/>
        <v>13</v>
      </c>
      <c r="X264" s="1">
        <f t="shared" si="633"/>
        <v>12</v>
      </c>
      <c r="Y264" s="1">
        <f t="shared" si="633"/>
        <v>11</v>
      </c>
      <c r="Z264" s="1">
        <f t="shared" si="633"/>
        <v>10</v>
      </c>
      <c r="AA264" s="1">
        <f t="shared" si="633"/>
        <v>9</v>
      </c>
      <c r="AB264" s="1">
        <f t="shared" si="633"/>
        <v>8</v>
      </c>
      <c r="AC264" s="1">
        <f t="shared" si="633"/>
        <v>7</v>
      </c>
      <c r="AD264" s="1">
        <f t="shared" si="633"/>
        <v>6</v>
      </c>
      <c r="AE264" s="1">
        <f t="shared" si="633"/>
        <v>5</v>
      </c>
      <c r="AF264" s="1">
        <f t="shared" si="633"/>
        <v>4</v>
      </c>
      <c r="AG264" s="1">
        <f t="shared" si="633"/>
        <v>3</v>
      </c>
      <c r="AH264" s="1">
        <f t="shared" si="633"/>
        <v>2</v>
      </c>
      <c r="AI264" s="1">
        <f t="shared" si="633"/>
        <v>1</v>
      </c>
      <c r="AJ264" s="1">
        <f t="shared" si="633"/>
        <v>0</v>
      </c>
      <c r="AK264" s="61"/>
      <c r="AL264" s="61"/>
    </row>
    <row r="265" spans="1:38" ht="14.7" thickBot="1" x14ac:dyDescent="0.55000000000000004">
      <c r="B265" s="61"/>
      <c r="C265" s="61"/>
      <c r="D265" s="61"/>
      <c r="E265" s="58"/>
      <c r="F265" s="59"/>
      <c r="G265" s="59"/>
      <c r="H265" s="59"/>
      <c r="I265" s="59"/>
      <c r="J265" s="59"/>
      <c r="K265" s="59"/>
      <c r="L265" s="58">
        <v>1</v>
      </c>
      <c r="M265" s="58">
        <v>0</v>
      </c>
      <c r="N265" s="58">
        <v>0</v>
      </c>
      <c r="O265" s="60">
        <v>0</v>
      </c>
      <c r="P265" s="112" t="s">
        <v>53</v>
      </c>
      <c r="Q265" s="89"/>
      <c r="R265" s="89"/>
      <c r="S265" s="89"/>
      <c r="T265" s="89"/>
      <c r="U265" s="89"/>
      <c r="V265" s="89"/>
      <c r="W265" s="89"/>
      <c r="X265" s="89"/>
      <c r="Y265" s="89"/>
      <c r="Z265" s="89"/>
      <c r="AA265" s="89"/>
      <c r="AB265" s="89"/>
      <c r="AC265" s="89"/>
      <c r="AD265" s="89"/>
      <c r="AE265" s="90"/>
      <c r="AF265" s="79" t="s">
        <v>54</v>
      </c>
      <c r="AG265" s="80"/>
      <c r="AH265" s="80"/>
      <c r="AI265" s="80"/>
      <c r="AJ265" s="81"/>
      <c r="AK265" s="61"/>
      <c r="AL265" s="61"/>
    </row>
    <row r="266" spans="1:38" x14ac:dyDescent="0.5"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  <c r="AL266" s="61"/>
    </row>
    <row r="267" spans="1:38" x14ac:dyDescent="0.5"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5" t="s">
        <v>449</v>
      </c>
      <c r="R267" s="61"/>
      <c r="S267" s="5" t="s">
        <v>53</v>
      </c>
      <c r="T267" s="61"/>
      <c r="U267" s="61"/>
      <c r="V267" s="5" t="s">
        <v>55</v>
      </c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61"/>
    </row>
    <row r="268" spans="1:38" x14ac:dyDescent="0.5"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5" t="s">
        <v>448</v>
      </c>
      <c r="R268" s="61"/>
      <c r="S268" s="5" t="s">
        <v>54</v>
      </c>
      <c r="T268" s="61"/>
      <c r="U268" s="61"/>
      <c r="V268" s="5" t="s">
        <v>56</v>
      </c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  <c r="AL268" s="61"/>
    </row>
    <row r="269" spans="1:38" x14ac:dyDescent="0.5"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  <c r="AL269" s="61"/>
    </row>
    <row r="270" spans="1:38" x14ac:dyDescent="0.5"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  <c r="AL270" s="61"/>
    </row>
    <row r="272" spans="1:38" x14ac:dyDescent="0.5">
      <c r="A272" s="31" t="s">
        <v>266</v>
      </c>
      <c r="B272" s="6" t="s">
        <v>68</v>
      </c>
      <c r="D272" s="6">
        <v>1</v>
      </c>
      <c r="E272" s="5" t="s">
        <v>71</v>
      </c>
    </row>
    <row r="273" spans="1:41" ht="13.35" thickBot="1" x14ac:dyDescent="0.55000000000000004">
      <c r="E273" s="1">
        <v>31</v>
      </c>
      <c r="F273" s="1">
        <f t="shared" ref="F273" si="634">E273-1</f>
        <v>30</v>
      </c>
      <c r="G273" s="1">
        <f t="shared" ref="G273" si="635">F273-1</f>
        <v>29</v>
      </c>
      <c r="H273" s="1">
        <f t="shared" ref="H273" si="636">G273-1</f>
        <v>28</v>
      </c>
      <c r="I273" s="1">
        <f t="shared" ref="I273" si="637">H273-1</f>
        <v>27</v>
      </c>
      <c r="J273" s="1">
        <f t="shared" ref="J273" si="638">I273-1</f>
        <v>26</v>
      </c>
      <c r="K273" s="1">
        <f t="shared" ref="K273" si="639">J273-1</f>
        <v>25</v>
      </c>
      <c r="L273" s="1">
        <f t="shared" ref="L273" si="640">K273-1</f>
        <v>24</v>
      </c>
      <c r="M273" s="1">
        <f t="shared" ref="M273" si="641">L273-1</f>
        <v>23</v>
      </c>
      <c r="N273" s="1">
        <f t="shared" ref="N273" si="642">M273-1</f>
        <v>22</v>
      </c>
      <c r="O273" s="1">
        <f t="shared" ref="O273" si="643">N273-1</f>
        <v>21</v>
      </c>
      <c r="P273" s="1">
        <f t="shared" ref="P273" si="644">O273-1</f>
        <v>20</v>
      </c>
      <c r="Q273" s="1">
        <f t="shared" ref="Q273" si="645">P273-1</f>
        <v>19</v>
      </c>
      <c r="R273" s="1">
        <f t="shared" ref="R273" si="646">Q273-1</f>
        <v>18</v>
      </c>
      <c r="S273" s="1">
        <f t="shared" ref="S273" si="647">R273-1</f>
        <v>17</v>
      </c>
      <c r="T273" s="1">
        <f t="shared" ref="T273" si="648">S273-1</f>
        <v>16</v>
      </c>
      <c r="U273" s="1">
        <f t="shared" ref="U273" si="649">T273-1</f>
        <v>15</v>
      </c>
      <c r="V273" s="1">
        <f t="shared" ref="V273" si="650">U273-1</f>
        <v>14</v>
      </c>
      <c r="W273" s="1">
        <f t="shared" ref="W273" si="651">V273-1</f>
        <v>13</v>
      </c>
      <c r="X273" s="1">
        <f t="shared" ref="X273" si="652">W273-1</f>
        <v>12</v>
      </c>
      <c r="Y273" s="1">
        <f t="shared" ref="Y273" si="653">X273-1</f>
        <v>11</v>
      </c>
      <c r="Z273" s="1">
        <f t="shared" ref="Z273" si="654">Y273-1</f>
        <v>10</v>
      </c>
      <c r="AA273" s="1">
        <f t="shared" ref="AA273" si="655">Z273-1</f>
        <v>9</v>
      </c>
      <c r="AB273" s="1">
        <f t="shared" ref="AB273" si="656">AA273-1</f>
        <v>8</v>
      </c>
      <c r="AC273" s="1">
        <f t="shared" ref="AC273" si="657">AB273-1</f>
        <v>7</v>
      </c>
      <c r="AD273" s="1">
        <f t="shared" ref="AD273" si="658">AC273-1</f>
        <v>6</v>
      </c>
      <c r="AE273" s="1">
        <f t="shared" ref="AE273" si="659">AD273-1</f>
        <v>5</v>
      </c>
      <c r="AF273" s="1">
        <f t="shared" ref="AF273" si="660">AE273-1</f>
        <v>4</v>
      </c>
      <c r="AG273" s="1">
        <f t="shared" ref="AG273" si="661">AF273-1</f>
        <v>3</v>
      </c>
      <c r="AH273" s="1">
        <f t="shared" ref="AH273" si="662">AG273-1</f>
        <v>2</v>
      </c>
      <c r="AI273" s="1">
        <f t="shared" ref="AI273" si="663">AH273-1</f>
        <v>1</v>
      </c>
      <c r="AJ273" s="1">
        <f t="shared" ref="AJ273" si="664">AI273-1</f>
        <v>0</v>
      </c>
    </row>
    <row r="274" spans="1:41" ht="14.7" thickBot="1" x14ac:dyDescent="0.55000000000000004">
      <c r="E274" s="79" t="s">
        <v>70</v>
      </c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1"/>
    </row>
    <row r="277" spans="1:41" x14ac:dyDescent="0.5">
      <c r="A277" s="31" t="s">
        <v>266</v>
      </c>
      <c r="B277" s="6" t="s">
        <v>69</v>
      </c>
      <c r="D277" s="6">
        <v>1</v>
      </c>
      <c r="E277" s="5" t="s">
        <v>72</v>
      </c>
    </row>
    <row r="278" spans="1:41" ht="13.35" thickBot="1" x14ac:dyDescent="0.55000000000000004">
      <c r="E278" s="1">
        <v>31</v>
      </c>
      <c r="F278" s="1">
        <f t="shared" ref="F278" si="665">E278-1</f>
        <v>30</v>
      </c>
      <c r="G278" s="1">
        <f t="shared" ref="G278" si="666">F278-1</f>
        <v>29</v>
      </c>
      <c r="H278" s="1">
        <f t="shared" ref="H278" si="667">G278-1</f>
        <v>28</v>
      </c>
      <c r="I278" s="1">
        <f t="shared" ref="I278" si="668">H278-1</f>
        <v>27</v>
      </c>
      <c r="J278" s="1">
        <f t="shared" ref="J278" si="669">I278-1</f>
        <v>26</v>
      </c>
      <c r="K278" s="1">
        <f t="shared" ref="K278" si="670">J278-1</f>
        <v>25</v>
      </c>
      <c r="L278" s="1">
        <f t="shared" ref="L278" si="671">K278-1</f>
        <v>24</v>
      </c>
      <c r="M278" s="1">
        <f t="shared" ref="M278" si="672">L278-1</f>
        <v>23</v>
      </c>
      <c r="N278" s="1">
        <f t="shared" ref="N278" si="673">M278-1</f>
        <v>22</v>
      </c>
      <c r="O278" s="1">
        <f t="shared" ref="O278" si="674">N278-1</f>
        <v>21</v>
      </c>
      <c r="P278" s="1">
        <f t="shared" ref="P278" si="675">O278-1</f>
        <v>20</v>
      </c>
      <c r="Q278" s="1">
        <f t="shared" ref="Q278" si="676">P278-1</f>
        <v>19</v>
      </c>
      <c r="R278" s="1">
        <f t="shared" ref="R278" si="677">Q278-1</f>
        <v>18</v>
      </c>
      <c r="S278" s="1">
        <f t="shared" ref="S278" si="678">R278-1</f>
        <v>17</v>
      </c>
      <c r="T278" s="1">
        <f t="shared" ref="T278" si="679">S278-1</f>
        <v>16</v>
      </c>
      <c r="U278" s="1">
        <f t="shared" ref="U278" si="680">T278-1</f>
        <v>15</v>
      </c>
      <c r="V278" s="1">
        <f t="shared" ref="V278" si="681">U278-1</f>
        <v>14</v>
      </c>
      <c r="W278" s="1">
        <f t="shared" ref="W278" si="682">V278-1</f>
        <v>13</v>
      </c>
      <c r="X278" s="1">
        <f t="shared" ref="X278" si="683">W278-1</f>
        <v>12</v>
      </c>
      <c r="Y278" s="1">
        <f t="shared" ref="Y278" si="684">X278-1</f>
        <v>11</v>
      </c>
      <c r="Z278" s="1">
        <f t="shared" ref="Z278" si="685">Y278-1</f>
        <v>10</v>
      </c>
      <c r="AA278" s="1">
        <f t="shared" ref="AA278" si="686">Z278-1</f>
        <v>9</v>
      </c>
      <c r="AB278" s="1">
        <f t="shared" ref="AB278" si="687">AA278-1</f>
        <v>8</v>
      </c>
      <c r="AC278" s="1">
        <f t="shared" ref="AC278" si="688">AB278-1</f>
        <v>7</v>
      </c>
      <c r="AD278" s="1">
        <f t="shared" ref="AD278" si="689">AC278-1</f>
        <v>6</v>
      </c>
      <c r="AE278" s="1">
        <f t="shared" ref="AE278" si="690">AD278-1</f>
        <v>5</v>
      </c>
      <c r="AF278" s="1">
        <f t="shared" ref="AF278" si="691">AE278-1</f>
        <v>4</v>
      </c>
      <c r="AG278" s="1">
        <f t="shared" ref="AG278" si="692">AF278-1</f>
        <v>3</v>
      </c>
      <c r="AH278" s="1">
        <f t="shared" ref="AH278" si="693">AG278-1</f>
        <v>2</v>
      </c>
      <c r="AI278" s="1">
        <f t="shared" ref="AI278" si="694">AH278-1</f>
        <v>1</v>
      </c>
      <c r="AJ278" s="1">
        <f t="shared" ref="AJ278" si="695">AI278-1</f>
        <v>0</v>
      </c>
    </row>
    <row r="279" spans="1:41" ht="14.7" thickBot="1" x14ac:dyDescent="0.55000000000000004">
      <c r="E279" s="79" t="s">
        <v>143</v>
      </c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39" t="s">
        <v>73</v>
      </c>
    </row>
    <row r="281" spans="1:41" x14ac:dyDescent="0.5">
      <c r="R281" s="6" t="s">
        <v>73</v>
      </c>
      <c r="S281" s="25"/>
      <c r="T281" s="5" t="s">
        <v>74</v>
      </c>
    </row>
    <row r="282" spans="1:41" x14ac:dyDescent="0.5">
      <c r="T282" s="5" t="s">
        <v>75</v>
      </c>
    </row>
    <row r="283" spans="1:41" x14ac:dyDescent="0.5">
      <c r="T283" s="5" t="s">
        <v>76</v>
      </c>
    </row>
    <row r="284" spans="1:41" s="62" customFormat="1" x14ac:dyDescent="0.5">
      <c r="A284" s="31"/>
      <c r="T284" s="5"/>
    </row>
    <row r="285" spans="1:41" s="62" customFormat="1" x14ac:dyDescent="0.5">
      <c r="A285" s="31"/>
      <c r="T285" s="5"/>
    </row>
    <row r="286" spans="1:41" s="62" customFormat="1" x14ac:dyDescent="0.5">
      <c r="A286" s="31" t="s">
        <v>266</v>
      </c>
      <c r="B286" s="67" t="s">
        <v>481</v>
      </c>
      <c r="D286" s="62">
        <v>8</v>
      </c>
      <c r="E286" s="5" t="s">
        <v>475</v>
      </c>
    </row>
    <row r="287" spans="1:41" s="62" customFormat="1" ht="13.35" thickBot="1" x14ac:dyDescent="0.55000000000000004">
      <c r="A287" s="31"/>
      <c r="E287" s="1">
        <v>31</v>
      </c>
      <c r="F287" s="1">
        <f>E287-1</f>
        <v>30</v>
      </c>
      <c r="G287" s="1">
        <f t="shared" ref="G287" si="696">F287-1</f>
        <v>29</v>
      </c>
      <c r="H287" s="1">
        <f t="shared" ref="H287" si="697">G287-1</f>
        <v>28</v>
      </c>
      <c r="I287" s="1">
        <f t="shared" ref="I287" si="698">H287-1</f>
        <v>27</v>
      </c>
      <c r="J287" s="1">
        <f t="shared" ref="J287" si="699">I287-1</f>
        <v>26</v>
      </c>
      <c r="K287" s="1">
        <f t="shared" ref="K287" si="700">J287-1</f>
        <v>25</v>
      </c>
      <c r="L287" s="1">
        <f t="shared" ref="L287" si="701">K287-1</f>
        <v>24</v>
      </c>
      <c r="M287" s="1">
        <f t="shared" ref="M287" si="702">L287-1</f>
        <v>23</v>
      </c>
      <c r="N287" s="1">
        <f t="shared" ref="N287" si="703">M287-1</f>
        <v>22</v>
      </c>
      <c r="O287" s="1">
        <f t="shared" ref="O287" si="704">N287-1</f>
        <v>21</v>
      </c>
      <c r="P287" s="1">
        <f t="shared" ref="P287" si="705">O287-1</f>
        <v>20</v>
      </c>
      <c r="Q287" s="1">
        <f t="shared" ref="Q287" si="706">P287-1</f>
        <v>19</v>
      </c>
      <c r="R287" s="1">
        <f t="shared" ref="R287" si="707">Q287-1</f>
        <v>18</v>
      </c>
      <c r="S287" s="1">
        <f t="shared" ref="S287" si="708">R287-1</f>
        <v>17</v>
      </c>
      <c r="T287" s="1">
        <f t="shared" ref="T287" si="709">S287-1</f>
        <v>16</v>
      </c>
      <c r="U287" s="1">
        <f t="shared" ref="U287" si="710">T287-1</f>
        <v>15</v>
      </c>
      <c r="V287" s="1">
        <f t="shared" ref="V287" si="711">U287-1</f>
        <v>14</v>
      </c>
      <c r="W287" s="1">
        <f t="shared" ref="W287" si="712">V287-1</f>
        <v>13</v>
      </c>
      <c r="X287" s="1">
        <f t="shared" ref="X287" si="713">W287-1</f>
        <v>12</v>
      </c>
      <c r="Y287" s="1">
        <f t="shared" ref="Y287" si="714">X287-1</f>
        <v>11</v>
      </c>
      <c r="Z287" s="1">
        <f t="shared" ref="Z287" si="715">Y287-1</f>
        <v>10</v>
      </c>
      <c r="AA287" s="1">
        <f t="shared" ref="AA287" si="716">Z287-1</f>
        <v>9</v>
      </c>
      <c r="AB287" s="1">
        <f t="shared" ref="AB287" si="717">AA287-1</f>
        <v>8</v>
      </c>
      <c r="AC287" s="1">
        <f t="shared" ref="AC287" si="718">AB287-1</f>
        <v>7</v>
      </c>
      <c r="AD287" s="1">
        <f t="shared" ref="AD287" si="719">AC287-1</f>
        <v>6</v>
      </c>
      <c r="AE287" s="1">
        <f t="shared" ref="AE287" si="720">AD287-1</f>
        <v>5</v>
      </c>
      <c r="AF287" s="1">
        <f t="shared" ref="AF287" si="721">AE287-1</f>
        <v>4</v>
      </c>
      <c r="AG287" s="1">
        <f t="shared" ref="AG287" si="722">AF287-1</f>
        <v>3</v>
      </c>
      <c r="AH287" s="1">
        <f t="shared" ref="AH287" si="723">AG287-1</f>
        <v>2</v>
      </c>
      <c r="AI287" s="1">
        <f t="shared" ref="AI287" si="724">AH287-1</f>
        <v>1</v>
      </c>
      <c r="AJ287" s="1">
        <f t="shared" ref="AJ287" si="725">AI287-1</f>
        <v>0</v>
      </c>
      <c r="AO287" s="62" t="s">
        <v>502</v>
      </c>
    </row>
    <row r="288" spans="1:41" s="62" customFormat="1" ht="14.7" thickBot="1" x14ac:dyDescent="0.55000000000000004">
      <c r="A288" s="31"/>
      <c r="E288" s="79" t="s">
        <v>465</v>
      </c>
      <c r="F288" s="80"/>
      <c r="G288" s="80"/>
      <c r="H288" s="81"/>
      <c r="I288" s="79" t="s">
        <v>464</v>
      </c>
      <c r="J288" s="80"/>
      <c r="K288" s="80"/>
      <c r="L288" s="81"/>
      <c r="M288" s="79" t="s">
        <v>463</v>
      </c>
      <c r="N288" s="80"/>
      <c r="O288" s="80"/>
      <c r="P288" s="81"/>
      <c r="Q288" s="79" t="s">
        <v>462</v>
      </c>
      <c r="R288" s="80"/>
      <c r="S288" s="80"/>
      <c r="T288" s="81"/>
      <c r="U288" s="79" t="s">
        <v>164</v>
      </c>
      <c r="V288" s="80"/>
      <c r="W288" s="80"/>
      <c r="X288" s="80"/>
      <c r="Y288" s="80"/>
      <c r="Z288" s="80"/>
      <c r="AA288" s="80"/>
      <c r="AB288" s="80"/>
      <c r="AC288" s="80"/>
      <c r="AD288" s="80"/>
      <c r="AE288" s="81"/>
      <c r="AF288" s="63" t="s">
        <v>454</v>
      </c>
      <c r="AG288" s="63" t="s">
        <v>453</v>
      </c>
      <c r="AH288" s="63" t="s">
        <v>452</v>
      </c>
      <c r="AI288" s="63" t="s">
        <v>451</v>
      </c>
      <c r="AJ288" s="63" t="s">
        <v>450</v>
      </c>
    </row>
    <row r="289" spans="1:45" s="62" customFormat="1" ht="14.35" x14ac:dyDescent="0.5">
      <c r="A289" s="31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</row>
    <row r="290" spans="1:45" s="62" customFormat="1" ht="14.35" x14ac:dyDescent="0.5">
      <c r="A290" s="31"/>
      <c r="E290"/>
      <c r="F290"/>
      <c r="G290"/>
      <c r="H290"/>
      <c r="I290"/>
      <c r="J290"/>
      <c r="K290"/>
      <c r="L290"/>
      <c r="M290"/>
      <c r="N290" t="s">
        <v>460</v>
      </c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</row>
    <row r="291" spans="1:45" s="62" customFormat="1" ht="14.35" x14ac:dyDescent="0.5">
      <c r="A291" s="31"/>
      <c r="E291"/>
      <c r="F291"/>
      <c r="G291"/>
      <c r="H291"/>
      <c r="I291"/>
      <c r="P291" s="10" t="s">
        <v>248</v>
      </c>
      <c r="R291" s="64" t="s">
        <v>450</v>
      </c>
      <c r="T291" t="s">
        <v>455</v>
      </c>
      <c r="U291"/>
      <c r="V291"/>
      <c r="W291"/>
      <c r="X291"/>
      <c r="Y291"/>
      <c r="Z291"/>
      <c r="AA291" s="65"/>
      <c r="AC291" s="22"/>
      <c r="AD291" s="22"/>
      <c r="AE291" s="22"/>
      <c r="AF291" s="22"/>
      <c r="AG291" s="66"/>
      <c r="AH291" s="111"/>
      <c r="AI291" s="111"/>
      <c r="AJ291" s="111"/>
    </row>
    <row r="292" spans="1:45" s="62" customFormat="1" ht="14.35" x14ac:dyDescent="0.5">
      <c r="A292" s="31"/>
      <c r="E292"/>
      <c r="F292"/>
      <c r="G292"/>
      <c r="H292"/>
      <c r="I292"/>
      <c r="P292" s="10" t="s">
        <v>248</v>
      </c>
      <c r="R292" s="64" t="s">
        <v>451</v>
      </c>
      <c r="T292" t="s">
        <v>456</v>
      </c>
      <c r="U292"/>
      <c r="V292"/>
      <c r="W292"/>
      <c r="X292"/>
      <c r="Y292"/>
      <c r="Z292"/>
      <c r="AA292"/>
      <c r="AC292"/>
      <c r="AD292"/>
      <c r="AE292"/>
      <c r="AF292"/>
      <c r="AG292"/>
      <c r="AH292"/>
      <c r="AI292"/>
      <c r="AJ292"/>
    </row>
    <row r="293" spans="1:45" ht="14.35" x14ac:dyDescent="0.5">
      <c r="B293" s="62"/>
      <c r="C293" s="62"/>
      <c r="D293" s="62"/>
      <c r="E293"/>
      <c r="F293"/>
      <c r="G293"/>
      <c r="H293"/>
      <c r="I293"/>
      <c r="J293" s="62"/>
      <c r="K293" s="62"/>
      <c r="L293" s="62"/>
      <c r="M293" s="62"/>
      <c r="N293" s="62"/>
      <c r="O293" s="62"/>
      <c r="P293" s="10" t="s">
        <v>248</v>
      </c>
      <c r="Q293" s="62"/>
      <c r="R293" s="64" t="s">
        <v>452</v>
      </c>
      <c r="S293" s="62"/>
      <c r="T293" t="s">
        <v>457</v>
      </c>
      <c r="U293"/>
      <c r="V293"/>
      <c r="W293"/>
      <c r="X293"/>
      <c r="Y293"/>
      <c r="Z293"/>
      <c r="AA293"/>
      <c r="AB293" s="62"/>
      <c r="AC293"/>
      <c r="AD293"/>
      <c r="AE293"/>
      <c r="AF293"/>
      <c r="AG293"/>
      <c r="AH293"/>
      <c r="AI293"/>
      <c r="AJ293"/>
      <c r="AK293" s="62"/>
    </row>
    <row r="294" spans="1:45" ht="14.35" x14ac:dyDescent="0.5">
      <c r="B294" s="62"/>
      <c r="C294" s="62"/>
      <c r="D294" s="62"/>
      <c r="E294"/>
      <c r="F294"/>
      <c r="G294"/>
      <c r="H294"/>
      <c r="I294"/>
      <c r="J294" s="62"/>
      <c r="K294" s="62"/>
      <c r="L294" s="62"/>
      <c r="M294" s="62"/>
      <c r="N294" s="62"/>
      <c r="O294" s="62"/>
      <c r="P294" s="10" t="s">
        <v>248</v>
      </c>
      <c r="Q294" s="62"/>
      <c r="R294" s="64" t="s">
        <v>453</v>
      </c>
      <c r="S294" s="62"/>
      <c r="T294" t="s">
        <v>458</v>
      </c>
      <c r="U294"/>
      <c r="V294"/>
      <c r="W294"/>
      <c r="X294"/>
      <c r="Y294"/>
      <c r="Z294"/>
      <c r="AA294"/>
      <c r="AB294" s="62"/>
      <c r="AC294"/>
      <c r="AD294"/>
      <c r="AE294"/>
      <c r="AF294"/>
      <c r="AG294"/>
      <c r="AH294"/>
      <c r="AI294"/>
      <c r="AJ294"/>
      <c r="AK294" s="62"/>
    </row>
    <row r="295" spans="1:45" ht="14.35" x14ac:dyDescent="0.5">
      <c r="B295" s="62"/>
      <c r="C295" s="62"/>
      <c r="D295" s="62"/>
      <c r="E295"/>
      <c r="F295"/>
      <c r="G295"/>
      <c r="H295"/>
      <c r="I295"/>
      <c r="J295" s="62"/>
      <c r="K295" s="62"/>
      <c r="L295" s="62"/>
      <c r="M295" s="62"/>
      <c r="N295" s="62"/>
      <c r="O295" s="62"/>
      <c r="P295" s="10" t="s">
        <v>248</v>
      </c>
      <c r="Q295" s="62"/>
      <c r="R295" s="64" t="s">
        <v>454</v>
      </c>
      <c r="S295" s="62"/>
      <c r="T295" t="s">
        <v>459</v>
      </c>
      <c r="U295"/>
      <c r="V295"/>
      <c r="W295"/>
      <c r="X295"/>
      <c r="Y295"/>
      <c r="Z295"/>
      <c r="AA295"/>
      <c r="AB295" s="62"/>
      <c r="AC295"/>
      <c r="AD295"/>
      <c r="AE295"/>
      <c r="AF295"/>
      <c r="AG295"/>
      <c r="AH295"/>
      <c r="AI295"/>
      <c r="AJ295"/>
      <c r="AK295" s="62"/>
    </row>
    <row r="296" spans="1:45" ht="14.7" thickBot="1" x14ac:dyDescent="0.55000000000000004">
      <c r="B296" s="62"/>
      <c r="C296" s="62"/>
      <c r="D296" s="62"/>
      <c r="E296"/>
      <c r="F296"/>
      <c r="G296"/>
      <c r="H296"/>
      <c r="I296"/>
      <c r="J296" s="62"/>
      <c r="K296" s="62"/>
      <c r="L296" s="62"/>
      <c r="M296" s="62"/>
      <c r="N296" s="62"/>
      <c r="O296" s="62"/>
      <c r="P296" s="10"/>
      <c r="Q296" s="62"/>
      <c r="R296" s="64"/>
      <c r="S296" s="62"/>
      <c r="T296"/>
      <c r="U296"/>
      <c r="V296"/>
      <c r="W296"/>
      <c r="X296"/>
      <c r="Y296"/>
      <c r="Z296"/>
      <c r="AA296"/>
      <c r="AB296" s="62"/>
      <c r="AC296"/>
      <c r="AD296"/>
      <c r="AE296"/>
      <c r="AF296"/>
      <c r="AG296"/>
      <c r="AH296"/>
      <c r="AI296"/>
      <c r="AJ296"/>
      <c r="AK296" s="62"/>
    </row>
    <row r="297" spans="1:45" s="62" customFormat="1" ht="14.7" thickBot="1" x14ac:dyDescent="0.55000000000000004">
      <c r="A297" s="31"/>
      <c r="E297"/>
      <c r="F297"/>
      <c r="G297"/>
      <c r="H297"/>
      <c r="I297"/>
      <c r="N297" s="5" t="s">
        <v>461</v>
      </c>
      <c r="P297" s="10"/>
      <c r="R297" s="64"/>
      <c r="T297"/>
      <c r="U297" s="63" t="s">
        <v>453</v>
      </c>
      <c r="V297" s="63" t="s">
        <v>452</v>
      </c>
      <c r="W297" s="63" t="s">
        <v>451</v>
      </c>
      <c r="X297" s="63" t="s">
        <v>450</v>
      </c>
      <c r="Y297"/>
      <c r="Z297"/>
      <c r="AA297"/>
      <c r="AC297"/>
      <c r="AD297"/>
      <c r="AE297"/>
      <c r="AF297"/>
      <c r="AG297"/>
      <c r="AH297"/>
      <c r="AI297"/>
      <c r="AJ297"/>
    </row>
    <row r="298" spans="1:45" s="62" customFormat="1" ht="14.35" x14ac:dyDescent="0.5">
      <c r="A298" s="31"/>
      <c r="E298"/>
      <c r="F298"/>
      <c r="G298"/>
      <c r="H298"/>
      <c r="I298"/>
      <c r="N298" s="5"/>
      <c r="P298" s="10" t="s">
        <v>248</v>
      </c>
      <c r="R298" s="64" t="s">
        <v>450</v>
      </c>
      <c r="T298" t="s">
        <v>466</v>
      </c>
      <c r="U298"/>
      <c r="V298"/>
      <c r="W298"/>
      <c r="X298"/>
      <c r="Y298"/>
      <c r="Z298"/>
      <c r="AA298" s="65"/>
      <c r="AC298" s="22"/>
      <c r="AD298" s="22"/>
      <c r="AE298" s="22"/>
      <c r="AF298" s="22"/>
      <c r="AG298" s="66"/>
      <c r="AH298"/>
      <c r="AI298"/>
      <c r="AJ298"/>
    </row>
    <row r="299" spans="1:45" s="62" customFormat="1" ht="14.35" x14ac:dyDescent="0.5">
      <c r="A299" s="31"/>
      <c r="E299"/>
      <c r="F299"/>
      <c r="G299"/>
      <c r="H299"/>
      <c r="I299"/>
      <c r="N299" s="5"/>
      <c r="P299" s="10" t="s">
        <v>248</v>
      </c>
      <c r="R299" s="64" t="s">
        <v>451</v>
      </c>
      <c r="T299" t="s">
        <v>467</v>
      </c>
      <c r="U299"/>
      <c r="V299"/>
      <c r="W299"/>
      <c r="X299"/>
      <c r="Y299"/>
      <c r="Z299"/>
      <c r="AA299"/>
      <c r="AC299"/>
      <c r="AD299"/>
      <c r="AE299"/>
      <c r="AF299"/>
      <c r="AG299"/>
      <c r="AH299"/>
      <c r="AI299"/>
      <c r="AJ299"/>
    </row>
    <row r="300" spans="1:45" s="62" customFormat="1" ht="14.35" x14ac:dyDescent="0.5">
      <c r="A300" s="31"/>
      <c r="E300"/>
      <c r="F300"/>
      <c r="G300"/>
      <c r="H300"/>
      <c r="I300"/>
      <c r="N300" s="5"/>
      <c r="P300" s="10" t="s">
        <v>248</v>
      </c>
      <c r="R300" s="64" t="s">
        <v>452</v>
      </c>
      <c r="T300" t="s">
        <v>468</v>
      </c>
      <c r="U300"/>
      <c r="V300"/>
      <c r="W300"/>
      <c r="X300"/>
      <c r="Y300"/>
      <c r="Z300"/>
      <c r="AA300"/>
      <c r="AC300"/>
      <c r="AD300"/>
      <c r="AE300"/>
      <c r="AF300"/>
      <c r="AG300"/>
      <c r="AH300"/>
      <c r="AI300"/>
      <c r="AJ300"/>
    </row>
    <row r="301" spans="1:45" ht="14.35" x14ac:dyDescent="0.5"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10" t="s">
        <v>248</v>
      </c>
      <c r="Q301" s="62"/>
      <c r="R301" s="64" t="s">
        <v>453</v>
      </c>
      <c r="S301" s="62"/>
      <c r="T301" t="s">
        <v>469</v>
      </c>
      <c r="U301"/>
      <c r="V301"/>
      <c r="W301"/>
      <c r="X301"/>
      <c r="Y301"/>
      <c r="Z301"/>
      <c r="AA301"/>
      <c r="AB301" s="62"/>
      <c r="AC301"/>
      <c r="AD301"/>
      <c r="AE301"/>
      <c r="AF301"/>
      <c r="AG301"/>
      <c r="AH301" s="62"/>
      <c r="AI301" s="62"/>
      <c r="AJ301" s="62"/>
      <c r="AK301" s="62"/>
    </row>
    <row r="302" spans="1:45" s="62" customFormat="1" ht="14.35" x14ac:dyDescent="0.5">
      <c r="A302" s="31"/>
      <c r="P302" s="10"/>
      <c r="R302" s="64"/>
      <c r="T302"/>
      <c r="U302"/>
      <c r="V302"/>
      <c r="W302"/>
      <c r="X302"/>
      <c r="Y302"/>
      <c r="Z302"/>
      <c r="AA302"/>
      <c r="AC302"/>
      <c r="AD302"/>
      <c r="AE302"/>
      <c r="AF302"/>
      <c r="AG302"/>
    </row>
    <row r="303" spans="1:45" x14ac:dyDescent="0.5">
      <c r="B303" s="67" t="s">
        <v>482</v>
      </c>
      <c r="C303" s="62"/>
      <c r="D303" s="62">
        <v>8</v>
      </c>
      <c r="E303" s="5" t="s">
        <v>476</v>
      </c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  <c r="AI303" s="62"/>
      <c r="AJ303" s="62"/>
      <c r="AK303" s="62"/>
    </row>
    <row r="304" spans="1:45" ht="13.35" thickBot="1" x14ac:dyDescent="0.55000000000000004">
      <c r="B304" s="62"/>
      <c r="C304" s="62"/>
      <c r="D304" s="62"/>
      <c r="E304" s="1">
        <v>31</v>
      </c>
      <c r="F304" s="1">
        <f>E304-1</f>
        <v>30</v>
      </c>
      <c r="G304" s="1">
        <f t="shared" ref="G304" si="726">F304-1</f>
        <v>29</v>
      </c>
      <c r="H304" s="1">
        <f t="shared" ref="H304" si="727">G304-1</f>
        <v>28</v>
      </c>
      <c r="I304" s="1">
        <f t="shared" ref="I304" si="728">H304-1</f>
        <v>27</v>
      </c>
      <c r="J304" s="1">
        <f t="shared" ref="J304" si="729">I304-1</f>
        <v>26</v>
      </c>
      <c r="K304" s="1">
        <f t="shared" ref="K304" si="730">J304-1</f>
        <v>25</v>
      </c>
      <c r="L304" s="1">
        <f t="shared" ref="L304" si="731">K304-1</f>
        <v>24</v>
      </c>
      <c r="M304" s="1">
        <f t="shared" ref="M304" si="732">L304-1</f>
        <v>23</v>
      </c>
      <c r="N304" s="1">
        <f t="shared" ref="N304" si="733">M304-1</f>
        <v>22</v>
      </c>
      <c r="O304" s="1">
        <f t="shared" ref="O304" si="734">N304-1</f>
        <v>21</v>
      </c>
      <c r="P304" s="1">
        <f t="shared" ref="P304" si="735">O304-1</f>
        <v>20</v>
      </c>
      <c r="Q304" s="1">
        <f t="shared" ref="Q304" si="736">P304-1</f>
        <v>19</v>
      </c>
      <c r="R304" s="1">
        <f t="shared" ref="R304" si="737">Q304-1</f>
        <v>18</v>
      </c>
      <c r="S304" s="1">
        <f t="shared" ref="S304" si="738">R304-1</f>
        <v>17</v>
      </c>
      <c r="T304" s="1">
        <f t="shared" ref="T304" si="739">S304-1</f>
        <v>16</v>
      </c>
      <c r="U304" s="1">
        <f t="shared" ref="U304" si="740">T304-1</f>
        <v>15</v>
      </c>
      <c r="V304" s="1">
        <f t="shared" ref="V304" si="741">U304-1</f>
        <v>14</v>
      </c>
      <c r="W304" s="1">
        <f t="shared" ref="W304" si="742">V304-1</f>
        <v>13</v>
      </c>
      <c r="X304" s="1">
        <f t="shared" ref="X304" si="743">W304-1</f>
        <v>12</v>
      </c>
      <c r="Y304" s="1">
        <f t="shared" ref="Y304" si="744">X304-1</f>
        <v>11</v>
      </c>
      <c r="Z304" s="1">
        <f t="shared" ref="Z304" si="745">Y304-1</f>
        <v>10</v>
      </c>
      <c r="AA304" s="1">
        <f t="shared" ref="AA304" si="746">Z304-1</f>
        <v>9</v>
      </c>
      <c r="AB304" s="1">
        <f t="shared" ref="AB304" si="747">AA304-1</f>
        <v>8</v>
      </c>
      <c r="AC304" s="1">
        <f t="shared" ref="AC304" si="748">AB304-1</f>
        <v>7</v>
      </c>
      <c r="AD304" s="1">
        <f t="shared" ref="AD304" si="749">AC304-1</f>
        <v>6</v>
      </c>
      <c r="AE304" s="1">
        <f t="shared" ref="AE304" si="750">AD304-1</f>
        <v>5</v>
      </c>
      <c r="AF304" s="1">
        <f t="shared" ref="AF304" si="751">AE304-1</f>
        <v>4</v>
      </c>
      <c r="AG304" s="1">
        <f t="shared" ref="AG304" si="752">AF304-1</f>
        <v>3</v>
      </c>
      <c r="AH304" s="1">
        <f t="shared" ref="AH304" si="753">AG304-1</f>
        <v>2</v>
      </c>
      <c r="AI304" s="1">
        <f t="shared" ref="AI304" si="754">AH304-1</f>
        <v>1</v>
      </c>
      <c r="AJ304" s="1">
        <f t="shared" ref="AJ304" si="755">AI304-1</f>
        <v>0</v>
      </c>
      <c r="AK304" s="62"/>
      <c r="AO304" s="6" t="s">
        <v>506</v>
      </c>
      <c r="AS304" s="6" t="s">
        <v>537</v>
      </c>
    </row>
    <row r="305" spans="1:37" ht="14.7" thickBot="1" x14ac:dyDescent="0.55000000000000004">
      <c r="B305" s="62"/>
      <c r="C305" s="62"/>
      <c r="D305" s="62"/>
      <c r="E305" s="79" t="s">
        <v>465</v>
      </c>
      <c r="F305" s="80"/>
      <c r="G305" s="80"/>
      <c r="H305" s="81"/>
      <c r="I305" s="79" t="s">
        <v>464</v>
      </c>
      <c r="J305" s="80"/>
      <c r="K305" s="80"/>
      <c r="L305" s="81"/>
      <c r="M305" s="79" t="s">
        <v>463</v>
      </c>
      <c r="N305" s="80"/>
      <c r="O305" s="80"/>
      <c r="P305" s="81"/>
      <c r="Q305" s="79" t="s">
        <v>462</v>
      </c>
      <c r="R305" s="80"/>
      <c r="S305" s="80"/>
      <c r="T305" s="81"/>
      <c r="U305" s="79" t="s">
        <v>164</v>
      </c>
      <c r="V305" s="80"/>
      <c r="W305" s="80"/>
      <c r="X305" s="80"/>
      <c r="Y305" s="80"/>
      <c r="Z305" s="80"/>
      <c r="AA305" s="80"/>
      <c r="AB305" s="80"/>
      <c r="AC305" s="80"/>
      <c r="AD305" s="80"/>
      <c r="AE305" s="81"/>
      <c r="AF305" s="63" t="s">
        <v>454</v>
      </c>
      <c r="AG305" s="63" t="s">
        <v>453</v>
      </c>
      <c r="AH305" s="63" t="s">
        <v>452</v>
      </c>
      <c r="AI305" s="63" t="s">
        <v>451</v>
      </c>
      <c r="AJ305" s="63" t="s">
        <v>450</v>
      </c>
      <c r="AK305" s="62"/>
    </row>
    <row r="306" spans="1:37" ht="14.35" x14ac:dyDescent="0.5">
      <c r="B306" s="62"/>
      <c r="C306" s="62"/>
      <c r="D306" s="62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 s="62"/>
    </row>
    <row r="307" spans="1:37" ht="14.35" x14ac:dyDescent="0.5">
      <c r="B307" s="62"/>
      <c r="C307" s="62"/>
      <c r="D307" s="62"/>
      <c r="E307"/>
      <c r="F307"/>
      <c r="G307"/>
      <c r="H307"/>
      <c r="I307"/>
      <c r="J307"/>
      <c r="K307"/>
      <c r="L307"/>
      <c r="M307"/>
      <c r="N307" t="s">
        <v>460</v>
      </c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 s="62"/>
    </row>
    <row r="308" spans="1:37" ht="14.35" x14ac:dyDescent="0.5">
      <c r="B308" s="62"/>
      <c r="C308" s="62"/>
      <c r="D308" s="62"/>
      <c r="E308"/>
      <c r="F308"/>
      <c r="G308"/>
      <c r="H308"/>
      <c r="I308"/>
      <c r="J308" s="62"/>
      <c r="K308" s="62"/>
      <c r="L308" s="62"/>
      <c r="M308" s="62"/>
      <c r="N308" s="62"/>
      <c r="O308" s="62"/>
      <c r="P308" s="10" t="s">
        <v>248</v>
      </c>
      <c r="Q308" s="62"/>
      <c r="R308" s="64" t="s">
        <v>450</v>
      </c>
      <c r="S308" s="62"/>
      <c r="T308" t="s">
        <v>470</v>
      </c>
      <c r="U308"/>
      <c r="V308"/>
      <c r="W308"/>
      <c r="X308"/>
      <c r="Y308"/>
      <c r="Z308"/>
      <c r="AA308" s="65"/>
      <c r="AB308" s="62"/>
      <c r="AC308" s="22"/>
      <c r="AD308" s="22"/>
      <c r="AE308" s="22"/>
      <c r="AF308" s="22"/>
      <c r="AG308" s="66"/>
      <c r="AH308" s="111"/>
      <c r="AI308" s="111"/>
      <c r="AJ308" s="111"/>
      <c r="AK308" s="62"/>
    </row>
    <row r="309" spans="1:37" ht="14.35" x14ac:dyDescent="0.5">
      <c r="B309" s="62"/>
      <c r="C309" s="62"/>
      <c r="D309" s="62"/>
      <c r="E309"/>
      <c r="F309"/>
      <c r="G309"/>
      <c r="H309"/>
      <c r="I309"/>
      <c r="J309" s="62"/>
      <c r="K309" s="62"/>
      <c r="L309" s="62"/>
      <c r="M309" s="62"/>
      <c r="N309" s="62"/>
      <c r="O309" s="62"/>
      <c r="P309" s="10" t="s">
        <v>248</v>
      </c>
      <c r="Q309" s="62"/>
      <c r="R309" s="64" t="s">
        <v>451</v>
      </c>
      <c r="S309" s="62"/>
      <c r="T309" t="s">
        <v>473</v>
      </c>
      <c r="U309"/>
      <c r="V309"/>
      <c r="W309"/>
      <c r="X309"/>
      <c r="Y309"/>
      <c r="Z309"/>
      <c r="AA309"/>
      <c r="AB309" s="62"/>
      <c r="AC309"/>
      <c r="AD309"/>
      <c r="AE309"/>
      <c r="AF309"/>
      <c r="AG309"/>
      <c r="AH309"/>
      <c r="AI309"/>
      <c r="AJ309"/>
      <c r="AK309" s="62"/>
    </row>
    <row r="310" spans="1:37" ht="14.35" x14ac:dyDescent="0.5">
      <c r="B310" s="62"/>
      <c r="C310" s="62"/>
      <c r="D310" s="62"/>
      <c r="E310"/>
      <c r="F310"/>
      <c r="G310"/>
      <c r="H310"/>
      <c r="I310"/>
      <c r="J310" s="62"/>
      <c r="K310" s="62"/>
      <c r="L310" s="62"/>
      <c r="M310" s="62"/>
      <c r="N310" s="62"/>
      <c r="O310" s="62"/>
      <c r="P310" s="10" t="s">
        <v>248</v>
      </c>
      <c r="Q310" s="62"/>
      <c r="R310" s="64" t="s">
        <v>452</v>
      </c>
      <c r="S310" s="62"/>
      <c r="T310" t="s">
        <v>472</v>
      </c>
      <c r="U310"/>
      <c r="V310"/>
      <c r="W310"/>
      <c r="X310"/>
      <c r="Y310"/>
      <c r="Z310"/>
      <c r="AA310"/>
      <c r="AB310" s="62"/>
      <c r="AC310"/>
      <c r="AD310"/>
      <c r="AE310"/>
      <c r="AF310"/>
      <c r="AG310"/>
      <c r="AH310"/>
      <c r="AI310"/>
      <c r="AJ310"/>
      <c r="AK310" s="62"/>
    </row>
    <row r="311" spans="1:37" ht="14.35" x14ac:dyDescent="0.5">
      <c r="B311" s="62"/>
      <c r="C311" s="62"/>
      <c r="D311" s="62"/>
      <c r="E311"/>
      <c r="F311"/>
      <c r="G311"/>
      <c r="H311"/>
      <c r="I311"/>
      <c r="J311" s="62"/>
      <c r="K311" s="62"/>
      <c r="L311" s="62"/>
      <c r="M311" s="62"/>
      <c r="N311" s="62"/>
      <c r="O311" s="62"/>
      <c r="P311" s="10" t="s">
        <v>248</v>
      </c>
      <c r="Q311" s="62"/>
      <c r="R311" s="64" t="s">
        <v>453</v>
      </c>
      <c r="S311" s="62"/>
      <c r="T311" t="s">
        <v>471</v>
      </c>
      <c r="U311"/>
      <c r="V311"/>
      <c r="W311"/>
      <c r="X311"/>
      <c r="Y311"/>
      <c r="Z311"/>
      <c r="AA311"/>
      <c r="AB311" s="62"/>
      <c r="AC311"/>
      <c r="AD311"/>
      <c r="AE311"/>
      <c r="AF311"/>
      <c r="AG311"/>
      <c r="AH311"/>
      <c r="AI311"/>
      <c r="AJ311"/>
      <c r="AK311" s="62"/>
    </row>
    <row r="312" spans="1:37" ht="14.35" x14ac:dyDescent="0.5">
      <c r="B312" s="62"/>
      <c r="C312" s="62"/>
      <c r="D312" s="62"/>
      <c r="E312"/>
      <c r="F312"/>
      <c r="G312"/>
      <c r="H312"/>
      <c r="I312"/>
      <c r="J312" s="62"/>
      <c r="K312" s="62"/>
      <c r="L312" s="62"/>
      <c r="M312" s="62"/>
      <c r="N312" s="62"/>
      <c r="O312" s="62"/>
      <c r="P312" s="10" t="s">
        <v>248</v>
      </c>
      <c r="Q312" s="62"/>
      <c r="R312" s="64" t="s">
        <v>454</v>
      </c>
      <c r="S312" s="62"/>
      <c r="T312" t="s">
        <v>474</v>
      </c>
      <c r="U312"/>
      <c r="V312"/>
      <c r="W312"/>
      <c r="X312"/>
      <c r="Y312"/>
      <c r="Z312"/>
      <c r="AA312"/>
      <c r="AB312" s="62"/>
      <c r="AC312"/>
      <c r="AD312"/>
      <c r="AE312"/>
      <c r="AF312"/>
      <c r="AG312"/>
      <c r="AH312"/>
      <c r="AI312"/>
      <c r="AJ312"/>
      <c r="AK312" s="62"/>
    </row>
    <row r="313" spans="1:37" ht="14.7" thickBot="1" x14ac:dyDescent="0.55000000000000004">
      <c r="B313" s="62"/>
      <c r="C313" s="62"/>
      <c r="D313" s="62"/>
      <c r="E313"/>
      <c r="F313"/>
      <c r="G313"/>
      <c r="H313"/>
      <c r="I313"/>
      <c r="J313" s="62"/>
      <c r="K313" s="62"/>
      <c r="L313" s="62"/>
      <c r="M313" s="62"/>
      <c r="N313" s="62"/>
      <c r="O313" s="62"/>
      <c r="P313" s="10"/>
      <c r="Q313" s="62"/>
      <c r="R313" s="64"/>
      <c r="S313" s="62"/>
      <c r="T313"/>
      <c r="U313"/>
      <c r="V313"/>
      <c r="W313"/>
      <c r="X313"/>
      <c r="Y313"/>
      <c r="Z313"/>
      <c r="AA313"/>
      <c r="AB313" s="62"/>
      <c r="AC313"/>
      <c r="AD313"/>
      <c r="AE313"/>
      <c r="AF313"/>
      <c r="AG313"/>
      <c r="AH313"/>
      <c r="AI313"/>
      <c r="AJ313"/>
      <c r="AK313" s="62"/>
    </row>
    <row r="314" spans="1:37" ht="14.7" thickBot="1" x14ac:dyDescent="0.55000000000000004">
      <c r="B314" s="62"/>
      <c r="C314" s="62"/>
      <c r="D314" s="62"/>
      <c r="E314"/>
      <c r="F314"/>
      <c r="G314"/>
      <c r="H314"/>
      <c r="I314"/>
      <c r="J314" s="62"/>
      <c r="K314" s="62"/>
      <c r="L314" s="62"/>
      <c r="M314" s="62"/>
      <c r="N314" s="5" t="s">
        <v>461</v>
      </c>
      <c r="O314" s="62"/>
      <c r="P314" s="10"/>
      <c r="Q314" s="62"/>
      <c r="R314" s="64"/>
      <c r="S314" s="62"/>
      <c r="T314"/>
      <c r="U314" s="63" t="s">
        <v>453</v>
      </c>
      <c r="V314" s="63" t="s">
        <v>452</v>
      </c>
      <c r="W314" s="63" t="s">
        <v>451</v>
      </c>
      <c r="X314" s="63" t="s">
        <v>450</v>
      </c>
      <c r="Y314"/>
      <c r="Z314"/>
      <c r="AA314"/>
      <c r="AB314" s="62"/>
      <c r="AC314"/>
      <c r="AD314"/>
      <c r="AE314"/>
      <c r="AF314"/>
      <c r="AG314"/>
      <c r="AH314"/>
      <c r="AI314"/>
      <c r="AJ314"/>
      <c r="AK314" s="62"/>
    </row>
    <row r="315" spans="1:37" ht="14.35" x14ac:dyDescent="0.5">
      <c r="B315" s="62"/>
      <c r="C315" s="62"/>
      <c r="D315" s="62"/>
      <c r="E315"/>
      <c r="F315"/>
      <c r="G315"/>
      <c r="H315"/>
      <c r="I315"/>
      <c r="J315" s="62"/>
      <c r="K315" s="62"/>
      <c r="L315" s="62"/>
      <c r="M315" s="62"/>
      <c r="N315" s="5"/>
      <c r="O315" s="62"/>
      <c r="P315" s="10" t="s">
        <v>248</v>
      </c>
      <c r="Q315" s="62"/>
      <c r="R315" s="64" t="s">
        <v>450</v>
      </c>
      <c r="S315" s="62"/>
      <c r="T315" t="s">
        <v>477</v>
      </c>
      <c r="U315"/>
      <c r="V315"/>
      <c r="W315"/>
      <c r="X315"/>
      <c r="Y315"/>
      <c r="Z315"/>
      <c r="AA315" s="65"/>
      <c r="AB315" s="62"/>
      <c r="AC315" s="22"/>
      <c r="AD315" s="22"/>
      <c r="AE315" s="22"/>
      <c r="AF315" s="22"/>
      <c r="AG315" s="66"/>
      <c r="AH315"/>
      <c r="AI315"/>
      <c r="AJ315"/>
      <c r="AK315" s="62"/>
    </row>
    <row r="316" spans="1:37" ht="14.35" x14ac:dyDescent="0.5">
      <c r="B316" s="62"/>
      <c r="C316" s="62"/>
      <c r="D316" s="62"/>
      <c r="E316"/>
      <c r="F316"/>
      <c r="G316"/>
      <c r="H316"/>
      <c r="I316"/>
      <c r="J316" s="62"/>
      <c r="K316" s="62"/>
      <c r="L316" s="62"/>
      <c r="M316" s="62"/>
      <c r="N316" s="5"/>
      <c r="O316" s="62"/>
      <c r="P316" s="10" t="s">
        <v>248</v>
      </c>
      <c r="Q316" s="62"/>
      <c r="R316" s="64" t="s">
        <v>451</v>
      </c>
      <c r="S316" s="62"/>
      <c r="T316" t="s">
        <v>478</v>
      </c>
      <c r="U316"/>
      <c r="V316"/>
      <c r="W316"/>
      <c r="X316"/>
      <c r="Y316"/>
      <c r="Z316"/>
      <c r="AA316"/>
      <c r="AB316" s="62"/>
      <c r="AC316"/>
      <c r="AD316"/>
      <c r="AE316"/>
      <c r="AF316"/>
      <c r="AG316"/>
      <c r="AH316"/>
      <c r="AI316"/>
      <c r="AJ316"/>
      <c r="AK316" s="62"/>
    </row>
    <row r="317" spans="1:37" ht="14.35" x14ac:dyDescent="0.5">
      <c r="B317" s="62"/>
      <c r="C317" s="62"/>
      <c r="D317" s="62"/>
      <c r="E317"/>
      <c r="F317"/>
      <c r="G317"/>
      <c r="H317"/>
      <c r="I317"/>
      <c r="J317" s="62"/>
      <c r="K317" s="62"/>
      <c r="L317" s="62"/>
      <c r="M317" s="62"/>
      <c r="N317" s="5"/>
      <c r="O317" s="62"/>
      <c r="P317" s="10" t="s">
        <v>248</v>
      </c>
      <c r="Q317" s="62"/>
      <c r="R317" s="64" t="s">
        <v>452</v>
      </c>
      <c r="S317" s="62"/>
      <c r="T317" t="s">
        <v>479</v>
      </c>
      <c r="U317"/>
      <c r="V317"/>
      <c r="W317"/>
      <c r="X317"/>
      <c r="Y317"/>
      <c r="Z317"/>
      <c r="AA317"/>
      <c r="AB317" s="62"/>
      <c r="AC317"/>
      <c r="AD317"/>
      <c r="AE317"/>
      <c r="AF317"/>
      <c r="AG317"/>
      <c r="AH317"/>
      <c r="AI317"/>
      <c r="AJ317"/>
      <c r="AK317" s="62"/>
    </row>
    <row r="318" spans="1:37" ht="14.35" x14ac:dyDescent="0.5"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10" t="s">
        <v>248</v>
      </c>
      <c r="Q318" s="62"/>
      <c r="R318" s="64" t="s">
        <v>453</v>
      </c>
      <c r="S318" s="62"/>
      <c r="T318" t="s">
        <v>480</v>
      </c>
      <c r="U318"/>
      <c r="V318"/>
      <c r="W318"/>
      <c r="X318"/>
      <c r="Y318"/>
      <c r="Z318"/>
      <c r="AA318"/>
      <c r="AB318" s="62"/>
      <c r="AC318"/>
      <c r="AD318"/>
      <c r="AE318"/>
      <c r="AF318"/>
      <c r="AG318"/>
      <c r="AH318" s="62"/>
      <c r="AI318" s="62"/>
      <c r="AJ318" s="62"/>
      <c r="AK318" s="62"/>
    </row>
    <row r="319" spans="1:37" s="77" customFormat="1" x14ac:dyDescent="0.5">
      <c r="A319" s="31" t="s">
        <v>266</v>
      </c>
      <c r="B319" s="77" t="s">
        <v>546</v>
      </c>
      <c r="D319" s="77">
        <v>1</v>
      </c>
      <c r="E319" s="5" t="s">
        <v>544</v>
      </c>
    </row>
    <row r="320" spans="1:37" s="77" customFormat="1" ht="13.35" thickBot="1" x14ac:dyDescent="0.55000000000000004">
      <c r="A320" s="31"/>
      <c r="E320" s="1">
        <v>31</v>
      </c>
      <c r="F320" s="1">
        <f t="shared" ref="F320" si="756">E320-1</f>
        <v>30</v>
      </c>
      <c r="G320" s="1">
        <f t="shared" ref="G320" si="757">F320-1</f>
        <v>29</v>
      </c>
      <c r="H320" s="1">
        <f t="shared" ref="H320" si="758">G320-1</f>
        <v>28</v>
      </c>
      <c r="I320" s="1">
        <f t="shared" ref="I320" si="759">H320-1</f>
        <v>27</v>
      </c>
      <c r="J320" s="1">
        <f t="shared" ref="J320" si="760">I320-1</f>
        <v>26</v>
      </c>
      <c r="K320" s="1">
        <f t="shared" ref="K320" si="761">J320-1</f>
        <v>25</v>
      </c>
      <c r="L320" s="1">
        <f t="shared" ref="L320" si="762">K320-1</f>
        <v>24</v>
      </c>
      <c r="M320" s="1">
        <f t="shared" ref="M320" si="763">L320-1</f>
        <v>23</v>
      </c>
      <c r="N320" s="1">
        <f t="shared" ref="N320" si="764">M320-1</f>
        <v>22</v>
      </c>
      <c r="O320" s="1">
        <f t="shared" ref="O320" si="765">N320-1</f>
        <v>21</v>
      </c>
      <c r="P320" s="1">
        <f t="shared" ref="P320" si="766">O320-1</f>
        <v>20</v>
      </c>
      <c r="Q320" s="1">
        <f t="shared" ref="Q320" si="767">P320-1</f>
        <v>19</v>
      </c>
      <c r="R320" s="1">
        <f t="shared" ref="R320" si="768">Q320-1</f>
        <v>18</v>
      </c>
      <c r="S320" s="1">
        <f t="shared" ref="S320" si="769">R320-1</f>
        <v>17</v>
      </c>
      <c r="T320" s="1">
        <f t="shared" ref="T320" si="770">S320-1</f>
        <v>16</v>
      </c>
      <c r="U320" s="1">
        <f t="shared" ref="U320" si="771">T320-1</f>
        <v>15</v>
      </c>
      <c r="V320" s="1">
        <f t="shared" ref="V320" si="772">U320-1</f>
        <v>14</v>
      </c>
      <c r="W320" s="1">
        <f t="shared" ref="W320" si="773">V320-1</f>
        <v>13</v>
      </c>
      <c r="X320" s="1">
        <f t="shared" ref="X320" si="774">W320-1</f>
        <v>12</v>
      </c>
      <c r="Y320" s="1">
        <f t="shared" ref="Y320" si="775">X320-1</f>
        <v>11</v>
      </c>
      <c r="Z320" s="1">
        <f t="shared" ref="Z320" si="776">Y320-1</f>
        <v>10</v>
      </c>
      <c r="AA320" s="1">
        <f t="shared" ref="AA320" si="777">Z320-1</f>
        <v>9</v>
      </c>
      <c r="AB320" s="1">
        <f t="shared" ref="AB320" si="778">AA320-1</f>
        <v>8</v>
      </c>
      <c r="AC320" s="1">
        <f t="shared" ref="AC320" si="779">AB320-1</f>
        <v>7</v>
      </c>
      <c r="AD320" s="1">
        <f t="shared" ref="AD320" si="780">AC320-1</f>
        <v>6</v>
      </c>
      <c r="AE320" s="1">
        <f t="shared" ref="AE320" si="781">AD320-1</f>
        <v>5</v>
      </c>
      <c r="AF320" s="1">
        <f t="shared" ref="AF320" si="782">AE320-1</f>
        <v>4</v>
      </c>
      <c r="AG320" s="1">
        <f t="shared" ref="AG320" si="783">AF320-1</f>
        <v>3</v>
      </c>
      <c r="AH320" s="1">
        <f t="shared" ref="AH320" si="784">AG320-1</f>
        <v>2</v>
      </c>
      <c r="AI320" s="1">
        <f t="shared" ref="AI320" si="785">AH320-1</f>
        <v>1</v>
      </c>
      <c r="AJ320" s="1">
        <f t="shared" ref="AJ320" si="786">AI320-1</f>
        <v>0</v>
      </c>
    </row>
    <row r="321" spans="1:36" s="77" customFormat="1" ht="14.7" thickBot="1" x14ac:dyDescent="0.55000000000000004">
      <c r="A321" s="31"/>
      <c r="E321" s="88" t="s">
        <v>202</v>
      </c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90"/>
      <c r="Z321" s="88" t="s">
        <v>200</v>
      </c>
      <c r="AA321" s="89"/>
      <c r="AB321" s="90"/>
      <c r="AC321" s="78" t="s">
        <v>202</v>
      </c>
      <c r="AD321" s="88" t="s">
        <v>549</v>
      </c>
      <c r="AE321" s="96"/>
      <c r="AF321" s="97"/>
      <c r="AG321" s="88" t="s">
        <v>550</v>
      </c>
      <c r="AH321" s="89"/>
      <c r="AI321" s="89"/>
      <c r="AJ321" s="90"/>
    </row>
    <row r="322" spans="1:36" s="77" customFormat="1" x14ac:dyDescent="0.5">
      <c r="A322" s="31"/>
    </row>
    <row r="323" spans="1:36" s="77" customFormat="1" x14ac:dyDescent="0.5">
      <c r="A323" s="31"/>
      <c r="Q323" s="77" t="s">
        <v>199</v>
      </c>
      <c r="S323" s="77" t="s">
        <v>200</v>
      </c>
      <c r="U323" s="5" t="s">
        <v>85</v>
      </c>
    </row>
    <row r="324" spans="1:36" s="77" customFormat="1" x14ac:dyDescent="0.5">
      <c r="A324" s="31"/>
      <c r="U324" s="5"/>
      <c r="V324" s="5"/>
      <c r="W324" s="5" t="s">
        <v>556</v>
      </c>
    </row>
    <row r="325" spans="1:36" s="77" customFormat="1" x14ac:dyDescent="0.5">
      <c r="A325" s="31"/>
      <c r="U325" s="5"/>
      <c r="V325" s="5"/>
      <c r="W325" s="5" t="s">
        <v>557</v>
      </c>
    </row>
    <row r="326" spans="1:36" s="77" customFormat="1" x14ac:dyDescent="0.5">
      <c r="A326" s="31"/>
      <c r="U326" s="5"/>
      <c r="V326" s="5"/>
      <c r="W326" s="5" t="s">
        <v>558</v>
      </c>
    </row>
    <row r="327" spans="1:36" s="77" customFormat="1" x14ac:dyDescent="0.5">
      <c r="A327" s="31"/>
      <c r="U327" s="5"/>
      <c r="V327" s="5"/>
      <c r="W327" s="5" t="s">
        <v>560</v>
      </c>
    </row>
    <row r="328" spans="1:36" s="77" customFormat="1" x14ac:dyDescent="0.5">
      <c r="A328" s="31"/>
      <c r="U328" s="5"/>
      <c r="V328" s="5"/>
      <c r="W328" s="5" t="s">
        <v>559</v>
      </c>
    </row>
    <row r="329" spans="1:36" s="77" customFormat="1" ht="14.35" x14ac:dyDescent="0.5">
      <c r="A329" s="31"/>
      <c r="P329"/>
      <c r="Q329" s="10" t="s">
        <v>199</v>
      </c>
      <c r="S329" s="77" t="s">
        <v>549</v>
      </c>
      <c r="T329" s="5"/>
      <c r="U329" s="5" t="s">
        <v>548</v>
      </c>
    </row>
    <row r="330" spans="1:36" s="77" customFormat="1" ht="14.35" x14ac:dyDescent="0.5">
      <c r="A330" s="31"/>
      <c r="P330"/>
      <c r="Q330" s="10" t="s">
        <v>553</v>
      </c>
      <c r="S330" s="77" t="s">
        <v>550</v>
      </c>
      <c r="T330" s="25"/>
      <c r="U330" s="5" t="s">
        <v>555</v>
      </c>
    </row>
    <row r="331" spans="1:36" s="77" customFormat="1" ht="14.35" x14ac:dyDescent="0.5">
      <c r="A331" s="31"/>
      <c r="P331"/>
      <c r="Q331" s="10"/>
      <c r="T331" s="5"/>
      <c r="U331" s="5"/>
      <c r="W331" s="5"/>
    </row>
    <row r="332" spans="1:36" s="77" customFormat="1" x14ac:dyDescent="0.5">
      <c r="A332" s="31"/>
    </row>
    <row r="333" spans="1:36" s="77" customFormat="1" x14ac:dyDescent="0.5">
      <c r="A333" s="31" t="s">
        <v>266</v>
      </c>
      <c r="B333" s="77" t="s">
        <v>547</v>
      </c>
      <c r="D333" s="77">
        <v>1</v>
      </c>
      <c r="E333" s="5" t="s">
        <v>545</v>
      </c>
    </row>
    <row r="334" spans="1:36" s="77" customFormat="1" ht="13.35" thickBot="1" x14ac:dyDescent="0.55000000000000004">
      <c r="A334" s="31"/>
      <c r="E334" s="1">
        <v>31</v>
      </c>
      <c r="F334" s="1">
        <f t="shared" ref="F334" si="787">E334-1</f>
        <v>30</v>
      </c>
      <c r="G334" s="1">
        <f t="shared" ref="G334" si="788">F334-1</f>
        <v>29</v>
      </c>
      <c r="H334" s="1">
        <f t="shared" ref="H334" si="789">G334-1</f>
        <v>28</v>
      </c>
      <c r="I334" s="1">
        <f t="shared" ref="I334" si="790">H334-1</f>
        <v>27</v>
      </c>
      <c r="J334" s="1">
        <f t="shared" ref="J334" si="791">I334-1</f>
        <v>26</v>
      </c>
      <c r="K334" s="1">
        <f t="shared" ref="K334" si="792">J334-1</f>
        <v>25</v>
      </c>
      <c r="L334" s="1">
        <f t="shared" ref="L334" si="793">K334-1</f>
        <v>24</v>
      </c>
      <c r="M334" s="1">
        <f t="shared" ref="M334" si="794">L334-1</f>
        <v>23</v>
      </c>
      <c r="N334" s="1">
        <f t="shared" ref="N334" si="795">M334-1</f>
        <v>22</v>
      </c>
      <c r="O334" s="1">
        <f t="shared" ref="O334" si="796">N334-1</f>
        <v>21</v>
      </c>
      <c r="P334" s="1">
        <f t="shared" ref="P334" si="797">O334-1</f>
        <v>20</v>
      </c>
      <c r="Q334" s="1">
        <f t="shared" ref="Q334" si="798">P334-1</f>
        <v>19</v>
      </c>
      <c r="R334" s="1">
        <f t="shared" ref="R334" si="799">Q334-1</f>
        <v>18</v>
      </c>
      <c r="S334" s="1">
        <f t="shared" ref="S334" si="800">R334-1</f>
        <v>17</v>
      </c>
      <c r="T334" s="1">
        <f t="shared" ref="T334" si="801">S334-1</f>
        <v>16</v>
      </c>
      <c r="U334" s="1">
        <f t="shared" ref="U334" si="802">T334-1</f>
        <v>15</v>
      </c>
      <c r="V334" s="1">
        <f t="shared" ref="V334" si="803">U334-1</f>
        <v>14</v>
      </c>
      <c r="W334" s="1">
        <f t="shared" ref="W334" si="804">V334-1</f>
        <v>13</v>
      </c>
      <c r="X334" s="1">
        <f t="shared" ref="X334" si="805">W334-1</f>
        <v>12</v>
      </c>
      <c r="Y334" s="1">
        <f t="shared" ref="Y334" si="806">X334-1</f>
        <v>11</v>
      </c>
      <c r="Z334" s="1">
        <f t="shared" ref="Z334" si="807">Y334-1</f>
        <v>10</v>
      </c>
      <c r="AA334" s="1">
        <f t="shared" ref="AA334" si="808">Z334-1</f>
        <v>9</v>
      </c>
      <c r="AB334" s="1">
        <f t="shared" ref="AB334" si="809">AA334-1</f>
        <v>8</v>
      </c>
      <c r="AC334" s="1">
        <f t="shared" ref="AC334" si="810">AB334-1</f>
        <v>7</v>
      </c>
      <c r="AD334" s="1">
        <f t="shared" ref="AD334" si="811">AC334-1</f>
        <v>6</v>
      </c>
      <c r="AE334" s="1">
        <f t="shared" ref="AE334" si="812">AD334-1</f>
        <v>5</v>
      </c>
      <c r="AF334" s="1">
        <f t="shared" ref="AF334" si="813">AE334-1</f>
        <v>4</v>
      </c>
      <c r="AG334" s="1">
        <f t="shared" ref="AG334" si="814">AF334-1</f>
        <v>3</v>
      </c>
      <c r="AH334" s="1">
        <f t="shared" ref="AH334" si="815">AG334-1</f>
        <v>2</v>
      </c>
      <c r="AI334" s="1">
        <f t="shared" ref="AI334" si="816">AH334-1</f>
        <v>1</v>
      </c>
      <c r="AJ334" s="1">
        <f t="shared" ref="AJ334" si="817">AI334-1</f>
        <v>0</v>
      </c>
    </row>
    <row r="335" spans="1:36" s="77" customFormat="1" ht="14.7" thickBot="1" x14ac:dyDescent="0.55000000000000004">
      <c r="A335" s="31"/>
      <c r="E335" s="79" t="s">
        <v>195</v>
      </c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1"/>
    </row>
    <row r="336" spans="1:36" s="62" customFormat="1" ht="14.35" x14ac:dyDescent="0.5">
      <c r="A336" s="31"/>
      <c r="P336" s="10"/>
      <c r="R336" s="64"/>
      <c r="T336"/>
      <c r="U336"/>
      <c r="V336"/>
      <c r="W336"/>
      <c r="X336"/>
      <c r="Y336"/>
      <c r="Z336"/>
      <c r="AA336"/>
      <c r="AC336"/>
      <c r="AD336"/>
      <c r="AE336"/>
      <c r="AF336"/>
      <c r="AG336"/>
    </row>
    <row r="338" spans="2:37" ht="14.35" x14ac:dyDescent="0.5">
      <c r="B338" s="27" t="s">
        <v>314</v>
      </c>
      <c r="C338" s="62"/>
      <c r="D338" s="62">
        <v>32</v>
      </c>
      <c r="E338" s="5" t="s">
        <v>347</v>
      </c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  <c r="AI338" s="62"/>
      <c r="AJ338" s="62"/>
      <c r="AK338" s="62"/>
    </row>
    <row r="339" spans="2:37" ht="13.35" thickBot="1" x14ac:dyDescent="0.55000000000000004">
      <c r="B339" s="62"/>
      <c r="C339" s="62"/>
      <c r="D339" s="62"/>
      <c r="E339" s="1">
        <v>31</v>
      </c>
      <c r="F339" s="1">
        <f t="shared" ref="F339" si="818">E339-1</f>
        <v>30</v>
      </c>
      <c r="G339" s="1">
        <f t="shared" ref="G339" si="819">F339-1</f>
        <v>29</v>
      </c>
      <c r="H339" s="1">
        <f t="shared" ref="H339" si="820">G339-1</f>
        <v>28</v>
      </c>
      <c r="I339" s="1">
        <f t="shared" ref="I339" si="821">H339-1</f>
        <v>27</v>
      </c>
      <c r="J339" s="1">
        <f t="shared" ref="J339" si="822">I339-1</f>
        <v>26</v>
      </c>
      <c r="K339" s="1">
        <f t="shared" ref="K339" si="823">J339-1</f>
        <v>25</v>
      </c>
      <c r="L339" s="1">
        <f t="shared" ref="L339" si="824">K339-1</f>
        <v>24</v>
      </c>
      <c r="M339" s="1">
        <f t="shared" ref="M339" si="825">L339-1</f>
        <v>23</v>
      </c>
      <c r="N339" s="1">
        <f t="shared" ref="N339" si="826">M339-1</f>
        <v>22</v>
      </c>
      <c r="O339" s="1">
        <f t="shared" ref="O339" si="827">N339-1</f>
        <v>21</v>
      </c>
      <c r="P339" s="1">
        <f t="shared" ref="P339" si="828">O339-1</f>
        <v>20</v>
      </c>
      <c r="Q339" s="1">
        <f t="shared" ref="Q339" si="829">P339-1</f>
        <v>19</v>
      </c>
      <c r="R339" s="1">
        <f t="shared" ref="R339" si="830">Q339-1</f>
        <v>18</v>
      </c>
      <c r="S339" s="1">
        <f t="shared" ref="S339" si="831">R339-1</f>
        <v>17</v>
      </c>
      <c r="T339" s="1">
        <f t="shared" ref="T339" si="832">S339-1</f>
        <v>16</v>
      </c>
      <c r="U339" s="1">
        <f t="shared" ref="U339" si="833">T339-1</f>
        <v>15</v>
      </c>
      <c r="V339" s="1">
        <f t="shared" ref="V339" si="834">U339-1</f>
        <v>14</v>
      </c>
      <c r="W339" s="1">
        <f t="shared" ref="W339" si="835">V339-1</f>
        <v>13</v>
      </c>
      <c r="X339" s="1">
        <f t="shared" ref="X339" si="836">W339-1</f>
        <v>12</v>
      </c>
      <c r="Y339" s="1">
        <f t="shared" ref="Y339" si="837">X339-1</f>
        <v>11</v>
      </c>
      <c r="Z339" s="1">
        <f t="shared" ref="Z339" si="838">Y339-1</f>
        <v>10</v>
      </c>
      <c r="AA339" s="1">
        <f t="shared" ref="AA339" si="839">Z339-1</f>
        <v>9</v>
      </c>
      <c r="AB339" s="1">
        <f t="shared" ref="AB339" si="840">AA339-1</f>
        <v>8</v>
      </c>
      <c r="AC339" s="1">
        <f t="shared" ref="AC339" si="841">AB339-1</f>
        <v>7</v>
      </c>
      <c r="AD339" s="1">
        <f t="shared" ref="AD339" si="842">AC339-1</f>
        <v>6</v>
      </c>
      <c r="AE339" s="1">
        <f t="shared" ref="AE339" si="843">AD339-1</f>
        <v>5</v>
      </c>
      <c r="AF339" s="1">
        <f t="shared" ref="AF339" si="844">AE339-1</f>
        <v>4</v>
      </c>
      <c r="AG339" s="1">
        <f t="shared" ref="AG339" si="845">AF339-1</f>
        <v>3</v>
      </c>
      <c r="AH339" s="1">
        <f t="shared" ref="AH339" si="846">AG339-1</f>
        <v>2</v>
      </c>
      <c r="AI339" s="1">
        <f t="shared" ref="AI339" si="847">AH339-1</f>
        <v>1</v>
      </c>
      <c r="AJ339" s="1">
        <f t="shared" ref="AJ339" si="848">AI339-1</f>
        <v>0</v>
      </c>
      <c r="AK339" s="62"/>
    </row>
    <row r="340" spans="2:37" ht="14.7" thickBot="1" x14ac:dyDescent="0.55000000000000004">
      <c r="B340" s="62"/>
      <c r="C340" s="62"/>
      <c r="D340" s="62"/>
      <c r="E340" s="79" t="s">
        <v>143</v>
      </c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1"/>
      <c r="AI340" s="63" t="s">
        <v>308</v>
      </c>
      <c r="AJ340" s="63" t="s">
        <v>261</v>
      </c>
      <c r="AK340" s="62"/>
    </row>
    <row r="342" spans="2:37" ht="14.35" x14ac:dyDescent="0.5">
      <c r="Y342" s="6" t="s">
        <v>348</v>
      </c>
      <c r="AK342" s="53"/>
    </row>
    <row r="343" spans="2:37" ht="14.35" x14ac:dyDescent="0.5">
      <c r="Y343" s="6" t="s">
        <v>349</v>
      </c>
      <c r="AK343" s="53"/>
    </row>
    <row r="344" spans="2:37" x14ac:dyDescent="0.5">
      <c r="AK344" s="25"/>
    </row>
    <row r="345" spans="2:37" x14ac:dyDescent="0.5">
      <c r="B345" s="50" t="s">
        <v>405</v>
      </c>
      <c r="D345" s="6">
        <v>4</v>
      </c>
      <c r="E345" s="113" t="s">
        <v>403</v>
      </c>
      <c r="F345" s="113"/>
      <c r="G345" s="113"/>
      <c r="H345" s="113"/>
      <c r="I345" s="113"/>
      <c r="J345" s="113"/>
      <c r="K345" s="113"/>
      <c r="L345" s="113"/>
      <c r="M345" s="113"/>
      <c r="N345" s="113"/>
      <c r="O345" s="113"/>
      <c r="P345" s="113"/>
      <c r="Q345" s="113"/>
      <c r="R345" s="113"/>
      <c r="S345" s="113"/>
      <c r="T345" s="113"/>
      <c r="U345" s="113"/>
      <c r="V345" s="113"/>
      <c r="W345" s="113"/>
      <c r="X345" s="113"/>
      <c r="Y345" s="113"/>
      <c r="Z345" s="113"/>
      <c r="AA345" s="113"/>
      <c r="AB345" s="113"/>
      <c r="AC345" s="113"/>
      <c r="AD345" s="113"/>
      <c r="AE345" s="113"/>
      <c r="AF345" s="113"/>
      <c r="AG345" s="113"/>
      <c r="AH345" s="113"/>
      <c r="AI345" s="113"/>
      <c r="AJ345" s="113"/>
    </row>
    <row r="346" spans="2:37" ht="13.35" thickBot="1" x14ac:dyDescent="0.55000000000000004">
      <c r="E346" s="1">
        <v>31</v>
      </c>
      <c r="F346" s="1">
        <f t="shared" ref="F346:AJ346" si="849">E346-1</f>
        <v>30</v>
      </c>
      <c r="G346" s="1">
        <f t="shared" si="849"/>
        <v>29</v>
      </c>
      <c r="H346" s="1">
        <f t="shared" si="849"/>
        <v>28</v>
      </c>
      <c r="I346" s="1">
        <f t="shared" si="849"/>
        <v>27</v>
      </c>
      <c r="J346" s="1">
        <f t="shared" si="849"/>
        <v>26</v>
      </c>
      <c r="K346" s="1">
        <f t="shared" si="849"/>
        <v>25</v>
      </c>
      <c r="L346" s="1">
        <f t="shared" si="849"/>
        <v>24</v>
      </c>
      <c r="M346" s="1">
        <f t="shared" si="849"/>
        <v>23</v>
      </c>
      <c r="N346" s="1">
        <f t="shared" si="849"/>
        <v>22</v>
      </c>
      <c r="O346" s="1">
        <f t="shared" si="849"/>
        <v>21</v>
      </c>
      <c r="P346" s="1">
        <f t="shared" si="849"/>
        <v>20</v>
      </c>
      <c r="Q346" s="1">
        <f t="shared" si="849"/>
        <v>19</v>
      </c>
      <c r="R346" s="1">
        <f t="shared" si="849"/>
        <v>18</v>
      </c>
      <c r="S346" s="1">
        <f t="shared" si="849"/>
        <v>17</v>
      </c>
      <c r="T346" s="1">
        <f t="shared" si="849"/>
        <v>16</v>
      </c>
      <c r="U346" s="1">
        <f t="shared" si="849"/>
        <v>15</v>
      </c>
      <c r="V346" s="1">
        <f t="shared" si="849"/>
        <v>14</v>
      </c>
      <c r="W346" s="1">
        <f t="shared" si="849"/>
        <v>13</v>
      </c>
      <c r="X346" s="1">
        <f t="shared" si="849"/>
        <v>12</v>
      </c>
      <c r="Y346" s="1">
        <f t="shared" si="849"/>
        <v>11</v>
      </c>
      <c r="Z346" s="1">
        <f t="shared" si="849"/>
        <v>10</v>
      </c>
      <c r="AA346" s="1">
        <f t="shared" si="849"/>
        <v>9</v>
      </c>
      <c r="AB346" s="1">
        <f t="shared" si="849"/>
        <v>8</v>
      </c>
      <c r="AC346" s="1">
        <f t="shared" si="849"/>
        <v>7</v>
      </c>
      <c r="AD346" s="1">
        <f t="shared" si="849"/>
        <v>6</v>
      </c>
      <c r="AE346" s="1">
        <f t="shared" si="849"/>
        <v>5</v>
      </c>
      <c r="AF346" s="1">
        <f t="shared" si="849"/>
        <v>4</v>
      </c>
      <c r="AG346" s="1">
        <f t="shared" si="849"/>
        <v>3</v>
      </c>
      <c r="AH346" s="1">
        <f t="shared" si="849"/>
        <v>2</v>
      </c>
      <c r="AI346" s="1">
        <f t="shared" si="849"/>
        <v>1</v>
      </c>
      <c r="AJ346" s="1">
        <f t="shared" si="849"/>
        <v>0</v>
      </c>
    </row>
    <row r="347" spans="2:37" ht="14.7" thickBot="1" x14ac:dyDescent="0.55000000000000004">
      <c r="E347" s="82" t="s">
        <v>143</v>
      </c>
      <c r="F347" s="83"/>
      <c r="G347" s="83"/>
      <c r="H347" s="83"/>
      <c r="I347" s="83"/>
      <c r="J347" s="83"/>
      <c r="K347" s="83"/>
      <c r="L347" s="83"/>
      <c r="M347" s="83"/>
      <c r="N347" s="83"/>
      <c r="O347" s="84"/>
      <c r="P347" s="38" t="s">
        <v>31</v>
      </c>
      <c r="Q347" s="114" t="s">
        <v>406</v>
      </c>
      <c r="R347" s="86"/>
      <c r="S347" s="86"/>
      <c r="T347" s="87"/>
      <c r="U347" s="82" t="s">
        <v>143</v>
      </c>
      <c r="V347" s="83"/>
      <c r="W347" s="83"/>
      <c r="X347" s="83"/>
      <c r="Y347" s="83"/>
      <c r="Z347" s="83"/>
      <c r="AA347" s="83"/>
      <c r="AB347" s="84"/>
      <c r="AC347" s="82" t="s">
        <v>404</v>
      </c>
      <c r="AD347" s="83"/>
      <c r="AE347" s="83"/>
      <c r="AF347" s="83"/>
      <c r="AG347" s="83"/>
      <c r="AH347" s="83"/>
      <c r="AI347" s="83"/>
      <c r="AJ347" s="84"/>
    </row>
    <row r="348" spans="2:37" ht="14.35" x14ac:dyDescent="0.5"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</row>
    <row r="349" spans="2:37" ht="14.35" x14ac:dyDescent="0.5">
      <c r="E349" s="54" t="s">
        <v>407</v>
      </c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</row>
    <row r="350" spans="2:37" ht="14.35" x14ac:dyDescent="0.5">
      <c r="C350" s="53"/>
      <c r="D350" s="53"/>
      <c r="E350" s="54" t="s">
        <v>409</v>
      </c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</row>
    <row r="351" spans="2:37" x14ac:dyDescent="0.5">
      <c r="C351" s="25"/>
      <c r="D351" s="25"/>
      <c r="F351" s="25"/>
      <c r="G351" s="25"/>
      <c r="H351" s="25"/>
      <c r="I351" s="25"/>
      <c r="J351" s="25"/>
      <c r="K351" s="25"/>
      <c r="L351" s="25" t="s">
        <v>410</v>
      </c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</row>
    <row r="352" spans="2:37" ht="14.35" x14ac:dyDescent="0.5">
      <c r="E352" s="54" t="s">
        <v>408</v>
      </c>
    </row>
    <row r="354" spans="1:49" x14ac:dyDescent="0.5">
      <c r="A354" s="31" t="s">
        <v>232</v>
      </c>
      <c r="B354" s="67" t="s">
        <v>483</v>
      </c>
      <c r="C354" s="68"/>
      <c r="D354" s="68">
        <v>1</v>
      </c>
      <c r="E354" s="5" t="s">
        <v>484</v>
      </c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  <c r="AD354" s="68"/>
      <c r="AE354" s="68"/>
      <c r="AF354" s="68"/>
      <c r="AG354" s="68"/>
      <c r="AH354" s="68"/>
      <c r="AI354" s="68"/>
      <c r="AJ354" s="68"/>
    </row>
    <row r="355" spans="1:49" ht="14.7" thickBot="1" x14ac:dyDescent="0.55000000000000004">
      <c r="B355"/>
      <c r="C355" s="68"/>
      <c r="D355" s="68"/>
      <c r="E355" s="1">
        <v>31</v>
      </c>
      <c r="F355" s="1">
        <f t="shared" ref="F355" si="850">E355-1</f>
        <v>30</v>
      </c>
      <c r="G355" s="1">
        <f t="shared" ref="G355" si="851">F355-1</f>
        <v>29</v>
      </c>
      <c r="H355" s="1">
        <f t="shared" ref="H355" si="852">G355-1</f>
        <v>28</v>
      </c>
      <c r="I355" s="1">
        <f t="shared" ref="I355" si="853">H355-1</f>
        <v>27</v>
      </c>
      <c r="J355" s="1">
        <f t="shared" ref="J355" si="854">I355-1</f>
        <v>26</v>
      </c>
      <c r="K355" s="1">
        <f t="shared" ref="K355" si="855">J355-1</f>
        <v>25</v>
      </c>
      <c r="L355" s="1">
        <f t="shared" ref="L355" si="856">K355-1</f>
        <v>24</v>
      </c>
      <c r="M355" s="1">
        <f t="shared" ref="M355" si="857">L355-1</f>
        <v>23</v>
      </c>
      <c r="N355" s="1">
        <f t="shared" ref="N355" si="858">M355-1</f>
        <v>22</v>
      </c>
      <c r="O355" s="1">
        <f t="shared" ref="O355" si="859">N355-1</f>
        <v>21</v>
      </c>
      <c r="P355" s="1">
        <f t="shared" ref="P355" si="860">O355-1</f>
        <v>20</v>
      </c>
      <c r="Q355" s="1">
        <f t="shared" ref="Q355" si="861">P355-1</f>
        <v>19</v>
      </c>
      <c r="R355" s="1">
        <f t="shared" ref="R355" si="862">Q355-1</f>
        <v>18</v>
      </c>
      <c r="S355" s="1">
        <f t="shared" ref="S355" si="863">R355-1</f>
        <v>17</v>
      </c>
      <c r="T355" s="1">
        <f t="shared" ref="T355" si="864">S355-1</f>
        <v>16</v>
      </c>
      <c r="U355" s="1">
        <f t="shared" ref="U355" si="865">T355-1</f>
        <v>15</v>
      </c>
      <c r="V355" s="1">
        <f t="shared" ref="V355" si="866">U355-1</f>
        <v>14</v>
      </c>
      <c r="W355" s="1">
        <f t="shared" ref="W355" si="867">V355-1</f>
        <v>13</v>
      </c>
      <c r="X355" s="1">
        <f t="shared" ref="X355" si="868">W355-1</f>
        <v>12</v>
      </c>
      <c r="Y355" s="1">
        <f t="shared" ref="Y355" si="869">X355-1</f>
        <v>11</v>
      </c>
      <c r="Z355" s="1">
        <f t="shared" ref="Z355" si="870">Y355-1</f>
        <v>10</v>
      </c>
      <c r="AA355" s="1">
        <f t="shared" ref="AA355" si="871">Z355-1</f>
        <v>9</v>
      </c>
      <c r="AB355" s="1">
        <f t="shared" ref="AB355" si="872">AA355-1</f>
        <v>8</v>
      </c>
      <c r="AC355" s="1">
        <f t="shared" ref="AC355" si="873">AB355-1</f>
        <v>7</v>
      </c>
      <c r="AD355" s="1">
        <f t="shared" ref="AD355" si="874">AC355-1</f>
        <v>6</v>
      </c>
      <c r="AE355" s="1">
        <f t="shared" ref="AE355" si="875">AD355-1</f>
        <v>5</v>
      </c>
      <c r="AF355" s="1">
        <f t="shared" ref="AF355" si="876">AE355-1</f>
        <v>4</v>
      </c>
      <c r="AG355" s="1">
        <f t="shared" ref="AG355" si="877">AF355-1</f>
        <v>3</v>
      </c>
      <c r="AH355" s="1">
        <f t="shared" ref="AH355" si="878">AG355-1</f>
        <v>2</v>
      </c>
      <c r="AI355" s="1">
        <f t="shared" ref="AI355" si="879">AH355-1</f>
        <v>1</v>
      </c>
      <c r="AJ355" s="1">
        <f t="shared" ref="AJ355" si="880">AI355-1</f>
        <v>0</v>
      </c>
      <c r="AP355" s="6" t="s">
        <v>502</v>
      </c>
    </row>
    <row r="356" spans="1:49" ht="14.7" thickBot="1" x14ac:dyDescent="0.55000000000000004">
      <c r="B356"/>
      <c r="C356" s="68"/>
      <c r="D356" s="68"/>
      <c r="E356" s="85" t="s">
        <v>94</v>
      </c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1"/>
      <c r="U356" s="69" t="s">
        <v>489</v>
      </c>
      <c r="V356" s="69" t="s">
        <v>490</v>
      </c>
      <c r="W356" s="69" t="s">
        <v>491</v>
      </c>
      <c r="X356" s="69" t="s">
        <v>492</v>
      </c>
      <c r="Y356" s="69" t="s">
        <v>493</v>
      </c>
      <c r="Z356" s="69" t="s">
        <v>494</v>
      </c>
      <c r="AA356" s="69" t="s">
        <v>495</v>
      </c>
      <c r="AB356" s="69" t="s">
        <v>496</v>
      </c>
      <c r="AC356" s="69" t="s">
        <v>497</v>
      </c>
      <c r="AD356" s="69" t="s">
        <v>498</v>
      </c>
      <c r="AE356" s="69" t="s">
        <v>499</v>
      </c>
      <c r="AF356" s="69" t="s">
        <v>500</v>
      </c>
      <c r="AG356" s="69" t="s">
        <v>488</v>
      </c>
      <c r="AH356" s="69" t="s">
        <v>487</v>
      </c>
      <c r="AI356" s="69" t="s">
        <v>486</v>
      </c>
      <c r="AJ356" s="69" t="s">
        <v>485</v>
      </c>
    </row>
    <row r="357" spans="1:49" ht="14.35" x14ac:dyDescent="0.5">
      <c r="A357" s="6"/>
      <c r="B357"/>
      <c r="C357" s="68"/>
      <c r="D357" s="68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68"/>
      <c r="AL357" s="68"/>
      <c r="AM357" s="68"/>
    </row>
    <row r="358" spans="1:49" ht="14.35" x14ac:dyDescent="0.5">
      <c r="A358" s="6"/>
      <c r="B358"/>
      <c r="C358" s="68"/>
      <c r="D358" s="68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t="s">
        <v>248</v>
      </c>
      <c r="V358"/>
      <c r="W358" t="s">
        <v>501</v>
      </c>
      <c r="X358"/>
      <c r="Y358"/>
      <c r="Z358"/>
      <c r="AA358"/>
      <c r="AB358"/>
      <c r="AC358"/>
      <c r="AD358"/>
      <c r="AE358" s="4"/>
      <c r="AF358" s="68"/>
      <c r="AG358" s="68"/>
      <c r="AH358" s="68"/>
      <c r="AI358" s="68"/>
      <c r="AJ358" s="68"/>
      <c r="AK358" s="68"/>
      <c r="AL358" s="68"/>
      <c r="AM358" s="68"/>
    </row>
    <row r="359" spans="1:49" ht="14.35" x14ac:dyDescent="0.5">
      <c r="A359" s="6"/>
      <c r="B359"/>
      <c r="C359" s="68"/>
      <c r="D359" s="68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/>
      <c r="V359"/>
      <c r="W359"/>
      <c r="X359"/>
      <c r="Y359"/>
      <c r="Z359"/>
      <c r="AA359"/>
      <c r="AB359"/>
      <c r="AC359"/>
      <c r="AD359"/>
      <c r="AE359" s="4"/>
      <c r="AF359" s="68"/>
      <c r="AG359" s="68"/>
      <c r="AH359" s="68"/>
      <c r="AI359" s="68"/>
      <c r="AJ359" s="68"/>
    </row>
    <row r="360" spans="1:49" ht="14.35" x14ac:dyDescent="0.5">
      <c r="A360" s="6"/>
      <c r="B360" s="73" t="s">
        <v>503</v>
      </c>
      <c r="C360" s="68"/>
      <c r="D360" s="68">
        <v>1</v>
      </c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/>
      <c r="V360"/>
      <c r="W360"/>
      <c r="X360"/>
      <c r="Y360"/>
      <c r="Z360"/>
      <c r="AA360"/>
      <c r="AB360"/>
      <c r="AC360"/>
      <c r="AD360"/>
      <c r="AE360" s="4"/>
      <c r="AF360" s="4"/>
      <c r="AG360" s="4"/>
      <c r="AH360" s="4"/>
      <c r="AI360" s="4"/>
      <c r="AJ360" s="4"/>
      <c r="AK360" s="68"/>
      <c r="AL360" s="68"/>
      <c r="AM360" s="68"/>
      <c r="AN360" s="68"/>
      <c r="AO360" s="68"/>
      <c r="AP360" s="68"/>
      <c r="AQ360" s="68"/>
    </row>
    <row r="361" spans="1:49" x14ac:dyDescent="0.5">
      <c r="A361" s="6"/>
      <c r="E361" s="5" t="s">
        <v>504</v>
      </c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  <c r="AD361" s="68"/>
      <c r="AE361" s="68"/>
      <c r="AF361" s="68"/>
      <c r="AG361" s="68"/>
      <c r="AH361" s="68"/>
      <c r="AI361" s="68"/>
      <c r="AJ361" s="68"/>
      <c r="AK361" s="68"/>
      <c r="AL361" s="68"/>
      <c r="AM361" s="68"/>
      <c r="AN361" s="68"/>
      <c r="AO361" s="68"/>
      <c r="AP361" s="68"/>
      <c r="AQ361" s="68"/>
    </row>
    <row r="362" spans="1:49" ht="13.35" thickBot="1" x14ac:dyDescent="0.55000000000000004">
      <c r="A362" s="6"/>
      <c r="E362" s="1">
        <v>31</v>
      </c>
      <c r="F362" s="1">
        <f t="shared" ref="F362" si="881">E362-1</f>
        <v>30</v>
      </c>
      <c r="G362" s="1">
        <f t="shared" ref="G362" si="882">F362-1</f>
        <v>29</v>
      </c>
      <c r="H362" s="1">
        <f t="shared" ref="H362" si="883">G362-1</f>
        <v>28</v>
      </c>
      <c r="I362" s="1">
        <f t="shared" ref="I362" si="884">H362-1</f>
        <v>27</v>
      </c>
      <c r="J362" s="1">
        <f t="shared" ref="J362" si="885">I362-1</f>
        <v>26</v>
      </c>
      <c r="K362" s="1">
        <f t="shared" ref="K362" si="886">J362-1</f>
        <v>25</v>
      </c>
      <c r="L362" s="1">
        <f t="shared" ref="L362" si="887">K362-1</f>
        <v>24</v>
      </c>
      <c r="M362" s="1">
        <f t="shared" ref="M362" si="888">L362-1</f>
        <v>23</v>
      </c>
      <c r="N362" s="1">
        <f t="shared" ref="N362" si="889">M362-1</f>
        <v>22</v>
      </c>
      <c r="O362" s="1">
        <f t="shared" ref="O362" si="890">N362-1</f>
        <v>21</v>
      </c>
      <c r="P362" s="1">
        <f t="shared" ref="P362" si="891">O362-1</f>
        <v>20</v>
      </c>
      <c r="Q362" s="1">
        <f t="shared" ref="Q362" si="892">P362-1</f>
        <v>19</v>
      </c>
      <c r="R362" s="1">
        <f t="shared" ref="R362" si="893">Q362-1</f>
        <v>18</v>
      </c>
      <c r="S362" s="1">
        <f t="shared" ref="S362" si="894">R362-1</f>
        <v>17</v>
      </c>
      <c r="T362" s="1">
        <f t="shared" ref="T362" si="895">S362-1</f>
        <v>16</v>
      </c>
      <c r="U362" s="1">
        <f t="shared" ref="U362" si="896">T362-1</f>
        <v>15</v>
      </c>
      <c r="V362" s="1">
        <f t="shared" ref="V362" si="897">U362-1</f>
        <v>14</v>
      </c>
      <c r="W362" s="1">
        <f t="shared" ref="W362" si="898">V362-1</f>
        <v>13</v>
      </c>
      <c r="X362" s="1">
        <f t="shared" ref="X362" si="899">W362-1</f>
        <v>12</v>
      </c>
      <c r="Y362" s="1">
        <f t="shared" ref="Y362" si="900">X362-1</f>
        <v>11</v>
      </c>
      <c r="Z362" s="1">
        <f t="shared" ref="Z362" si="901">Y362-1</f>
        <v>10</v>
      </c>
      <c r="AA362" s="1">
        <f t="shared" ref="AA362" si="902">Z362-1</f>
        <v>9</v>
      </c>
      <c r="AB362" s="1">
        <f t="shared" ref="AB362" si="903">AA362-1</f>
        <v>8</v>
      </c>
      <c r="AC362" s="1">
        <f t="shared" ref="AC362" si="904">AB362-1</f>
        <v>7</v>
      </c>
      <c r="AD362" s="1">
        <f t="shared" ref="AD362" si="905">AC362-1</f>
        <v>6</v>
      </c>
      <c r="AE362" s="1">
        <f t="shared" ref="AE362" si="906">AD362-1</f>
        <v>5</v>
      </c>
      <c r="AF362" s="1">
        <f t="shared" ref="AF362" si="907">AE362-1</f>
        <v>4</v>
      </c>
      <c r="AG362" s="1">
        <f t="shared" ref="AG362" si="908">AF362-1</f>
        <v>3</v>
      </c>
      <c r="AH362" s="1">
        <f t="shared" ref="AH362" si="909">AG362-1</f>
        <v>2</v>
      </c>
      <c r="AI362" s="1">
        <f t="shared" ref="AI362" si="910">AH362-1</f>
        <v>1</v>
      </c>
      <c r="AJ362" s="1">
        <f t="shared" ref="AJ362" si="911">AI362-1</f>
        <v>0</v>
      </c>
      <c r="AK362" s="68"/>
      <c r="AL362" s="68"/>
      <c r="AM362" s="68"/>
      <c r="AN362" s="68"/>
      <c r="AO362" s="68"/>
      <c r="AP362" s="68" t="s">
        <v>506</v>
      </c>
      <c r="AQ362" s="68"/>
      <c r="AS362" s="71"/>
      <c r="AT362" s="71"/>
      <c r="AU362" s="71" t="s">
        <v>537</v>
      </c>
      <c r="AV362" s="71"/>
      <c r="AW362" s="71"/>
    </row>
    <row r="363" spans="1:49" ht="14.7" thickBot="1" x14ac:dyDescent="0.55000000000000004">
      <c r="A363" s="6"/>
      <c r="E363" s="85" t="s">
        <v>94</v>
      </c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1"/>
      <c r="U363" s="69" t="s">
        <v>489</v>
      </c>
      <c r="V363" s="69" t="s">
        <v>490</v>
      </c>
      <c r="W363" s="69" t="s">
        <v>491</v>
      </c>
      <c r="X363" s="69" t="s">
        <v>492</v>
      </c>
      <c r="Y363" s="69" t="s">
        <v>493</v>
      </c>
      <c r="Z363" s="69" t="s">
        <v>494</v>
      </c>
      <c r="AA363" s="69" t="s">
        <v>495</v>
      </c>
      <c r="AB363" s="69" t="s">
        <v>496</v>
      </c>
      <c r="AC363" s="69" t="s">
        <v>497</v>
      </c>
      <c r="AD363" s="69" t="s">
        <v>498</v>
      </c>
      <c r="AE363" s="69" t="s">
        <v>499</v>
      </c>
      <c r="AF363" s="69" t="s">
        <v>500</v>
      </c>
      <c r="AG363" s="69" t="s">
        <v>488</v>
      </c>
      <c r="AH363" s="69" t="s">
        <v>487</v>
      </c>
      <c r="AI363" s="69" t="s">
        <v>486</v>
      </c>
      <c r="AJ363" s="69" t="s">
        <v>485</v>
      </c>
      <c r="AK363" s="68"/>
      <c r="AL363" s="68"/>
      <c r="AM363" s="68"/>
      <c r="AN363" s="68"/>
      <c r="AO363" s="68"/>
      <c r="AP363" s="68"/>
      <c r="AQ363" s="68"/>
    </row>
    <row r="364" spans="1:49" x14ac:dyDescent="0.5">
      <c r="A364" s="6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68"/>
      <c r="AL364" s="68"/>
      <c r="AM364" s="68"/>
      <c r="AN364" s="68"/>
      <c r="AO364" s="68"/>
      <c r="AP364" s="68"/>
      <c r="AQ364" s="68"/>
    </row>
    <row r="365" spans="1:49" ht="14.35" x14ac:dyDescent="0.5">
      <c r="A365" s="6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t="s">
        <v>248</v>
      </c>
      <c r="V365"/>
      <c r="W365" t="s">
        <v>505</v>
      </c>
      <c r="X365"/>
      <c r="Y365"/>
      <c r="Z365"/>
      <c r="AA365"/>
      <c r="AB365"/>
      <c r="AC365"/>
      <c r="AD365"/>
      <c r="AE365" s="4"/>
      <c r="AF365" s="68"/>
      <c r="AG365" s="68"/>
      <c r="AH365" s="68"/>
      <c r="AI365" s="68"/>
      <c r="AJ365" s="68"/>
    </row>
    <row r="366" spans="1:49" ht="14.35" x14ac:dyDescent="0.5">
      <c r="A366" s="6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/>
      <c r="V366"/>
      <c r="W366"/>
      <c r="X366"/>
      <c r="Y366"/>
      <c r="Z366"/>
      <c r="AA366"/>
      <c r="AB366"/>
      <c r="AC366"/>
      <c r="AD366"/>
      <c r="AE366" s="4"/>
      <c r="AF366" s="68"/>
      <c r="AG366" s="68"/>
      <c r="AH366" s="68"/>
      <c r="AI366" s="68"/>
      <c r="AJ366" s="68"/>
    </row>
    <row r="368" spans="1:49" x14ac:dyDescent="0.5">
      <c r="A368" s="6"/>
      <c r="B368" s="67" t="s">
        <v>538</v>
      </c>
      <c r="D368" s="6">
        <v>1</v>
      </c>
      <c r="E368" s="5" t="s">
        <v>513</v>
      </c>
    </row>
    <row r="369" spans="1:51" ht="13.35" thickBot="1" x14ac:dyDescent="0.55000000000000004">
      <c r="A369" s="6"/>
      <c r="E369" s="1">
        <v>31</v>
      </c>
      <c r="F369" s="1">
        <f t="shared" ref="F369" si="912">E369-1</f>
        <v>30</v>
      </c>
      <c r="G369" s="1">
        <f t="shared" ref="G369" si="913">F369-1</f>
        <v>29</v>
      </c>
      <c r="H369" s="1">
        <f t="shared" ref="H369" si="914">G369-1</f>
        <v>28</v>
      </c>
      <c r="I369" s="1">
        <f t="shared" ref="I369" si="915">H369-1</f>
        <v>27</v>
      </c>
      <c r="J369" s="1">
        <f t="shared" ref="J369" si="916">I369-1</f>
        <v>26</v>
      </c>
      <c r="K369" s="1">
        <f t="shared" ref="K369" si="917">J369-1</f>
        <v>25</v>
      </c>
      <c r="L369" s="1">
        <f t="shared" ref="L369" si="918">K369-1</f>
        <v>24</v>
      </c>
      <c r="M369" s="1">
        <f t="shared" ref="M369" si="919">L369-1</f>
        <v>23</v>
      </c>
      <c r="N369" s="1">
        <f t="shared" ref="N369" si="920">M369-1</f>
        <v>22</v>
      </c>
      <c r="O369" s="1">
        <f t="shared" ref="O369" si="921">N369-1</f>
        <v>21</v>
      </c>
      <c r="P369" s="1">
        <f t="shared" ref="P369" si="922">O369-1</f>
        <v>20</v>
      </c>
      <c r="Q369" s="1">
        <f t="shared" ref="Q369" si="923">P369-1</f>
        <v>19</v>
      </c>
      <c r="R369" s="1">
        <f t="shared" ref="R369" si="924">Q369-1</f>
        <v>18</v>
      </c>
      <c r="S369" s="1">
        <f t="shared" ref="S369" si="925">R369-1</f>
        <v>17</v>
      </c>
      <c r="T369" s="1">
        <f t="shared" ref="T369" si="926">S369-1</f>
        <v>16</v>
      </c>
      <c r="U369" s="1">
        <f t="shared" ref="U369" si="927">T369-1</f>
        <v>15</v>
      </c>
      <c r="V369" s="1">
        <f t="shared" ref="V369" si="928">U369-1</f>
        <v>14</v>
      </c>
      <c r="W369" s="1">
        <f t="shared" ref="W369" si="929">V369-1</f>
        <v>13</v>
      </c>
      <c r="X369" s="1">
        <f t="shared" ref="X369" si="930">W369-1</f>
        <v>12</v>
      </c>
      <c r="Y369" s="1">
        <f t="shared" ref="Y369" si="931">X369-1</f>
        <v>11</v>
      </c>
      <c r="Z369" s="1">
        <f t="shared" ref="Z369" si="932">Y369-1</f>
        <v>10</v>
      </c>
      <c r="AA369" s="1">
        <f t="shared" ref="AA369" si="933">Z369-1</f>
        <v>9</v>
      </c>
      <c r="AB369" s="1">
        <f t="shared" ref="AB369" si="934">AA369-1</f>
        <v>8</v>
      </c>
      <c r="AC369" s="1">
        <f t="shared" ref="AC369" si="935">AB369-1</f>
        <v>7</v>
      </c>
      <c r="AD369" s="1">
        <f t="shared" ref="AD369" si="936">AC369-1</f>
        <v>6</v>
      </c>
      <c r="AE369" s="1">
        <f t="shared" ref="AE369" si="937">AD369-1</f>
        <v>5</v>
      </c>
      <c r="AF369" s="1">
        <f t="shared" ref="AF369" si="938">AE369-1</f>
        <v>4</v>
      </c>
      <c r="AG369" s="1">
        <f t="shared" ref="AG369" si="939">AF369-1</f>
        <v>3</v>
      </c>
      <c r="AH369" s="1">
        <f t="shared" ref="AH369" si="940">AG369-1</f>
        <v>2</v>
      </c>
      <c r="AI369" s="1">
        <f t="shared" ref="AI369" si="941">AH369-1</f>
        <v>1</v>
      </c>
      <c r="AJ369" s="1">
        <f t="shared" ref="AJ369" si="942">AI369-1</f>
        <v>0</v>
      </c>
    </row>
    <row r="370" spans="1:51" ht="14.7" thickBot="1" x14ac:dyDescent="0.55000000000000004">
      <c r="A370" s="6"/>
      <c r="E370" s="82" t="s">
        <v>512</v>
      </c>
      <c r="F370" s="83"/>
      <c r="G370" s="83"/>
      <c r="H370" s="83"/>
      <c r="I370" s="83"/>
      <c r="J370" s="83"/>
      <c r="K370" s="83"/>
      <c r="L370" s="84"/>
      <c r="M370" s="82" t="s">
        <v>511</v>
      </c>
      <c r="N370" s="83"/>
      <c r="O370" s="83"/>
      <c r="P370" s="83"/>
      <c r="Q370" s="83"/>
      <c r="R370" s="83"/>
      <c r="S370" s="83"/>
      <c r="T370" s="84"/>
      <c r="U370" s="82" t="s">
        <v>510</v>
      </c>
      <c r="V370" s="83"/>
      <c r="W370" s="83"/>
      <c r="X370" s="83"/>
      <c r="Y370" s="83"/>
      <c r="Z370" s="83"/>
      <c r="AA370" s="83"/>
      <c r="AB370" s="84"/>
      <c r="AC370" s="82" t="s">
        <v>509</v>
      </c>
      <c r="AD370" s="83"/>
      <c r="AE370" s="83"/>
      <c r="AF370" s="83"/>
      <c r="AG370" s="83"/>
      <c r="AH370" s="83"/>
      <c r="AI370" s="83"/>
      <c r="AJ370" s="84"/>
      <c r="AP370" s="6" t="s">
        <v>502</v>
      </c>
      <c r="AT370" s="76" t="s">
        <v>539</v>
      </c>
    </row>
    <row r="371" spans="1:51" x14ac:dyDescent="0.5">
      <c r="A371" s="6"/>
      <c r="AT371" s="5" t="s">
        <v>543</v>
      </c>
    </row>
    <row r="372" spans="1:51" ht="13.35" thickBot="1" x14ac:dyDescent="0.55000000000000004">
      <c r="A372" s="6"/>
      <c r="E372" s="75">
        <v>63</v>
      </c>
      <c r="F372" s="75">
        <v>62</v>
      </c>
      <c r="G372" s="75">
        <v>61</v>
      </c>
      <c r="H372" s="75">
        <v>60</v>
      </c>
      <c r="I372" s="75">
        <v>59</v>
      </c>
      <c r="J372" s="75">
        <v>58</v>
      </c>
      <c r="K372" s="75">
        <v>57</v>
      </c>
      <c r="L372" s="75">
        <v>56</v>
      </c>
      <c r="M372" s="75">
        <v>55</v>
      </c>
      <c r="N372" s="75">
        <v>54</v>
      </c>
      <c r="O372" s="75">
        <v>53</v>
      </c>
      <c r="P372" s="75">
        <v>52</v>
      </c>
      <c r="Q372" s="75">
        <v>51</v>
      </c>
      <c r="R372" s="75">
        <v>50</v>
      </c>
      <c r="S372" s="75">
        <v>49</v>
      </c>
      <c r="T372" s="75">
        <v>48</v>
      </c>
      <c r="U372" s="75">
        <v>47</v>
      </c>
      <c r="V372" s="75">
        <v>46</v>
      </c>
      <c r="W372" s="75">
        <v>45</v>
      </c>
      <c r="X372" s="75">
        <v>44</v>
      </c>
      <c r="Y372" s="75">
        <v>43</v>
      </c>
      <c r="Z372" s="75">
        <v>42</v>
      </c>
      <c r="AA372" s="75">
        <v>41</v>
      </c>
      <c r="AB372" s="75">
        <v>40</v>
      </c>
      <c r="AC372" s="75">
        <v>39</v>
      </c>
      <c r="AD372" s="75">
        <v>38</v>
      </c>
      <c r="AE372" s="75">
        <v>37</v>
      </c>
      <c r="AF372" s="75">
        <v>36</v>
      </c>
      <c r="AG372" s="75">
        <v>35</v>
      </c>
      <c r="AH372" s="75">
        <v>34</v>
      </c>
      <c r="AI372" s="75">
        <v>33</v>
      </c>
      <c r="AJ372" s="75">
        <v>32</v>
      </c>
    </row>
    <row r="373" spans="1:51" ht="14.7" thickBot="1" x14ac:dyDescent="0.55000000000000004">
      <c r="A373" s="6"/>
      <c r="E373" s="82" t="s">
        <v>522</v>
      </c>
      <c r="F373" s="83"/>
      <c r="G373" s="83"/>
      <c r="H373" s="83"/>
      <c r="I373" s="83"/>
      <c r="J373" s="83"/>
      <c r="K373" s="83"/>
      <c r="L373" s="84"/>
      <c r="M373" s="82" t="s">
        <v>521</v>
      </c>
      <c r="N373" s="83"/>
      <c r="O373" s="83"/>
      <c r="P373" s="83"/>
      <c r="Q373" s="83"/>
      <c r="R373" s="83"/>
      <c r="S373" s="83"/>
      <c r="T373" s="84"/>
      <c r="U373" s="82" t="s">
        <v>520</v>
      </c>
      <c r="V373" s="83"/>
      <c r="W373" s="83"/>
      <c r="X373" s="83"/>
      <c r="Y373" s="83"/>
      <c r="Z373" s="83"/>
      <c r="AA373" s="83"/>
      <c r="AB373" s="84"/>
      <c r="AC373" s="82" t="s">
        <v>519</v>
      </c>
      <c r="AD373" s="83"/>
      <c r="AE373" s="83"/>
      <c r="AF373" s="83"/>
      <c r="AG373" s="83"/>
      <c r="AH373" s="83"/>
      <c r="AI373" s="83"/>
      <c r="AJ373" s="84"/>
    </row>
    <row r="375" spans="1:51" ht="13.35" thickBot="1" x14ac:dyDescent="0.55000000000000004">
      <c r="B375" s="67" t="s">
        <v>540</v>
      </c>
      <c r="D375" s="6">
        <v>1</v>
      </c>
      <c r="E375" s="1">
        <v>31</v>
      </c>
      <c r="F375" s="1">
        <f t="shared" ref="F375" si="943">E375-1</f>
        <v>30</v>
      </c>
      <c r="G375" s="1">
        <f t="shared" ref="G375" si="944">F375-1</f>
        <v>29</v>
      </c>
      <c r="H375" s="1">
        <f t="shared" ref="H375" si="945">G375-1</f>
        <v>28</v>
      </c>
      <c r="I375" s="1">
        <f t="shared" ref="I375" si="946">H375-1</f>
        <v>27</v>
      </c>
      <c r="J375" s="1">
        <f t="shared" ref="J375" si="947">I375-1</f>
        <v>26</v>
      </c>
      <c r="K375" s="1">
        <f t="shared" ref="K375" si="948">J375-1</f>
        <v>25</v>
      </c>
      <c r="L375" s="1">
        <f t="shared" ref="L375" si="949">K375-1</f>
        <v>24</v>
      </c>
      <c r="M375" s="1">
        <f t="shared" ref="M375" si="950">L375-1</f>
        <v>23</v>
      </c>
      <c r="N375" s="1">
        <f t="shared" ref="N375" si="951">M375-1</f>
        <v>22</v>
      </c>
      <c r="O375" s="1">
        <f t="shared" ref="O375" si="952">N375-1</f>
        <v>21</v>
      </c>
      <c r="P375" s="1">
        <f t="shared" ref="P375" si="953">O375-1</f>
        <v>20</v>
      </c>
      <c r="Q375" s="1">
        <f t="shared" ref="Q375" si="954">P375-1</f>
        <v>19</v>
      </c>
      <c r="R375" s="1">
        <f t="shared" ref="R375" si="955">Q375-1</f>
        <v>18</v>
      </c>
      <c r="S375" s="1">
        <f t="shared" ref="S375" si="956">R375-1</f>
        <v>17</v>
      </c>
      <c r="T375" s="1">
        <f t="shared" ref="T375" si="957">S375-1</f>
        <v>16</v>
      </c>
      <c r="U375" s="1">
        <f t="shared" ref="U375" si="958">T375-1</f>
        <v>15</v>
      </c>
      <c r="V375" s="1">
        <f t="shared" ref="V375" si="959">U375-1</f>
        <v>14</v>
      </c>
      <c r="W375" s="1">
        <f t="shared" ref="W375" si="960">V375-1</f>
        <v>13</v>
      </c>
      <c r="X375" s="1">
        <f t="shared" ref="X375" si="961">W375-1</f>
        <v>12</v>
      </c>
      <c r="Y375" s="1">
        <f t="shared" ref="Y375" si="962">X375-1</f>
        <v>11</v>
      </c>
      <c r="Z375" s="1">
        <f t="shared" ref="Z375" si="963">Y375-1</f>
        <v>10</v>
      </c>
      <c r="AA375" s="1">
        <f t="shared" ref="AA375" si="964">Z375-1</f>
        <v>9</v>
      </c>
      <c r="AB375" s="1">
        <f t="shared" ref="AB375" si="965">AA375-1</f>
        <v>8</v>
      </c>
      <c r="AC375" s="1">
        <f t="shared" ref="AC375" si="966">AB375-1</f>
        <v>7</v>
      </c>
      <c r="AD375" s="1">
        <f t="shared" ref="AD375" si="967">AC375-1</f>
        <v>6</v>
      </c>
      <c r="AE375" s="1">
        <f t="shared" ref="AE375" si="968">AD375-1</f>
        <v>5</v>
      </c>
      <c r="AF375" s="1">
        <f t="shared" ref="AF375" si="969">AE375-1</f>
        <v>4</v>
      </c>
      <c r="AG375" s="1">
        <f t="shared" ref="AG375" si="970">AF375-1</f>
        <v>3</v>
      </c>
      <c r="AH375" s="1">
        <f t="shared" ref="AH375" si="971">AG375-1</f>
        <v>2</v>
      </c>
      <c r="AI375" s="1">
        <f t="shared" ref="AI375" si="972">AH375-1</f>
        <v>1</v>
      </c>
      <c r="AJ375" s="1">
        <f t="shared" ref="AJ375" si="973">AI375-1</f>
        <v>0</v>
      </c>
    </row>
    <row r="376" spans="1:51" ht="14.7" thickBot="1" x14ac:dyDescent="0.55000000000000004">
      <c r="E376" s="82" t="s">
        <v>526</v>
      </c>
      <c r="F376" s="83"/>
      <c r="G376" s="83"/>
      <c r="H376" s="83"/>
      <c r="I376" s="83"/>
      <c r="J376" s="83"/>
      <c r="K376" s="83"/>
      <c r="L376" s="84"/>
      <c r="M376" s="82" t="s">
        <v>525</v>
      </c>
      <c r="N376" s="83"/>
      <c r="O376" s="83"/>
      <c r="P376" s="83"/>
      <c r="Q376" s="83"/>
      <c r="R376" s="83"/>
      <c r="S376" s="83"/>
      <c r="T376" s="84"/>
      <c r="U376" s="82" t="s">
        <v>524</v>
      </c>
      <c r="V376" s="83"/>
      <c r="W376" s="83"/>
      <c r="X376" s="83"/>
      <c r="Y376" s="83"/>
      <c r="Z376" s="83"/>
      <c r="AA376" s="83"/>
      <c r="AB376" s="84"/>
      <c r="AC376" s="82" t="s">
        <v>523</v>
      </c>
      <c r="AD376" s="83"/>
      <c r="AE376" s="83"/>
      <c r="AF376" s="83"/>
      <c r="AG376" s="83"/>
      <c r="AH376" s="83"/>
      <c r="AI376" s="83"/>
      <c r="AJ376" s="84"/>
      <c r="AP376" s="72" t="s">
        <v>502</v>
      </c>
      <c r="AQ376" s="72"/>
      <c r="AR376" s="72"/>
      <c r="AS376" s="72"/>
      <c r="AT376" s="76" t="s">
        <v>539</v>
      </c>
      <c r="AU376" s="72"/>
      <c r="AV376" s="72"/>
      <c r="AW376" s="72"/>
      <c r="AX376" s="72"/>
      <c r="AY376" s="72"/>
    </row>
    <row r="377" spans="1:51" x14ac:dyDescent="0.5">
      <c r="AP377" s="72"/>
      <c r="AQ377" s="72"/>
      <c r="AR377" s="72"/>
      <c r="AS377" s="72"/>
      <c r="AT377" s="5" t="s">
        <v>543</v>
      </c>
      <c r="AU377" s="72"/>
      <c r="AV377" s="72"/>
      <c r="AW377" s="72"/>
      <c r="AX377" s="72"/>
      <c r="AY377" s="72"/>
    </row>
    <row r="378" spans="1:51" ht="13.35" thickBot="1" x14ac:dyDescent="0.55000000000000004">
      <c r="E378" s="75">
        <v>63</v>
      </c>
      <c r="F378" s="75">
        <v>62</v>
      </c>
      <c r="G378" s="75">
        <v>61</v>
      </c>
      <c r="H378" s="75">
        <v>60</v>
      </c>
      <c r="I378" s="75">
        <v>59</v>
      </c>
      <c r="J378" s="75">
        <v>58</v>
      </c>
      <c r="K378" s="75">
        <v>57</v>
      </c>
      <c r="L378" s="75">
        <v>56</v>
      </c>
      <c r="M378" s="75">
        <v>55</v>
      </c>
      <c r="N378" s="75">
        <v>54</v>
      </c>
      <c r="O378" s="75">
        <v>53</v>
      </c>
      <c r="P378" s="75">
        <v>52</v>
      </c>
      <c r="Q378" s="75">
        <v>51</v>
      </c>
      <c r="R378" s="75">
        <v>50</v>
      </c>
      <c r="S378" s="75">
        <v>49</v>
      </c>
      <c r="T378" s="75">
        <v>48</v>
      </c>
      <c r="U378" s="75">
        <v>47</v>
      </c>
      <c r="V378" s="75">
        <v>46</v>
      </c>
      <c r="W378" s="75">
        <v>45</v>
      </c>
      <c r="X378" s="75">
        <v>44</v>
      </c>
      <c r="Y378" s="75">
        <v>43</v>
      </c>
      <c r="Z378" s="75">
        <v>42</v>
      </c>
      <c r="AA378" s="75">
        <v>41</v>
      </c>
      <c r="AB378" s="75">
        <v>40</v>
      </c>
      <c r="AC378" s="75">
        <v>39</v>
      </c>
      <c r="AD378" s="75">
        <v>38</v>
      </c>
      <c r="AE378" s="75">
        <v>37</v>
      </c>
      <c r="AF378" s="75">
        <v>36</v>
      </c>
      <c r="AG378" s="75">
        <v>35</v>
      </c>
      <c r="AH378" s="75">
        <v>34</v>
      </c>
      <c r="AI378" s="75">
        <v>33</v>
      </c>
      <c r="AJ378" s="75">
        <v>32</v>
      </c>
    </row>
    <row r="379" spans="1:51" ht="14.7" thickBot="1" x14ac:dyDescent="0.55000000000000004">
      <c r="E379" s="82" t="s">
        <v>530</v>
      </c>
      <c r="F379" s="83"/>
      <c r="G379" s="83"/>
      <c r="H379" s="83"/>
      <c r="I379" s="83"/>
      <c r="J379" s="83"/>
      <c r="K379" s="83"/>
      <c r="L379" s="84"/>
      <c r="M379" s="82" t="s">
        <v>529</v>
      </c>
      <c r="N379" s="83"/>
      <c r="O379" s="83"/>
      <c r="P379" s="83"/>
      <c r="Q379" s="83"/>
      <c r="R379" s="83"/>
      <c r="S379" s="83"/>
      <c r="T379" s="84"/>
      <c r="U379" s="82" t="s">
        <v>528</v>
      </c>
      <c r="V379" s="83"/>
      <c r="W379" s="83"/>
      <c r="X379" s="83"/>
      <c r="Y379" s="83"/>
      <c r="Z379" s="83"/>
      <c r="AA379" s="83"/>
      <c r="AB379" s="84"/>
      <c r="AC379" s="82" t="s">
        <v>527</v>
      </c>
      <c r="AD379" s="83"/>
      <c r="AE379" s="83"/>
      <c r="AF379" s="83"/>
      <c r="AG379" s="83"/>
      <c r="AH379" s="83"/>
      <c r="AI379" s="83"/>
      <c r="AJ379" s="84"/>
    </row>
    <row r="380" spans="1:51" s="72" customFormat="1" ht="14.7" thickBot="1" x14ac:dyDescent="0.55000000000000004">
      <c r="A380" s="31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  <c r="AA380" s="74"/>
      <c r="AB380" s="74"/>
      <c r="AC380" s="74"/>
      <c r="AD380" s="74"/>
      <c r="AE380" s="74"/>
      <c r="AF380" s="74"/>
      <c r="AG380" s="74"/>
      <c r="AH380" s="74"/>
      <c r="AI380" s="74"/>
      <c r="AJ380" s="74"/>
      <c r="AK380" s="74"/>
      <c r="AL380" s="74"/>
      <c r="AM380" s="74"/>
    </row>
    <row r="381" spans="1:51" ht="14.7" thickBot="1" x14ac:dyDescent="0.55000000000000004">
      <c r="AC381" s="79" t="s">
        <v>164</v>
      </c>
      <c r="AD381" s="80"/>
      <c r="AE381" s="81"/>
      <c r="AF381" s="70" t="s">
        <v>452</v>
      </c>
      <c r="AG381" s="70" t="s">
        <v>508</v>
      </c>
      <c r="AH381" s="70" t="s">
        <v>451</v>
      </c>
      <c r="AI381" s="70" t="s">
        <v>507</v>
      </c>
      <c r="AJ381" s="70" t="s">
        <v>450</v>
      </c>
    </row>
    <row r="383" spans="1:51" x14ac:dyDescent="0.5">
      <c r="Y383" s="6" t="s">
        <v>248</v>
      </c>
      <c r="AA383" s="5" t="s">
        <v>450</v>
      </c>
      <c r="AB383" s="5"/>
      <c r="AC383" s="5"/>
      <c r="AD383" s="5" t="s">
        <v>516</v>
      </c>
      <c r="AE383" s="71"/>
      <c r="AF383" s="71"/>
      <c r="AG383" s="71"/>
      <c r="AH383" s="71"/>
      <c r="AI383" s="71"/>
      <c r="AJ383" s="71"/>
      <c r="AK383" s="71"/>
      <c r="AL383" s="71"/>
      <c r="AM383" s="71"/>
      <c r="AN383" s="71"/>
      <c r="AO383" s="71"/>
    </row>
    <row r="384" spans="1:51" x14ac:dyDescent="0.5">
      <c r="AA384" s="5" t="s">
        <v>507</v>
      </c>
      <c r="AC384" s="5"/>
      <c r="AD384" s="5" t="s">
        <v>514</v>
      </c>
      <c r="AE384" s="71"/>
      <c r="AF384" s="71"/>
      <c r="AG384" s="71"/>
      <c r="AH384" s="71"/>
      <c r="AI384" s="71"/>
      <c r="AJ384" s="71"/>
      <c r="AK384" s="71"/>
      <c r="AL384" s="71"/>
      <c r="AM384" s="71"/>
      <c r="AN384" s="71"/>
      <c r="AO384" s="71"/>
    </row>
    <row r="385" spans="1:50" x14ac:dyDescent="0.5">
      <c r="AA385" s="5" t="s">
        <v>451</v>
      </c>
      <c r="AC385" s="5"/>
      <c r="AD385" s="5" t="s">
        <v>515</v>
      </c>
      <c r="AE385" s="71"/>
      <c r="AF385" s="71"/>
      <c r="AG385" s="71"/>
      <c r="AH385" s="71"/>
      <c r="AI385" s="71"/>
      <c r="AJ385" s="71"/>
      <c r="AK385" s="71"/>
      <c r="AL385" s="71"/>
      <c r="AM385" s="71"/>
      <c r="AN385" s="71"/>
      <c r="AO385" s="71"/>
    </row>
    <row r="386" spans="1:50" x14ac:dyDescent="0.5">
      <c r="AA386" s="5" t="s">
        <v>508</v>
      </c>
      <c r="AC386" s="5"/>
      <c r="AD386" s="5" t="s">
        <v>517</v>
      </c>
      <c r="AE386" s="71"/>
      <c r="AF386" s="71"/>
      <c r="AG386" s="71"/>
      <c r="AH386" s="71"/>
      <c r="AI386" s="71"/>
      <c r="AJ386" s="71"/>
      <c r="AK386" s="71"/>
      <c r="AL386" s="71"/>
      <c r="AM386" s="71"/>
      <c r="AN386" s="71"/>
      <c r="AO386" s="71"/>
    </row>
    <row r="387" spans="1:50" x14ac:dyDescent="0.5">
      <c r="AA387" s="5" t="s">
        <v>452</v>
      </c>
      <c r="AC387" s="5"/>
      <c r="AD387" s="5" t="s">
        <v>518</v>
      </c>
      <c r="AE387" s="71"/>
      <c r="AF387" s="71"/>
      <c r="AG387" s="71"/>
      <c r="AH387" s="71"/>
      <c r="AI387" s="71"/>
      <c r="AJ387" s="71"/>
      <c r="AK387" s="71"/>
      <c r="AL387" s="71"/>
      <c r="AM387" s="71"/>
      <c r="AN387" s="71"/>
      <c r="AO387" s="71"/>
    </row>
    <row r="388" spans="1:50" s="72" customFormat="1" ht="14.35" x14ac:dyDescent="0.5">
      <c r="A388" s="31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  <c r="AA388" s="74"/>
      <c r="AB388" s="74"/>
      <c r="AC388" s="74"/>
      <c r="AD388" s="74"/>
      <c r="AE388" s="74"/>
      <c r="AF388" s="74"/>
      <c r="AG388" s="74"/>
      <c r="AH388" s="74"/>
      <c r="AI388" s="74"/>
      <c r="AJ388" s="74"/>
    </row>
    <row r="391" spans="1:50" x14ac:dyDescent="0.5">
      <c r="B391" s="67" t="s">
        <v>541</v>
      </c>
      <c r="C391" s="71"/>
      <c r="D391" s="71">
        <v>1</v>
      </c>
      <c r="E391" s="5" t="s">
        <v>531</v>
      </c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1"/>
      <c r="AH391" s="71"/>
      <c r="AI391" s="71"/>
      <c r="AJ391" s="71"/>
      <c r="AK391" s="71"/>
      <c r="AL391" s="71"/>
      <c r="AM391" s="71"/>
      <c r="AN391" s="71"/>
      <c r="AO391" s="71"/>
      <c r="AP391" s="71"/>
      <c r="AQ391" s="71"/>
      <c r="AR391" s="71"/>
    </row>
    <row r="392" spans="1:50" ht="13.35" thickBot="1" x14ac:dyDescent="0.55000000000000004">
      <c r="B392" s="71"/>
      <c r="C392" s="71"/>
      <c r="D392" s="71"/>
      <c r="E392" s="1">
        <v>31</v>
      </c>
      <c r="F392" s="1">
        <f t="shared" ref="F392" si="974">E392-1</f>
        <v>30</v>
      </c>
      <c r="G392" s="1">
        <f t="shared" ref="G392" si="975">F392-1</f>
        <v>29</v>
      </c>
      <c r="H392" s="1">
        <f t="shared" ref="H392" si="976">G392-1</f>
        <v>28</v>
      </c>
      <c r="I392" s="1">
        <f t="shared" ref="I392" si="977">H392-1</f>
        <v>27</v>
      </c>
      <c r="J392" s="1">
        <f t="shared" ref="J392" si="978">I392-1</f>
        <v>26</v>
      </c>
      <c r="K392" s="1">
        <f t="shared" ref="K392" si="979">J392-1</f>
        <v>25</v>
      </c>
      <c r="L392" s="1">
        <f t="shared" ref="L392" si="980">K392-1</f>
        <v>24</v>
      </c>
      <c r="M392" s="1">
        <f t="shared" ref="M392" si="981">L392-1</f>
        <v>23</v>
      </c>
      <c r="N392" s="1">
        <f t="shared" ref="N392" si="982">M392-1</f>
        <v>22</v>
      </c>
      <c r="O392" s="1">
        <f t="shared" ref="O392" si="983">N392-1</f>
        <v>21</v>
      </c>
      <c r="P392" s="1">
        <f t="shared" ref="P392" si="984">O392-1</f>
        <v>20</v>
      </c>
      <c r="Q392" s="1">
        <f t="shared" ref="Q392" si="985">P392-1</f>
        <v>19</v>
      </c>
      <c r="R392" s="1">
        <f t="shared" ref="R392" si="986">Q392-1</f>
        <v>18</v>
      </c>
      <c r="S392" s="1">
        <f t="shared" ref="S392" si="987">R392-1</f>
        <v>17</v>
      </c>
      <c r="T392" s="1">
        <f t="shared" ref="T392" si="988">S392-1</f>
        <v>16</v>
      </c>
      <c r="U392" s="1">
        <f t="shared" ref="U392" si="989">T392-1</f>
        <v>15</v>
      </c>
      <c r="V392" s="1">
        <f t="shared" ref="V392" si="990">U392-1</f>
        <v>14</v>
      </c>
      <c r="W392" s="1">
        <f t="shared" ref="W392" si="991">V392-1</f>
        <v>13</v>
      </c>
      <c r="X392" s="1">
        <f t="shared" ref="X392" si="992">W392-1</f>
        <v>12</v>
      </c>
      <c r="Y392" s="1">
        <f t="shared" ref="Y392" si="993">X392-1</f>
        <v>11</v>
      </c>
      <c r="Z392" s="1">
        <f t="shared" ref="Z392" si="994">Y392-1</f>
        <v>10</v>
      </c>
      <c r="AA392" s="1">
        <f t="shared" ref="AA392" si="995">Z392-1</f>
        <v>9</v>
      </c>
      <c r="AB392" s="1">
        <f t="shared" ref="AB392" si="996">AA392-1</f>
        <v>8</v>
      </c>
      <c r="AC392" s="1">
        <f t="shared" ref="AC392" si="997">AB392-1</f>
        <v>7</v>
      </c>
      <c r="AD392" s="1">
        <f t="shared" ref="AD392" si="998">AC392-1</f>
        <v>6</v>
      </c>
      <c r="AE392" s="1">
        <f t="shared" ref="AE392" si="999">AD392-1</f>
        <v>5</v>
      </c>
      <c r="AF392" s="1">
        <f t="shared" ref="AF392" si="1000">AE392-1</f>
        <v>4</v>
      </c>
      <c r="AG392" s="1">
        <f t="shared" ref="AG392" si="1001">AF392-1</f>
        <v>3</v>
      </c>
      <c r="AH392" s="1">
        <f t="shared" ref="AH392" si="1002">AG392-1</f>
        <v>2</v>
      </c>
      <c r="AI392" s="1">
        <f t="shared" ref="AI392" si="1003">AH392-1</f>
        <v>1</v>
      </c>
      <c r="AJ392" s="1">
        <f t="shared" ref="AJ392" si="1004">AI392-1</f>
        <v>0</v>
      </c>
      <c r="AK392" s="71"/>
      <c r="AL392" s="71"/>
      <c r="AM392" s="71"/>
      <c r="AN392" s="71"/>
      <c r="AO392" s="71"/>
      <c r="AP392" s="71"/>
      <c r="AQ392" s="71" t="s">
        <v>506</v>
      </c>
      <c r="AR392" s="71"/>
      <c r="AS392" s="76" t="s">
        <v>539</v>
      </c>
      <c r="AT392" s="72"/>
      <c r="AU392" s="72"/>
      <c r="AV392" s="72"/>
      <c r="AW392" s="72"/>
      <c r="AX392" s="72"/>
    </row>
    <row r="393" spans="1:50" ht="14.7" thickBot="1" x14ac:dyDescent="0.55000000000000004">
      <c r="B393" s="71"/>
      <c r="C393" s="71"/>
      <c r="D393" s="71"/>
      <c r="E393" s="82" t="s">
        <v>512</v>
      </c>
      <c r="F393" s="83"/>
      <c r="G393" s="83"/>
      <c r="H393" s="83"/>
      <c r="I393" s="83"/>
      <c r="J393" s="83"/>
      <c r="K393" s="83"/>
      <c r="L393" s="84"/>
      <c r="M393" s="82" t="s">
        <v>511</v>
      </c>
      <c r="N393" s="83"/>
      <c r="O393" s="83"/>
      <c r="P393" s="83"/>
      <c r="Q393" s="83"/>
      <c r="R393" s="83"/>
      <c r="S393" s="83"/>
      <c r="T393" s="84"/>
      <c r="U393" s="82" t="s">
        <v>510</v>
      </c>
      <c r="V393" s="83"/>
      <c r="W393" s="83"/>
      <c r="X393" s="83"/>
      <c r="Y393" s="83"/>
      <c r="Z393" s="83"/>
      <c r="AA393" s="83"/>
      <c r="AB393" s="84"/>
      <c r="AC393" s="82" t="s">
        <v>509</v>
      </c>
      <c r="AD393" s="83"/>
      <c r="AE393" s="83"/>
      <c r="AF393" s="83"/>
      <c r="AG393" s="83"/>
      <c r="AH393" s="83"/>
      <c r="AI393" s="83"/>
      <c r="AJ393" s="84"/>
      <c r="AK393" s="71"/>
      <c r="AL393" s="71"/>
      <c r="AM393" s="71"/>
      <c r="AN393" s="71"/>
      <c r="AO393" s="71"/>
      <c r="AP393" s="71"/>
      <c r="AQ393" s="71"/>
      <c r="AR393" s="71"/>
      <c r="AS393" s="5" t="s">
        <v>543</v>
      </c>
      <c r="AT393" s="72"/>
      <c r="AU393" s="72"/>
      <c r="AV393" s="72"/>
      <c r="AW393" s="72"/>
      <c r="AX393" s="72"/>
    </row>
    <row r="394" spans="1:50" s="72" customFormat="1" x14ac:dyDescent="0.5">
      <c r="A394" s="31"/>
    </row>
    <row r="395" spans="1:50" s="72" customFormat="1" ht="13.35" thickBot="1" x14ac:dyDescent="0.55000000000000004">
      <c r="A395" s="31"/>
      <c r="E395" s="75">
        <v>63</v>
      </c>
      <c r="F395" s="75">
        <v>62</v>
      </c>
      <c r="G395" s="75">
        <v>61</v>
      </c>
      <c r="H395" s="75">
        <v>60</v>
      </c>
      <c r="I395" s="75">
        <v>59</v>
      </c>
      <c r="J395" s="75">
        <v>58</v>
      </c>
      <c r="K395" s="75">
        <v>57</v>
      </c>
      <c r="L395" s="75">
        <v>56</v>
      </c>
      <c r="M395" s="75">
        <v>55</v>
      </c>
      <c r="N395" s="75">
        <v>54</v>
      </c>
      <c r="O395" s="75">
        <v>53</v>
      </c>
      <c r="P395" s="75">
        <v>52</v>
      </c>
      <c r="Q395" s="75">
        <v>51</v>
      </c>
      <c r="R395" s="75">
        <v>50</v>
      </c>
      <c r="S395" s="75">
        <v>49</v>
      </c>
      <c r="T395" s="75">
        <v>48</v>
      </c>
      <c r="U395" s="75">
        <v>47</v>
      </c>
      <c r="V395" s="75">
        <v>46</v>
      </c>
      <c r="W395" s="75">
        <v>45</v>
      </c>
      <c r="X395" s="75">
        <v>44</v>
      </c>
      <c r="Y395" s="75">
        <v>43</v>
      </c>
      <c r="Z395" s="75">
        <v>42</v>
      </c>
      <c r="AA395" s="75">
        <v>41</v>
      </c>
      <c r="AB395" s="75">
        <v>40</v>
      </c>
      <c r="AC395" s="75">
        <v>39</v>
      </c>
      <c r="AD395" s="75">
        <v>38</v>
      </c>
      <c r="AE395" s="75">
        <v>37</v>
      </c>
      <c r="AF395" s="75">
        <v>36</v>
      </c>
      <c r="AG395" s="75">
        <v>35</v>
      </c>
      <c r="AH395" s="75">
        <v>34</v>
      </c>
      <c r="AI395" s="75">
        <v>33</v>
      </c>
      <c r="AJ395" s="75">
        <v>32</v>
      </c>
    </row>
    <row r="396" spans="1:50" s="72" customFormat="1" ht="14.7" thickBot="1" x14ac:dyDescent="0.55000000000000004">
      <c r="A396" s="31"/>
      <c r="E396" s="82" t="s">
        <v>522</v>
      </c>
      <c r="F396" s="83"/>
      <c r="G396" s="83"/>
      <c r="H396" s="83"/>
      <c r="I396" s="83"/>
      <c r="J396" s="83"/>
      <c r="K396" s="83"/>
      <c r="L396" s="84"/>
      <c r="M396" s="82" t="s">
        <v>521</v>
      </c>
      <c r="N396" s="83"/>
      <c r="O396" s="83"/>
      <c r="P396" s="83"/>
      <c r="Q396" s="83"/>
      <c r="R396" s="83"/>
      <c r="S396" s="83"/>
      <c r="T396" s="84"/>
      <c r="U396" s="82" t="s">
        <v>520</v>
      </c>
      <c r="V396" s="83"/>
      <c r="W396" s="83"/>
      <c r="X396" s="83"/>
      <c r="Y396" s="83"/>
      <c r="Z396" s="83"/>
      <c r="AA396" s="83"/>
      <c r="AB396" s="84"/>
      <c r="AC396" s="82" t="s">
        <v>519</v>
      </c>
      <c r="AD396" s="83"/>
      <c r="AE396" s="83"/>
      <c r="AF396" s="83"/>
      <c r="AG396" s="83"/>
      <c r="AH396" s="83"/>
      <c r="AI396" s="83"/>
      <c r="AJ396" s="84"/>
    </row>
    <row r="397" spans="1:50" s="72" customFormat="1" ht="14.35" x14ac:dyDescent="0.5">
      <c r="A397" s="31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  <c r="AA397" s="74"/>
      <c r="AB397" s="74"/>
      <c r="AC397" s="74"/>
      <c r="AD397" s="74"/>
      <c r="AE397" s="74"/>
      <c r="AF397" s="74"/>
      <c r="AG397" s="74"/>
      <c r="AH397" s="74"/>
      <c r="AI397" s="74"/>
      <c r="AJ397" s="74"/>
      <c r="AK397" s="74"/>
      <c r="AL397" s="74"/>
      <c r="AM397" s="74"/>
    </row>
    <row r="398" spans="1:50" s="72" customFormat="1" ht="13.35" thickBot="1" x14ac:dyDescent="0.55000000000000004">
      <c r="A398" s="31"/>
      <c r="B398" s="67" t="s">
        <v>542</v>
      </c>
      <c r="D398" s="72">
        <v>1</v>
      </c>
      <c r="E398" s="1">
        <v>31</v>
      </c>
      <c r="F398" s="1">
        <f t="shared" ref="F398" si="1005">E398-1</f>
        <v>30</v>
      </c>
      <c r="G398" s="1">
        <f t="shared" ref="G398" si="1006">F398-1</f>
        <v>29</v>
      </c>
      <c r="H398" s="1">
        <f t="shared" ref="H398" si="1007">G398-1</f>
        <v>28</v>
      </c>
      <c r="I398" s="1">
        <f t="shared" ref="I398" si="1008">H398-1</f>
        <v>27</v>
      </c>
      <c r="J398" s="1">
        <f t="shared" ref="J398" si="1009">I398-1</f>
        <v>26</v>
      </c>
      <c r="K398" s="1">
        <f t="shared" ref="K398" si="1010">J398-1</f>
        <v>25</v>
      </c>
      <c r="L398" s="1">
        <f t="shared" ref="L398" si="1011">K398-1</f>
        <v>24</v>
      </c>
      <c r="M398" s="1">
        <f t="shared" ref="M398" si="1012">L398-1</f>
        <v>23</v>
      </c>
      <c r="N398" s="1">
        <f t="shared" ref="N398" si="1013">M398-1</f>
        <v>22</v>
      </c>
      <c r="O398" s="1">
        <f t="shared" ref="O398" si="1014">N398-1</f>
        <v>21</v>
      </c>
      <c r="P398" s="1">
        <f t="shared" ref="P398" si="1015">O398-1</f>
        <v>20</v>
      </c>
      <c r="Q398" s="1">
        <f t="shared" ref="Q398" si="1016">P398-1</f>
        <v>19</v>
      </c>
      <c r="R398" s="1">
        <f t="shared" ref="R398" si="1017">Q398-1</f>
        <v>18</v>
      </c>
      <c r="S398" s="1">
        <f t="shared" ref="S398" si="1018">R398-1</f>
        <v>17</v>
      </c>
      <c r="T398" s="1">
        <f t="shared" ref="T398" si="1019">S398-1</f>
        <v>16</v>
      </c>
      <c r="U398" s="1">
        <f t="shared" ref="U398" si="1020">T398-1</f>
        <v>15</v>
      </c>
      <c r="V398" s="1">
        <f t="shared" ref="V398" si="1021">U398-1</f>
        <v>14</v>
      </c>
      <c r="W398" s="1">
        <f t="shared" ref="W398" si="1022">V398-1</f>
        <v>13</v>
      </c>
      <c r="X398" s="1">
        <f t="shared" ref="X398" si="1023">W398-1</f>
        <v>12</v>
      </c>
      <c r="Y398" s="1">
        <f t="shared" ref="Y398" si="1024">X398-1</f>
        <v>11</v>
      </c>
      <c r="Z398" s="1">
        <f t="shared" ref="Z398" si="1025">Y398-1</f>
        <v>10</v>
      </c>
      <c r="AA398" s="1">
        <f t="shared" ref="AA398" si="1026">Z398-1</f>
        <v>9</v>
      </c>
      <c r="AB398" s="1">
        <f t="shared" ref="AB398" si="1027">AA398-1</f>
        <v>8</v>
      </c>
      <c r="AC398" s="1">
        <f t="shared" ref="AC398" si="1028">AB398-1</f>
        <v>7</v>
      </c>
      <c r="AD398" s="1">
        <f t="shared" ref="AD398" si="1029">AC398-1</f>
        <v>6</v>
      </c>
      <c r="AE398" s="1">
        <f t="shared" ref="AE398" si="1030">AD398-1</f>
        <v>5</v>
      </c>
      <c r="AF398" s="1">
        <f t="shared" ref="AF398" si="1031">AE398-1</f>
        <v>4</v>
      </c>
      <c r="AG398" s="1">
        <f t="shared" ref="AG398" si="1032">AF398-1</f>
        <v>3</v>
      </c>
      <c r="AH398" s="1">
        <f t="shared" ref="AH398" si="1033">AG398-1</f>
        <v>2</v>
      </c>
      <c r="AI398" s="1">
        <f t="shared" ref="AI398" si="1034">AH398-1</f>
        <v>1</v>
      </c>
      <c r="AJ398" s="1">
        <f t="shared" ref="AJ398" si="1035">AI398-1</f>
        <v>0</v>
      </c>
    </row>
    <row r="399" spans="1:50" s="72" customFormat="1" ht="14.7" thickBot="1" x14ac:dyDescent="0.55000000000000004">
      <c r="A399" s="31"/>
      <c r="E399" s="82" t="s">
        <v>526</v>
      </c>
      <c r="F399" s="83"/>
      <c r="G399" s="83"/>
      <c r="H399" s="83"/>
      <c r="I399" s="83"/>
      <c r="J399" s="83"/>
      <c r="K399" s="83"/>
      <c r="L399" s="84"/>
      <c r="M399" s="82" t="s">
        <v>525</v>
      </c>
      <c r="N399" s="83"/>
      <c r="O399" s="83"/>
      <c r="P399" s="83"/>
      <c r="Q399" s="83"/>
      <c r="R399" s="83"/>
      <c r="S399" s="83"/>
      <c r="T399" s="84"/>
      <c r="U399" s="82" t="s">
        <v>524</v>
      </c>
      <c r="V399" s="83"/>
      <c r="W399" s="83"/>
      <c r="X399" s="83"/>
      <c r="Y399" s="83"/>
      <c r="Z399" s="83"/>
      <c r="AA399" s="83"/>
      <c r="AB399" s="84"/>
      <c r="AC399" s="82" t="s">
        <v>523</v>
      </c>
      <c r="AD399" s="83"/>
      <c r="AE399" s="83"/>
      <c r="AF399" s="83"/>
      <c r="AG399" s="83"/>
      <c r="AH399" s="83"/>
      <c r="AI399" s="83"/>
      <c r="AJ399" s="84"/>
    </row>
    <row r="400" spans="1:50" s="72" customFormat="1" x14ac:dyDescent="0.5">
      <c r="A400" s="31"/>
    </row>
    <row r="401" spans="1:44" s="72" customFormat="1" ht="13.35" thickBot="1" x14ac:dyDescent="0.55000000000000004">
      <c r="A401" s="31"/>
      <c r="E401" s="75">
        <v>63</v>
      </c>
      <c r="F401" s="75">
        <v>62</v>
      </c>
      <c r="G401" s="75">
        <v>61</v>
      </c>
      <c r="H401" s="75">
        <v>60</v>
      </c>
      <c r="I401" s="75">
        <v>59</v>
      </c>
      <c r="J401" s="75">
        <v>58</v>
      </c>
      <c r="K401" s="75">
        <v>57</v>
      </c>
      <c r="L401" s="75">
        <v>56</v>
      </c>
      <c r="M401" s="75">
        <v>55</v>
      </c>
      <c r="N401" s="75">
        <v>54</v>
      </c>
      <c r="O401" s="75">
        <v>53</v>
      </c>
      <c r="P401" s="75">
        <v>52</v>
      </c>
      <c r="Q401" s="75">
        <v>51</v>
      </c>
      <c r="R401" s="75">
        <v>50</v>
      </c>
      <c r="S401" s="75">
        <v>49</v>
      </c>
      <c r="T401" s="75">
        <v>48</v>
      </c>
      <c r="U401" s="75">
        <v>47</v>
      </c>
      <c r="V401" s="75">
        <v>46</v>
      </c>
      <c r="W401" s="75">
        <v>45</v>
      </c>
      <c r="X401" s="75">
        <v>44</v>
      </c>
      <c r="Y401" s="75">
        <v>43</v>
      </c>
      <c r="Z401" s="75">
        <v>42</v>
      </c>
      <c r="AA401" s="75">
        <v>41</v>
      </c>
      <c r="AB401" s="75">
        <v>40</v>
      </c>
      <c r="AC401" s="75">
        <v>39</v>
      </c>
      <c r="AD401" s="75">
        <v>38</v>
      </c>
      <c r="AE401" s="75">
        <v>37</v>
      </c>
      <c r="AF401" s="75">
        <v>36</v>
      </c>
      <c r="AG401" s="75">
        <v>35</v>
      </c>
      <c r="AH401" s="75">
        <v>34</v>
      </c>
      <c r="AI401" s="75">
        <v>33</v>
      </c>
      <c r="AJ401" s="75">
        <v>32</v>
      </c>
    </row>
    <row r="402" spans="1:44" s="72" customFormat="1" ht="14.7" thickBot="1" x14ac:dyDescent="0.55000000000000004">
      <c r="A402" s="31"/>
      <c r="E402" s="82" t="s">
        <v>530</v>
      </c>
      <c r="F402" s="83"/>
      <c r="G402" s="83"/>
      <c r="H402" s="83"/>
      <c r="I402" s="83"/>
      <c r="J402" s="83"/>
      <c r="K402" s="83"/>
      <c r="L402" s="84"/>
      <c r="M402" s="82" t="s">
        <v>529</v>
      </c>
      <c r="N402" s="83"/>
      <c r="O402" s="83"/>
      <c r="P402" s="83"/>
      <c r="Q402" s="83"/>
      <c r="R402" s="83"/>
      <c r="S402" s="83"/>
      <c r="T402" s="84"/>
      <c r="U402" s="82" t="s">
        <v>528</v>
      </c>
      <c r="V402" s="83"/>
      <c r="W402" s="83"/>
      <c r="X402" s="83"/>
      <c r="Y402" s="83"/>
      <c r="Z402" s="83"/>
      <c r="AA402" s="83"/>
      <c r="AB402" s="84"/>
      <c r="AC402" s="82" t="s">
        <v>527</v>
      </c>
      <c r="AD402" s="83"/>
      <c r="AE402" s="83"/>
      <c r="AF402" s="83"/>
      <c r="AG402" s="83"/>
      <c r="AH402" s="83"/>
      <c r="AI402" s="83"/>
      <c r="AJ402" s="84"/>
    </row>
    <row r="403" spans="1:44" s="72" customFormat="1" ht="14.7" thickBot="1" x14ac:dyDescent="0.55000000000000004">
      <c r="A403" s="31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  <c r="AA403" s="74"/>
      <c r="AB403" s="74"/>
      <c r="AC403" s="74"/>
      <c r="AD403" s="74"/>
      <c r="AE403" s="74"/>
      <c r="AF403" s="74"/>
      <c r="AG403" s="74"/>
      <c r="AH403" s="74"/>
      <c r="AI403" s="74"/>
      <c r="AJ403" s="74"/>
      <c r="AK403" s="74"/>
      <c r="AL403" s="74"/>
      <c r="AM403" s="74"/>
    </row>
    <row r="404" spans="1:44" ht="14.7" thickBot="1" x14ac:dyDescent="0.55000000000000004"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  <c r="AC404" s="79" t="s">
        <v>164</v>
      </c>
      <c r="AD404" s="80"/>
      <c r="AE404" s="81"/>
      <c r="AF404" s="70" t="s">
        <v>452</v>
      </c>
      <c r="AG404" s="70" t="s">
        <v>508</v>
      </c>
      <c r="AH404" s="70" t="s">
        <v>451</v>
      </c>
      <c r="AI404" s="70" t="s">
        <v>507</v>
      </c>
      <c r="AJ404" s="70" t="s">
        <v>450</v>
      </c>
      <c r="AK404" s="71"/>
      <c r="AL404" s="71"/>
      <c r="AM404" s="71"/>
      <c r="AN404" s="71"/>
      <c r="AO404" s="71"/>
      <c r="AP404" s="71"/>
      <c r="AQ404" s="71"/>
      <c r="AR404" s="71"/>
    </row>
    <row r="405" spans="1:44" x14ac:dyDescent="0.5">
      <c r="A405" s="6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A405" s="71"/>
      <c r="AB405" s="71"/>
      <c r="AC405" s="71"/>
      <c r="AD405" s="71"/>
      <c r="AE405" s="71"/>
      <c r="AF405" s="71"/>
      <c r="AG405" s="71"/>
      <c r="AH405" s="71"/>
      <c r="AI405" s="71"/>
      <c r="AJ405" s="71"/>
      <c r="AK405" s="71"/>
      <c r="AL405" s="71"/>
      <c r="AM405" s="71"/>
      <c r="AN405" s="71"/>
      <c r="AO405" s="71"/>
      <c r="AP405" s="71"/>
      <c r="AQ405" s="71"/>
      <c r="AR405" s="71"/>
    </row>
    <row r="406" spans="1:44" x14ac:dyDescent="0.5">
      <c r="A406" s="6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 t="s">
        <v>248</v>
      </c>
      <c r="Z406" s="71"/>
      <c r="AA406" s="5" t="s">
        <v>450</v>
      </c>
      <c r="AB406" s="5"/>
      <c r="AC406" s="5"/>
      <c r="AD406" s="5" t="s">
        <v>532</v>
      </c>
      <c r="AE406" s="71"/>
      <c r="AF406" s="71"/>
      <c r="AG406" s="71"/>
      <c r="AH406" s="71"/>
      <c r="AI406" s="71"/>
      <c r="AJ406" s="71"/>
      <c r="AK406" s="71"/>
      <c r="AL406" s="71"/>
      <c r="AM406" s="71"/>
      <c r="AN406" s="71"/>
      <c r="AO406" s="71"/>
      <c r="AP406" s="71"/>
      <c r="AQ406" s="71"/>
      <c r="AR406" s="71"/>
    </row>
    <row r="407" spans="1:44" x14ac:dyDescent="0.5">
      <c r="A407" s="6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A407" s="5" t="s">
        <v>507</v>
      </c>
      <c r="AB407" s="71"/>
      <c r="AC407" s="5"/>
      <c r="AD407" s="5" t="s">
        <v>533</v>
      </c>
      <c r="AE407" s="71"/>
      <c r="AF407" s="71"/>
      <c r="AG407" s="71"/>
      <c r="AH407" s="71"/>
      <c r="AI407" s="71"/>
      <c r="AJ407" s="71"/>
      <c r="AK407" s="71"/>
      <c r="AL407" s="71"/>
      <c r="AM407" s="71"/>
      <c r="AN407" s="71"/>
      <c r="AO407" s="71"/>
      <c r="AP407" s="71"/>
      <c r="AQ407" s="71"/>
      <c r="AR407" s="71"/>
    </row>
    <row r="408" spans="1:44" x14ac:dyDescent="0.5">
      <c r="A408" s="6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A408" s="5" t="s">
        <v>451</v>
      </c>
      <c r="AB408" s="71"/>
      <c r="AC408" s="5"/>
      <c r="AD408" s="5" t="s">
        <v>534</v>
      </c>
      <c r="AE408" s="71"/>
      <c r="AF408" s="71"/>
      <c r="AG408" s="71"/>
      <c r="AH408" s="71"/>
      <c r="AI408" s="71"/>
      <c r="AJ408" s="71"/>
      <c r="AK408" s="71"/>
      <c r="AL408" s="71"/>
      <c r="AM408" s="71"/>
      <c r="AN408" s="71"/>
      <c r="AO408" s="71"/>
      <c r="AP408" s="71"/>
      <c r="AQ408" s="71"/>
      <c r="AR408" s="71"/>
    </row>
    <row r="409" spans="1:44" x14ac:dyDescent="0.5">
      <c r="A409" s="6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A409" s="5" t="s">
        <v>508</v>
      </c>
      <c r="AB409" s="71"/>
      <c r="AC409" s="5"/>
      <c r="AD409" s="5" t="s">
        <v>535</v>
      </c>
      <c r="AE409" s="71"/>
      <c r="AF409" s="71"/>
      <c r="AG409" s="71"/>
      <c r="AH409" s="71"/>
      <c r="AI409" s="71"/>
      <c r="AJ409" s="71"/>
      <c r="AK409" s="71"/>
      <c r="AL409" s="71"/>
      <c r="AM409" s="71"/>
      <c r="AN409" s="71"/>
      <c r="AO409" s="71"/>
      <c r="AP409" s="71"/>
      <c r="AQ409" s="71"/>
      <c r="AR409" s="71"/>
    </row>
    <row r="410" spans="1:44" x14ac:dyDescent="0.5">
      <c r="A410" s="6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5" t="s">
        <v>452</v>
      </c>
      <c r="AB410" s="71"/>
      <c r="AC410" s="5"/>
      <c r="AD410" s="5" t="s">
        <v>536</v>
      </c>
      <c r="AE410" s="71"/>
      <c r="AF410" s="71"/>
      <c r="AG410" s="71"/>
      <c r="AH410" s="71"/>
      <c r="AI410" s="71"/>
      <c r="AJ410" s="71"/>
      <c r="AK410" s="71"/>
      <c r="AL410" s="71"/>
      <c r="AM410" s="71"/>
      <c r="AN410" s="71"/>
      <c r="AO410" s="71"/>
      <c r="AP410" s="71"/>
      <c r="AQ410" s="71"/>
      <c r="AR410" s="71"/>
    </row>
  </sheetData>
  <mergeCells count="177">
    <mergeCell ref="E396:L396"/>
    <mergeCell ref="M396:T396"/>
    <mergeCell ref="U396:AB396"/>
    <mergeCell ref="AC396:AJ396"/>
    <mergeCell ref="E399:L399"/>
    <mergeCell ref="M399:T399"/>
    <mergeCell ref="U399:AB399"/>
    <mergeCell ref="AC399:AJ399"/>
    <mergeCell ref="E393:L393"/>
    <mergeCell ref="M393:T393"/>
    <mergeCell ref="U393:AB393"/>
    <mergeCell ref="AC393:AJ393"/>
    <mergeCell ref="M305:P305"/>
    <mergeCell ref="Q305:T305"/>
    <mergeCell ref="U305:AE305"/>
    <mergeCell ref="E345:AJ345"/>
    <mergeCell ref="E347:O347"/>
    <mergeCell ref="Q347:T347"/>
    <mergeCell ref="U347:AB347"/>
    <mergeCell ref="AC347:AJ347"/>
    <mergeCell ref="E274:AJ274"/>
    <mergeCell ref="E279:AI279"/>
    <mergeCell ref="AH308:AJ308"/>
    <mergeCell ref="E305:H305"/>
    <mergeCell ref="I305:L305"/>
    <mergeCell ref="E340:AH340"/>
    <mergeCell ref="AD321:AF321"/>
    <mergeCell ref="E335:AJ335"/>
    <mergeCell ref="AG321:AJ321"/>
    <mergeCell ref="Z321:AB321"/>
    <mergeCell ref="E321:Y321"/>
    <mergeCell ref="AF265:AJ265"/>
    <mergeCell ref="E261:AJ261"/>
    <mergeCell ref="AD245:AF245"/>
    <mergeCell ref="AH291:AJ291"/>
    <mergeCell ref="E288:H288"/>
    <mergeCell ref="I288:L288"/>
    <mergeCell ref="M288:P288"/>
    <mergeCell ref="Q288:T288"/>
    <mergeCell ref="U288:AE288"/>
    <mergeCell ref="P265:AE265"/>
    <mergeCell ref="M123:T123"/>
    <mergeCell ref="U123:AB123"/>
    <mergeCell ref="E102:AE102"/>
    <mergeCell ref="E110:AE110"/>
    <mergeCell ref="AG110:AJ110"/>
    <mergeCell ref="E123:L123"/>
    <mergeCell ref="E245:Z245"/>
    <mergeCell ref="AI245:AJ245"/>
    <mergeCell ref="AG245:AH245"/>
    <mergeCell ref="AA245:AB245"/>
    <mergeCell ref="AC210:AG210"/>
    <mergeCell ref="AC228:AG228"/>
    <mergeCell ref="AC37:AJ37"/>
    <mergeCell ref="U37:AB37"/>
    <mergeCell ref="E28:AJ28"/>
    <mergeCell ref="AC82:AJ82"/>
    <mergeCell ref="E82:AB82"/>
    <mergeCell ref="E86:AB86"/>
    <mergeCell ref="E97:AF97"/>
    <mergeCell ref="AC115:AF115"/>
    <mergeCell ref="AG115:AJ115"/>
    <mergeCell ref="AI97:AJ97"/>
    <mergeCell ref="E132:H132"/>
    <mergeCell ref="M140:P140"/>
    <mergeCell ref="Q140:T140"/>
    <mergeCell ref="E8:AF8"/>
    <mergeCell ref="E16:AF16"/>
    <mergeCell ref="E24:AJ24"/>
    <mergeCell ref="E50:AJ50"/>
    <mergeCell ref="E46:L46"/>
    <mergeCell ref="M46:T46"/>
    <mergeCell ref="U46:AB46"/>
    <mergeCell ref="AC46:AJ46"/>
    <mergeCell ref="E35:AJ35"/>
    <mergeCell ref="E43:L43"/>
    <mergeCell ref="M43:T43"/>
    <mergeCell ref="U43:AB43"/>
    <mergeCell ref="AC43:AJ43"/>
    <mergeCell ref="E33:T33"/>
    <mergeCell ref="AC33:AJ33"/>
    <mergeCell ref="E40:L40"/>
    <mergeCell ref="M40:T40"/>
    <mergeCell ref="U40:AB40"/>
    <mergeCell ref="AC40:AJ40"/>
    <mergeCell ref="E37:L37"/>
    <mergeCell ref="M37:T37"/>
    <mergeCell ref="AC125:AD125"/>
    <mergeCell ref="AI125:AJ125"/>
    <mergeCell ref="E160:T160"/>
    <mergeCell ref="I140:L140"/>
    <mergeCell ref="E140:H140"/>
    <mergeCell ref="E148:AF148"/>
    <mergeCell ref="AC123:AJ123"/>
    <mergeCell ref="U140:X140"/>
    <mergeCell ref="T173:AA173"/>
    <mergeCell ref="T171:AA171"/>
    <mergeCell ref="AC156:AJ156"/>
    <mergeCell ref="E167:S167"/>
    <mergeCell ref="AC160:AJ160"/>
    <mergeCell ref="Y140:AB140"/>
    <mergeCell ref="AC140:AF140"/>
    <mergeCell ref="AG140:AJ140"/>
    <mergeCell ref="E156:T156"/>
    <mergeCell ref="M132:P132"/>
    <mergeCell ref="AG132:AJ132"/>
    <mergeCell ref="AC132:AF132"/>
    <mergeCell ref="Y132:AB132"/>
    <mergeCell ref="U132:X132"/>
    <mergeCell ref="Q132:T132"/>
    <mergeCell ref="I132:L132"/>
    <mergeCell ref="E228:S228"/>
    <mergeCell ref="M190:T190"/>
    <mergeCell ref="E190:L190"/>
    <mergeCell ref="U190:AB190"/>
    <mergeCell ref="E175:N175"/>
    <mergeCell ref="E177:AJ177"/>
    <mergeCell ref="E182:AI182"/>
    <mergeCell ref="E180:S180"/>
    <mergeCell ref="E164:AJ164"/>
    <mergeCell ref="E169:AI169"/>
    <mergeCell ref="AC203:AF203"/>
    <mergeCell ref="AC201:AJ201"/>
    <mergeCell ref="AH192:AJ192"/>
    <mergeCell ref="E162:N162"/>
    <mergeCell ref="T186:AA186"/>
    <mergeCell ref="E201:L201"/>
    <mergeCell ref="M201:T201"/>
    <mergeCell ref="U201:AB201"/>
    <mergeCell ref="T184:AA184"/>
    <mergeCell ref="T185:AA185"/>
    <mergeCell ref="AC381:AE381"/>
    <mergeCell ref="AC370:AJ370"/>
    <mergeCell ref="U370:AB370"/>
    <mergeCell ref="M370:T370"/>
    <mergeCell ref="E370:L370"/>
    <mergeCell ref="E115:T115"/>
    <mergeCell ref="U115:X115"/>
    <mergeCell ref="Y115:AB115"/>
    <mergeCell ref="E373:L373"/>
    <mergeCell ref="M373:T373"/>
    <mergeCell ref="U373:AB373"/>
    <mergeCell ref="AC373:AJ373"/>
    <mergeCell ref="E376:L376"/>
    <mergeCell ref="M376:T376"/>
    <mergeCell ref="U376:AB376"/>
    <mergeCell ref="AC376:AJ376"/>
    <mergeCell ref="E379:L379"/>
    <mergeCell ref="M379:T379"/>
    <mergeCell ref="U379:AB379"/>
    <mergeCell ref="AC379:AJ379"/>
    <mergeCell ref="E210:S210"/>
    <mergeCell ref="T172:AA172"/>
    <mergeCell ref="AC404:AE404"/>
    <mergeCell ref="E402:L402"/>
    <mergeCell ref="M402:T402"/>
    <mergeCell ref="U402:AB402"/>
    <mergeCell ref="AC402:AJ402"/>
    <mergeCell ref="E356:T356"/>
    <mergeCell ref="E363:T363"/>
    <mergeCell ref="E54:AJ54"/>
    <mergeCell ref="AE63:AF63"/>
    <mergeCell ref="AA65:AD65"/>
    <mergeCell ref="V63:Y63"/>
    <mergeCell ref="M63:T63"/>
    <mergeCell ref="E63:L63"/>
    <mergeCell ref="E58:AJ58"/>
    <mergeCell ref="I74:AJ74"/>
    <mergeCell ref="E74:H74"/>
    <mergeCell ref="AE69:AH69"/>
    <mergeCell ref="E69:AD69"/>
    <mergeCell ref="AA63:AD63"/>
    <mergeCell ref="AG63:AH63"/>
    <mergeCell ref="AC190:AJ190"/>
    <mergeCell ref="AC78:AJ78"/>
    <mergeCell ref="U78:AB78"/>
    <mergeCell ref="E78:T78"/>
  </mergeCells>
  <phoneticPr fontId="6" type="noConversion"/>
  <pageMargins left="0.7" right="0.7" top="0.75" bottom="0.75" header="0.3" footer="0.3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2"/>
  <sheetViews>
    <sheetView workbookViewId="0">
      <selection sqref="A1:J6"/>
    </sheetView>
  </sheetViews>
  <sheetFormatPr defaultColWidth="8.87890625" defaultRowHeight="14.35" x14ac:dyDescent="0.5"/>
  <cols>
    <col min="2" max="2" width="9" bestFit="1" customWidth="1"/>
    <col min="3" max="3" width="7.41015625" bestFit="1" customWidth="1"/>
    <col min="4" max="4" width="37.41015625" bestFit="1" customWidth="1"/>
    <col min="5" max="5" width="10.41015625" customWidth="1"/>
    <col min="6" max="7" width="8.87890625" style="8"/>
    <col min="9" max="9" width="8.87890625" customWidth="1"/>
    <col min="10" max="10" width="11.41015625" customWidth="1"/>
  </cols>
  <sheetData>
    <row r="1" spans="1:8" s="12" customFormat="1" ht="28.7" x14ac:dyDescent="0.5">
      <c r="A1" s="11" t="s">
        <v>281</v>
      </c>
      <c r="B1" s="11"/>
      <c r="C1" s="11"/>
      <c r="D1" s="11" t="s">
        <v>234</v>
      </c>
      <c r="E1" s="11" t="s">
        <v>289</v>
      </c>
      <c r="F1" s="11"/>
      <c r="G1" s="11"/>
    </row>
    <row r="2" spans="1:8" x14ac:dyDescent="0.5">
      <c r="A2" s="8"/>
      <c r="B2" s="8" t="s">
        <v>238</v>
      </c>
      <c r="C2" s="8" t="s">
        <v>286</v>
      </c>
      <c r="D2" s="8"/>
      <c r="E2" s="8"/>
    </row>
    <row r="3" spans="1:8" x14ac:dyDescent="0.5">
      <c r="A3" s="8" t="s">
        <v>287</v>
      </c>
      <c r="B3" s="8">
        <v>0</v>
      </c>
      <c r="C3" s="8">
        <v>0</v>
      </c>
      <c r="D3" s="8" t="str">
        <f>CONCATENATE("router_&lt;name&gt;_&lt;regbus_pos&gt;_",A3,"_",C3)</f>
        <v>router_&lt;name&gt;_&lt;regbus_pos&gt;_RIVCS_0</v>
      </c>
      <c r="E3" s="8">
        <v>1024</v>
      </c>
      <c r="F3" s="8" t="str">
        <f t="shared" ref="F3:F15" si="0">DEC2HEX(E3,4)</f>
        <v>0400</v>
      </c>
      <c r="G3" s="8" t="s">
        <v>19</v>
      </c>
      <c r="H3" t="s">
        <v>290</v>
      </c>
    </row>
    <row r="4" spans="1:8" x14ac:dyDescent="0.5">
      <c r="A4" s="8" t="s">
        <v>287</v>
      </c>
      <c r="B4" s="8">
        <v>0</v>
      </c>
      <c r="C4" s="8">
        <f>C3+1</f>
        <v>1</v>
      </c>
      <c r="D4" s="8" t="str">
        <f t="shared" ref="D4:D12" si="1">CONCATENATE("router_&lt;name&gt;_&lt;regbus_pos&gt;_",A4,"_",C4)</f>
        <v>router_&lt;name&gt;_&lt;regbus_pos&gt;_RIVCS_1</v>
      </c>
      <c r="E4" s="8">
        <f>E3+8</f>
        <v>1032</v>
      </c>
      <c r="F4" s="8" t="str">
        <f t="shared" si="0"/>
        <v>0408</v>
      </c>
      <c r="G4" s="8" t="s">
        <v>19</v>
      </c>
    </row>
    <row r="5" spans="1:8" x14ac:dyDescent="0.5">
      <c r="A5" s="8" t="s">
        <v>287</v>
      </c>
      <c r="B5" s="8">
        <v>0</v>
      </c>
      <c r="C5" s="8">
        <f t="shared" ref="C5:C7" si="2">C4+1</f>
        <v>2</v>
      </c>
      <c r="D5" s="8" t="str">
        <f t="shared" si="1"/>
        <v>router_&lt;name&gt;_&lt;regbus_pos&gt;_RIVCS_2</v>
      </c>
      <c r="E5" s="8">
        <f>E4+8</f>
        <v>1040</v>
      </c>
      <c r="F5" s="8" t="str">
        <f t="shared" si="0"/>
        <v>0410</v>
      </c>
      <c r="G5" s="8" t="s">
        <v>19</v>
      </c>
    </row>
    <row r="6" spans="1:8" x14ac:dyDescent="0.5">
      <c r="A6" s="8" t="s">
        <v>287</v>
      </c>
      <c r="B6" s="8">
        <v>0</v>
      </c>
      <c r="C6" s="8">
        <f t="shared" si="2"/>
        <v>3</v>
      </c>
      <c r="D6" s="8" t="str">
        <f t="shared" si="1"/>
        <v>router_&lt;name&gt;_&lt;regbus_pos&gt;_RIVCS_3</v>
      </c>
      <c r="E6" s="8">
        <f t="shared" ref="E6:E15" si="3">E5+8</f>
        <v>1048</v>
      </c>
      <c r="F6" s="8" t="str">
        <f t="shared" si="0"/>
        <v>0418</v>
      </c>
      <c r="G6" s="8" t="s">
        <v>19</v>
      </c>
    </row>
    <row r="7" spans="1:8" x14ac:dyDescent="0.5">
      <c r="A7" s="8" t="s">
        <v>287</v>
      </c>
      <c r="B7" s="8">
        <v>0</v>
      </c>
      <c r="C7" s="8">
        <f t="shared" si="2"/>
        <v>4</v>
      </c>
      <c r="D7" s="8" t="str">
        <f t="shared" si="1"/>
        <v>router_&lt;name&gt;_&lt;regbus_pos&gt;_RIVCS_4</v>
      </c>
      <c r="E7" s="8">
        <f t="shared" si="3"/>
        <v>1056</v>
      </c>
      <c r="F7" s="8" t="str">
        <f t="shared" si="0"/>
        <v>0420</v>
      </c>
      <c r="G7" s="8" t="s">
        <v>19</v>
      </c>
    </row>
    <row r="8" spans="1:8" x14ac:dyDescent="0.5">
      <c r="A8" s="8" t="s">
        <v>288</v>
      </c>
      <c r="B8" s="8">
        <v>0</v>
      </c>
      <c r="C8" s="8">
        <v>0</v>
      </c>
      <c r="D8" s="8" t="str">
        <f t="shared" si="1"/>
        <v>router_&lt;name&gt;_&lt;regbus_pos&gt;_ROVCS_0</v>
      </c>
      <c r="E8" s="8">
        <f>E7+8*4</f>
        <v>1088</v>
      </c>
      <c r="F8" s="8" t="str">
        <f t="shared" si="0"/>
        <v>0440</v>
      </c>
      <c r="G8" s="8" t="s">
        <v>19</v>
      </c>
      <c r="H8" t="s">
        <v>291</v>
      </c>
    </row>
    <row r="9" spans="1:8" x14ac:dyDescent="0.5">
      <c r="A9" s="8" t="s">
        <v>288</v>
      </c>
      <c r="B9" s="8">
        <v>0</v>
      </c>
      <c r="C9" s="8">
        <f>C8+1</f>
        <v>1</v>
      </c>
      <c r="D9" s="8" t="str">
        <f t="shared" si="1"/>
        <v>router_&lt;name&gt;_&lt;regbus_pos&gt;_ROVCS_1</v>
      </c>
      <c r="E9" s="8">
        <f t="shared" si="3"/>
        <v>1096</v>
      </c>
      <c r="F9" s="8" t="str">
        <f t="shared" si="0"/>
        <v>0448</v>
      </c>
      <c r="G9" s="8" t="s">
        <v>19</v>
      </c>
    </row>
    <row r="10" spans="1:8" x14ac:dyDescent="0.5">
      <c r="A10" s="8" t="s">
        <v>288</v>
      </c>
      <c r="B10" s="8">
        <v>0</v>
      </c>
      <c r="C10" s="8">
        <f t="shared" ref="C10:C12" si="4">C9+1</f>
        <v>2</v>
      </c>
      <c r="D10" s="8" t="str">
        <f t="shared" si="1"/>
        <v>router_&lt;name&gt;_&lt;regbus_pos&gt;_ROVCS_2</v>
      </c>
      <c r="E10" s="8">
        <f t="shared" si="3"/>
        <v>1104</v>
      </c>
      <c r="F10" s="8" t="str">
        <f t="shared" si="0"/>
        <v>0450</v>
      </c>
      <c r="G10" s="8" t="s">
        <v>19</v>
      </c>
    </row>
    <row r="11" spans="1:8" x14ac:dyDescent="0.5">
      <c r="A11" s="8" t="s">
        <v>288</v>
      </c>
      <c r="B11" s="8">
        <v>0</v>
      </c>
      <c r="C11" s="8">
        <f t="shared" si="4"/>
        <v>3</v>
      </c>
      <c r="D11" s="8" t="str">
        <f t="shared" si="1"/>
        <v>router_&lt;name&gt;_&lt;regbus_pos&gt;_ROVCS_3</v>
      </c>
      <c r="E11" s="8">
        <f t="shared" si="3"/>
        <v>1112</v>
      </c>
      <c r="F11" s="8" t="str">
        <f t="shared" si="0"/>
        <v>0458</v>
      </c>
      <c r="G11" s="8" t="s">
        <v>19</v>
      </c>
    </row>
    <row r="12" spans="1:8" x14ac:dyDescent="0.5">
      <c r="A12" s="8" t="s">
        <v>288</v>
      </c>
      <c r="B12" s="8">
        <v>0</v>
      </c>
      <c r="C12" s="8">
        <f t="shared" si="4"/>
        <v>4</v>
      </c>
      <c r="D12" s="8" t="str">
        <f t="shared" si="1"/>
        <v>router_&lt;name&gt;_&lt;regbus_pos&gt;_ROVCS_4</v>
      </c>
      <c r="E12" s="8">
        <f t="shared" si="3"/>
        <v>1120</v>
      </c>
      <c r="F12" s="8" t="str">
        <f t="shared" si="0"/>
        <v>0460</v>
      </c>
      <c r="G12" s="8" t="s">
        <v>19</v>
      </c>
    </row>
    <row r="13" spans="1:8" x14ac:dyDescent="0.5">
      <c r="A13" s="8" t="s">
        <v>192</v>
      </c>
      <c r="B13" s="8">
        <v>0</v>
      </c>
      <c r="C13" s="8"/>
      <c r="D13" s="8" t="str">
        <f>CONCATENATE("router_&lt;name&gt;_&lt;regbus_pos&gt;_",A13)</f>
        <v>router_&lt;name&gt;_&lt;regbus_pos&gt;_RE</v>
      </c>
      <c r="E13" s="8">
        <f>E12+8*4</f>
        <v>1152</v>
      </c>
      <c r="F13" s="8" t="str">
        <f t="shared" si="0"/>
        <v>0480</v>
      </c>
      <c r="G13" s="8" t="s">
        <v>20</v>
      </c>
      <c r="H13" t="s">
        <v>22</v>
      </c>
    </row>
    <row r="14" spans="1:8" x14ac:dyDescent="0.5">
      <c r="A14" s="8" t="s">
        <v>194</v>
      </c>
      <c r="B14" s="8">
        <v>0</v>
      </c>
      <c r="C14" s="8"/>
      <c r="D14" s="8" t="str">
        <f t="shared" ref="D14:D19" si="5">CONCATENATE("router_&lt;name&gt;_&lt;regbus_pos&gt;_",A14)</f>
        <v>router_&lt;name&gt;_&lt;regbus_pos&gt;_REM</v>
      </c>
      <c r="E14" s="8">
        <f t="shared" si="3"/>
        <v>1160</v>
      </c>
      <c r="F14" s="8" t="str">
        <f t="shared" si="0"/>
        <v>0488</v>
      </c>
      <c r="G14" s="8" t="s">
        <v>18</v>
      </c>
      <c r="H14" t="s">
        <v>22</v>
      </c>
    </row>
    <row r="15" spans="1:8" x14ac:dyDescent="0.5">
      <c r="A15" s="8" t="s">
        <v>205</v>
      </c>
      <c r="B15" s="8">
        <v>0</v>
      </c>
      <c r="C15" s="8"/>
      <c r="D15" s="8" t="str">
        <f t="shared" si="5"/>
        <v>router_&lt;name&gt;_&lt;regbus_pos&gt;_RECC</v>
      </c>
      <c r="E15" s="8">
        <f t="shared" si="3"/>
        <v>1168</v>
      </c>
      <c r="F15" s="8" t="str">
        <f t="shared" si="0"/>
        <v>0490</v>
      </c>
      <c r="G15" s="8" t="s">
        <v>18</v>
      </c>
      <c r="H15" t="s">
        <v>22</v>
      </c>
    </row>
    <row r="16" spans="1:8" x14ac:dyDescent="0.5">
      <c r="A16" s="8" t="s">
        <v>204</v>
      </c>
      <c r="B16" s="8">
        <v>0</v>
      </c>
      <c r="C16" s="8"/>
      <c r="D16" s="8" t="str">
        <f t="shared" si="5"/>
        <v>router_&lt;name&gt;_&lt;regbus_pos&gt;_REC</v>
      </c>
      <c r="E16" s="8">
        <f>E15+8</f>
        <v>1176</v>
      </c>
      <c r="F16" s="8" t="str">
        <f>DEC2HEX(E16,4)</f>
        <v>0498</v>
      </c>
      <c r="G16" s="8" t="s">
        <v>18</v>
      </c>
      <c r="H16" t="s">
        <v>22</v>
      </c>
    </row>
    <row r="17" spans="1:8" x14ac:dyDescent="0.5">
      <c r="A17" s="8" t="s">
        <v>51</v>
      </c>
      <c r="B17" s="8">
        <v>0</v>
      </c>
      <c r="C17" s="8"/>
      <c r="D17" s="8" t="str">
        <f t="shared" si="5"/>
        <v>router_&lt;name&gt;_&lt;regbus_pos&gt;_RID</v>
      </c>
      <c r="E17" s="8">
        <f>E16+8</f>
        <v>1184</v>
      </c>
      <c r="F17" s="8" t="str">
        <f>DEC2HEX(E17,4)</f>
        <v>04A0</v>
      </c>
      <c r="G17" s="8" t="s">
        <v>19</v>
      </c>
    </row>
    <row r="18" spans="1:8" x14ac:dyDescent="0.5">
      <c r="A18" s="8" t="s">
        <v>68</v>
      </c>
      <c r="B18" s="8">
        <v>0</v>
      </c>
      <c r="C18" s="8"/>
      <c r="D18" s="8" t="str">
        <f t="shared" si="5"/>
        <v>router_&lt;name&gt;_&lt;regbus_pos&gt;_RCGC</v>
      </c>
      <c r="E18" s="8">
        <f>E17+8</f>
        <v>1192</v>
      </c>
      <c r="F18" s="8" t="str">
        <f t="shared" ref="F18:F19" si="6">DEC2HEX(E18,4)</f>
        <v>04A8</v>
      </c>
      <c r="G18" s="8" t="s">
        <v>18</v>
      </c>
    </row>
    <row r="19" spans="1:8" x14ac:dyDescent="0.5">
      <c r="A19" s="8" t="s">
        <v>69</v>
      </c>
      <c r="B19" s="8">
        <v>0</v>
      </c>
      <c r="C19" s="8"/>
      <c r="D19" s="8" t="str">
        <f t="shared" si="5"/>
        <v>router_&lt;name&gt;_&lt;regbus_pos&gt;_RCGO</v>
      </c>
      <c r="E19" s="8">
        <f>E18+8</f>
        <v>1200</v>
      </c>
      <c r="F19" s="8" t="str">
        <f t="shared" si="6"/>
        <v>04B0</v>
      </c>
      <c r="G19" s="8" t="s">
        <v>18</v>
      </c>
    </row>
    <row r="20" spans="1:8" x14ac:dyDescent="0.5">
      <c r="A20" s="8"/>
      <c r="B20" s="8"/>
      <c r="C20" s="8"/>
      <c r="D20" s="8"/>
      <c r="E20" s="8"/>
    </row>
    <row r="21" spans="1:8" x14ac:dyDescent="0.5">
      <c r="A21" s="8" t="s">
        <v>287</v>
      </c>
      <c r="B21" s="8">
        <v>1</v>
      </c>
      <c r="C21" s="8">
        <v>0</v>
      </c>
      <c r="D21" s="8" t="str">
        <f t="shared" ref="D21:D30" si="7">CONCATENATE("router_&lt;name&gt;_&lt;regbus_pos&gt;_",A21,"_",C21)</f>
        <v>router_&lt;name&gt;_&lt;regbus_pos&gt;_RIVCS_0</v>
      </c>
      <c r="E21" s="8">
        <f>1024+E3</f>
        <v>2048</v>
      </c>
      <c r="F21" s="8" t="str">
        <f t="shared" ref="F21:F37" si="8">DEC2HEX(E21,4)</f>
        <v>0800</v>
      </c>
      <c r="G21" s="8" t="s">
        <v>19</v>
      </c>
      <c r="H21" t="s">
        <v>290</v>
      </c>
    </row>
    <row r="22" spans="1:8" x14ac:dyDescent="0.5">
      <c r="A22" s="8" t="s">
        <v>287</v>
      </c>
      <c r="B22" s="8">
        <v>1</v>
      </c>
      <c r="C22" s="8">
        <f>C21+1</f>
        <v>1</v>
      </c>
      <c r="D22" s="8" t="str">
        <f t="shared" si="7"/>
        <v>router_&lt;name&gt;_&lt;regbus_pos&gt;_RIVCS_1</v>
      </c>
      <c r="E22" s="8">
        <f>E21+8</f>
        <v>2056</v>
      </c>
      <c r="F22" s="8" t="str">
        <f t="shared" si="8"/>
        <v>0808</v>
      </c>
      <c r="G22" s="8" t="s">
        <v>19</v>
      </c>
    </row>
    <row r="23" spans="1:8" x14ac:dyDescent="0.5">
      <c r="A23" s="8" t="s">
        <v>287</v>
      </c>
      <c r="B23" s="8">
        <v>1</v>
      </c>
      <c r="C23" s="8">
        <f t="shared" ref="C23:C25" si="9">C22+1</f>
        <v>2</v>
      </c>
      <c r="D23" s="8" t="str">
        <f t="shared" si="7"/>
        <v>router_&lt;name&gt;_&lt;regbus_pos&gt;_RIVCS_2</v>
      </c>
      <c r="E23" s="8">
        <f t="shared" ref="E23:E35" si="10">E22+8</f>
        <v>2064</v>
      </c>
      <c r="F23" s="8" t="str">
        <f t="shared" si="8"/>
        <v>0810</v>
      </c>
      <c r="G23" s="8" t="s">
        <v>19</v>
      </c>
    </row>
    <row r="24" spans="1:8" x14ac:dyDescent="0.5">
      <c r="A24" s="8" t="s">
        <v>287</v>
      </c>
      <c r="B24" s="8">
        <v>1</v>
      </c>
      <c r="C24" s="8">
        <f t="shared" si="9"/>
        <v>3</v>
      </c>
      <c r="D24" s="8" t="str">
        <f t="shared" si="7"/>
        <v>router_&lt;name&gt;_&lt;regbus_pos&gt;_RIVCS_3</v>
      </c>
      <c r="E24" s="8">
        <f t="shared" si="10"/>
        <v>2072</v>
      </c>
      <c r="F24" s="8" t="str">
        <f t="shared" si="8"/>
        <v>0818</v>
      </c>
      <c r="G24" s="8" t="s">
        <v>19</v>
      </c>
    </row>
    <row r="25" spans="1:8" x14ac:dyDescent="0.5">
      <c r="A25" s="8" t="s">
        <v>287</v>
      </c>
      <c r="B25" s="8">
        <v>1</v>
      </c>
      <c r="C25" s="8">
        <f t="shared" si="9"/>
        <v>4</v>
      </c>
      <c r="D25" s="8" t="str">
        <f t="shared" si="7"/>
        <v>router_&lt;name&gt;_&lt;regbus_pos&gt;_RIVCS_4</v>
      </c>
      <c r="E25" s="8">
        <f t="shared" si="10"/>
        <v>2080</v>
      </c>
      <c r="F25" s="8" t="str">
        <f t="shared" si="8"/>
        <v>0820</v>
      </c>
      <c r="G25" s="8" t="s">
        <v>19</v>
      </c>
    </row>
    <row r="26" spans="1:8" x14ac:dyDescent="0.5">
      <c r="A26" s="8" t="s">
        <v>288</v>
      </c>
      <c r="B26" s="8">
        <v>1</v>
      </c>
      <c r="C26" s="8">
        <v>0</v>
      </c>
      <c r="D26" s="8" t="str">
        <f t="shared" si="7"/>
        <v>router_&lt;name&gt;_&lt;regbus_pos&gt;_ROVCS_0</v>
      </c>
      <c r="E26" s="8">
        <f>E25+8*4</f>
        <v>2112</v>
      </c>
      <c r="F26" s="8" t="str">
        <f t="shared" si="8"/>
        <v>0840</v>
      </c>
      <c r="G26" s="8" t="s">
        <v>19</v>
      </c>
      <c r="H26" t="s">
        <v>291</v>
      </c>
    </row>
    <row r="27" spans="1:8" x14ac:dyDescent="0.5">
      <c r="A27" s="8" t="s">
        <v>288</v>
      </c>
      <c r="B27" s="8">
        <v>1</v>
      </c>
      <c r="C27" s="8">
        <f>C26+1</f>
        <v>1</v>
      </c>
      <c r="D27" s="8" t="str">
        <f t="shared" si="7"/>
        <v>router_&lt;name&gt;_&lt;regbus_pos&gt;_ROVCS_1</v>
      </c>
      <c r="E27" s="8">
        <f t="shared" si="10"/>
        <v>2120</v>
      </c>
      <c r="F27" s="8" t="str">
        <f t="shared" si="8"/>
        <v>0848</v>
      </c>
      <c r="G27" s="8" t="s">
        <v>19</v>
      </c>
    </row>
    <row r="28" spans="1:8" x14ac:dyDescent="0.5">
      <c r="A28" s="8" t="s">
        <v>288</v>
      </c>
      <c r="B28" s="8">
        <v>1</v>
      </c>
      <c r="C28" s="8">
        <f t="shared" ref="C28:C30" si="11">C27+1</f>
        <v>2</v>
      </c>
      <c r="D28" s="8" t="str">
        <f t="shared" si="7"/>
        <v>router_&lt;name&gt;_&lt;regbus_pos&gt;_ROVCS_2</v>
      </c>
      <c r="E28" s="8">
        <f t="shared" si="10"/>
        <v>2128</v>
      </c>
      <c r="F28" s="8" t="str">
        <f t="shared" si="8"/>
        <v>0850</v>
      </c>
      <c r="G28" s="8" t="s">
        <v>19</v>
      </c>
    </row>
    <row r="29" spans="1:8" x14ac:dyDescent="0.5">
      <c r="A29" s="8" t="s">
        <v>288</v>
      </c>
      <c r="B29" s="8">
        <v>1</v>
      </c>
      <c r="C29" s="8">
        <f t="shared" si="11"/>
        <v>3</v>
      </c>
      <c r="D29" s="8" t="str">
        <f t="shared" si="7"/>
        <v>router_&lt;name&gt;_&lt;regbus_pos&gt;_ROVCS_3</v>
      </c>
      <c r="E29" s="8">
        <f t="shared" si="10"/>
        <v>2136</v>
      </c>
      <c r="F29" s="8" t="str">
        <f t="shared" si="8"/>
        <v>0858</v>
      </c>
      <c r="G29" s="8" t="s">
        <v>19</v>
      </c>
    </row>
    <row r="30" spans="1:8" x14ac:dyDescent="0.5">
      <c r="A30" s="8" t="s">
        <v>288</v>
      </c>
      <c r="B30" s="8">
        <v>1</v>
      </c>
      <c r="C30" s="8">
        <f t="shared" si="11"/>
        <v>4</v>
      </c>
      <c r="D30" s="8" t="str">
        <f t="shared" si="7"/>
        <v>router_&lt;name&gt;_&lt;regbus_pos&gt;_ROVCS_4</v>
      </c>
      <c r="E30" s="8">
        <f t="shared" si="10"/>
        <v>2144</v>
      </c>
      <c r="F30" s="8" t="str">
        <f t="shared" si="8"/>
        <v>0860</v>
      </c>
      <c r="G30" s="8" t="s">
        <v>19</v>
      </c>
    </row>
    <row r="31" spans="1:8" x14ac:dyDescent="0.5">
      <c r="A31" s="8" t="s">
        <v>192</v>
      </c>
      <c r="B31" s="8">
        <v>1</v>
      </c>
      <c r="C31" s="8"/>
      <c r="D31" s="8" t="str">
        <f>CONCATENATE("router_&lt;name&gt;_&lt;regbus_pos&gt;_",A31)</f>
        <v>router_&lt;name&gt;_&lt;regbus_pos&gt;_RE</v>
      </c>
      <c r="E31" s="8">
        <f>E30+8*4</f>
        <v>2176</v>
      </c>
      <c r="F31" s="8" t="str">
        <f t="shared" si="8"/>
        <v>0880</v>
      </c>
      <c r="G31" s="8" t="s">
        <v>20</v>
      </c>
      <c r="H31" t="s">
        <v>22</v>
      </c>
    </row>
    <row r="32" spans="1:8" x14ac:dyDescent="0.5">
      <c r="A32" s="8" t="s">
        <v>194</v>
      </c>
      <c r="B32" s="8">
        <v>1</v>
      </c>
      <c r="C32" s="8"/>
      <c r="D32" s="8" t="str">
        <f t="shared" ref="D32:D37" si="12">CONCATENATE("router_&lt;name&gt;_&lt;regbus_pos&gt;_",A32)</f>
        <v>router_&lt;name&gt;_&lt;regbus_pos&gt;_REM</v>
      </c>
      <c r="E32" s="8">
        <f t="shared" si="10"/>
        <v>2184</v>
      </c>
      <c r="F32" s="8" t="str">
        <f t="shared" si="8"/>
        <v>0888</v>
      </c>
      <c r="G32" s="8" t="s">
        <v>18</v>
      </c>
      <c r="H32" t="s">
        <v>22</v>
      </c>
    </row>
    <row r="33" spans="1:8" x14ac:dyDescent="0.5">
      <c r="A33" s="8" t="s">
        <v>205</v>
      </c>
      <c r="B33" s="8">
        <v>1</v>
      </c>
      <c r="C33" s="8"/>
      <c r="D33" s="8" t="str">
        <f t="shared" si="12"/>
        <v>router_&lt;name&gt;_&lt;regbus_pos&gt;_RECC</v>
      </c>
      <c r="E33" s="8">
        <f t="shared" si="10"/>
        <v>2192</v>
      </c>
      <c r="F33" s="8" t="str">
        <f t="shared" si="8"/>
        <v>0890</v>
      </c>
      <c r="G33" s="8" t="s">
        <v>18</v>
      </c>
      <c r="H33" t="s">
        <v>22</v>
      </c>
    </row>
    <row r="34" spans="1:8" x14ac:dyDescent="0.5">
      <c r="A34" s="8" t="s">
        <v>204</v>
      </c>
      <c r="B34" s="8">
        <v>1</v>
      </c>
      <c r="C34" s="8"/>
      <c r="D34" s="8" t="str">
        <f t="shared" si="12"/>
        <v>router_&lt;name&gt;_&lt;regbus_pos&gt;_REC</v>
      </c>
      <c r="E34" s="8">
        <f t="shared" si="10"/>
        <v>2200</v>
      </c>
      <c r="F34" s="8" t="str">
        <f t="shared" si="8"/>
        <v>0898</v>
      </c>
      <c r="G34" s="8" t="s">
        <v>18</v>
      </c>
      <c r="H34" t="s">
        <v>22</v>
      </c>
    </row>
    <row r="35" spans="1:8" x14ac:dyDescent="0.5">
      <c r="A35" s="8" t="s">
        <v>51</v>
      </c>
      <c r="B35" s="8">
        <v>1</v>
      </c>
      <c r="C35" s="8"/>
      <c r="D35" s="8" t="str">
        <f t="shared" si="12"/>
        <v>router_&lt;name&gt;_&lt;regbus_pos&gt;_RID</v>
      </c>
      <c r="E35" s="8">
        <f t="shared" si="10"/>
        <v>2208</v>
      </c>
      <c r="F35" s="8" t="str">
        <f t="shared" si="8"/>
        <v>08A0</v>
      </c>
      <c r="G35" s="8" t="s">
        <v>19</v>
      </c>
    </row>
    <row r="36" spans="1:8" x14ac:dyDescent="0.5">
      <c r="A36" s="8" t="s">
        <v>68</v>
      </c>
      <c r="B36" s="8">
        <v>1</v>
      </c>
      <c r="C36" s="8"/>
      <c r="D36" s="8" t="str">
        <f t="shared" si="12"/>
        <v>router_&lt;name&gt;_&lt;regbus_pos&gt;_RCGC</v>
      </c>
      <c r="E36" s="8">
        <f>E35+8</f>
        <v>2216</v>
      </c>
      <c r="F36" s="8" t="str">
        <f t="shared" si="8"/>
        <v>08A8</v>
      </c>
      <c r="G36" s="8" t="s">
        <v>18</v>
      </c>
    </row>
    <row r="37" spans="1:8" x14ac:dyDescent="0.5">
      <c r="A37" s="8" t="s">
        <v>69</v>
      </c>
      <c r="B37" s="8">
        <v>1</v>
      </c>
      <c r="C37" s="8"/>
      <c r="D37" s="8" t="str">
        <f t="shared" si="12"/>
        <v>router_&lt;name&gt;_&lt;regbus_pos&gt;_RCGO</v>
      </c>
      <c r="E37" s="8">
        <f>E36+8</f>
        <v>2224</v>
      </c>
      <c r="F37" s="8" t="str">
        <f t="shared" si="8"/>
        <v>08B0</v>
      </c>
      <c r="G37" s="8" t="s">
        <v>18</v>
      </c>
    </row>
    <row r="38" spans="1:8" x14ac:dyDescent="0.5">
      <c r="A38" s="8"/>
      <c r="B38" s="8"/>
      <c r="C38" s="8"/>
      <c r="D38" s="8"/>
      <c r="E38" s="8"/>
    </row>
    <row r="39" spans="1:8" x14ac:dyDescent="0.5">
      <c r="A39" s="8" t="s">
        <v>287</v>
      </c>
      <c r="B39" s="8">
        <v>2</v>
      </c>
      <c r="C39" s="8">
        <v>0</v>
      </c>
      <c r="D39" s="8" t="str">
        <f t="shared" ref="D39:D48" si="13">CONCATENATE("router_&lt;name&gt;_&lt;regbus_pos&gt;_",A39,"_",C39)</f>
        <v>router_&lt;name&gt;_&lt;regbus_pos&gt;_RIVCS_0</v>
      </c>
      <c r="E39" s="8">
        <f>1024+E21</f>
        <v>3072</v>
      </c>
      <c r="F39" s="8" t="str">
        <f t="shared" ref="F39:F55" si="14">DEC2HEX(E39,4)</f>
        <v>0C00</v>
      </c>
      <c r="G39" s="8" t="s">
        <v>19</v>
      </c>
      <c r="H39" t="s">
        <v>290</v>
      </c>
    </row>
    <row r="40" spans="1:8" x14ac:dyDescent="0.5">
      <c r="A40" s="8" t="s">
        <v>287</v>
      </c>
      <c r="B40" s="8">
        <v>2</v>
      </c>
      <c r="C40" s="8">
        <f>C39+1</f>
        <v>1</v>
      </c>
      <c r="D40" s="8" t="str">
        <f t="shared" si="13"/>
        <v>router_&lt;name&gt;_&lt;regbus_pos&gt;_RIVCS_1</v>
      </c>
      <c r="E40" s="8">
        <f>E39+8</f>
        <v>3080</v>
      </c>
      <c r="F40" s="8" t="str">
        <f t="shared" si="14"/>
        <v>0C08</v>
      </c>
      <c r="G40" s="8" t="s">
        <v>19</v>
      </c>
    </row>
    <row r="41" spans="1:8" x14ac:dyDescent="0.5">
      <c r="A41" s="8" t="s">
        <v>287</v>
      </c>
      <c r="B41" s="8">
        <v>2</v>
      </c>
      <c r="C41" s="8">
        <f t="shared" ref="C41:C43" si="15">C40+1</f>
        <v>2</v>
      </c>
      <c r="D41" s="8" t="str">
        <f t="shared" si="13"/>
        <v>router_&lt;name&gt;_&lt;regbus_pos&gt;_RIVCS_2</v>
      </c>
      <c r="E41" s="8">
        <f t="shared" ref="E41:E53" si="16">E40+8</f>
        <v>3088</v>
      </c>
      <c r="F41" s="8" t="str">
        <f t="shared" si="14"/>
        <v>0C10</v>
      </c>
      <c r="G41" s="8" t="s">
        <v>19</v>
      </c>
    </row>
    <row r="42" spans="1:8" x14ac:dyDescent="0.5">
      <c r="A42" s="8" t="s">
        <v>287</v>
      </c>
      <c r="B42" s="8">
        <v>2</v>
      </c>
      <c r="C42" s="8">
        <f t="shared" si="15"/>
        <v>3</v>
      </c>
      <c r="D42" s="8" t="str">
        <f t="shared" si="13"/>
        <v>router_&lt;name&gt;_&lt;regbus_pos&gt;_RIVCS_3</v>
      </c>
      <c r="E42" s="8">
        <f t="shared" si="16"/>
        <v>3096</v>
      </c>
      <c r="F42" s="8" t="str">
        <f t="shared" si="14"/>
        <v>0C18</v>
      </c>
      <c r="G42" s="8" t="s">
        <v>19</v>
      </c>
    </row>
    <row r="43" spans="1:8" x14ac:dyDescent="0.5">
      <c r="A43" s="8" t="s">
        <v>287</v>
      </c>
      <c r="B43" s="8">
        <v>2</v>
      </c>
      <c r="C43" s="8">
        <f t="shared" si="15"/>
        <v>4</v>
      </c>
      <c r="D43" s="8" t="str">
        <f t="shared" si="13"/>
        <v>router_&lt;name&gt;_&lt;regbus_pos&gt;_RIVCS_4</v>
      </c>
      <c r="E43" s="8">
        <f t="shared" si="16"/>
        <v>3104</v>
      </c>
      <c r="F43" s="8" t="str">
        <f t="shared" si="14"/>
        <v>0C20</v>
      </c>
      <c r="G43" s="8" t="s">
        <v>19</v>
      </c>
    </row>
    <row r="44" spans="1:8" x14ac:dyDescent="0.5">
      <c r="A44" s="8" t="s">
        <v>288</v>
      </c>
      <c r="B44" s="8">
        <v>2</v>
      </c>
      <c r="C44" s="8">
        <v>0</v>
      </c>
      <c r="D44" s="8" t="str">
        <f t="shared" si="13"/>
        <v>router_&lt;name&gt;_&lt;regbus_pos&gt;_ROVCS_0</v>
      </c>
      <c r="E44" s="8">
        <f>E43+8*4</f>
        <v>3136</v>
      </c>
      <c r="F44" s="8" t="str">
        <f t="shared" si="14"/>
        <v>0C40</v>
      </c>
      <c r="G44" s="8" t="s">
        <v>19</v>
      </c>
      <c r="H44" t="s">
        <v>291</v>
      </c>
    </row>
    <row r="45" spans="1:8" x14ac:dyDescent="0.5">
      <c r="A45" s="8" t="s">
        <v>288</v>
      </c>
      <c r="B45" s="8">
        <v>2</v>
      </c>
      <c r="C45" s="8">
        <f>C44+1</f>
        <v>1</v>
      </c>
      <c r="D45" s="8" t="str">
        <f t="shared" si="13"/>
        <v>router_&lt;name&gt;_&lt;regbus_pos&gt;_ROVCS_1</v>
      </c>
      <c r="E45" s="8">
        <f t="shared" si="16"/>
        <v>3144</v>
      </c>
      <c r="F45" s="8" t="str">
        <f t="shared" si="14"/>
        <v>0C48</v>
      </c>
      <c r="G45" s="8" t="s">
        <v>19</v>
      </c>
    </row>
    <row r="46" spans="1:8" x14ac:dyDescent="0.5">
      <c r="A46" s="8" t="s">
        <v>288</v>
      </c>
      <c r="B46" s="8">
        <v>2</v>
      </c>
      <c r="C46" s="8">
        <f t="shared" ref="C46:C48" si="17">C45+1</f>
        <v>2</v>
      </c>
      <c r="D46" s="8" t="str">
        <f t="shared" si="13"/>
        <v>router_&lt;name&gt;_&lt;regbus_pos&gt;_ROVCS_2</v>
      </c>
      <c r="E46" s="8">
        <f t="shared" si="16"/>
        <v>3152</v>
      </c>
      <c r="F46" s="8" t="str">
        <f t="shared" si="14"/>
        <v>0C50</v>
      </c>
      <c r="G46" s="8" t="s">
        <v>19</v>
      </c>
    </row>
    <row r="47" spans="1:8" x14ac:dyDescent="0.5">
      <c r="A47" s="8" t="s">
        <v>288</v>
      </c>
      <c r="B47" s="8">
        <v>2</v>
      </c>
      <c r="C47" s="8">
        <f t="shared" si="17"/>
        <v>3</v>
      </c>
      <c r="D47" s="8" t="str">
        <f t="shared" si="13"/>
        <v>router_&lt;name&gt;_&lt;regbus_pos&gt;_ROVCS_3</v>
      </c>
      <c r="E47" s="8">
        <f t="shared" si="16"/>
        <v>3160</v>
      </c>
      <c r="F47" s="8" t="str">
        <f t="shared" si="14"/>
        <v>0C58</v>
      </c>
      <c r="G47" s="8" t="s">
        <v>19</v>
      </c>
    </row>
    <row r="48" spans="1:8" x14ac:dyDescent="0.5">
      <c r="A48" s="8" t="s">
        <v>288</v>
      </c>
      <c r="B48" s="8">
        <v>2</v>
      </c>
      <c r="C48" s="8">
        <f t="shared" si="17"/>
        <v>4</v>
      </c>
      <c r="D48" s="8" t="str">
        <f t="shared" si="13"/>
        <v>router_&lt;name&gt;_&lt;regbus_pos&gt;_ROVCS_4</v>
      </c>
      <c r="E48" s="8">
        <f t="shared" si="16"/>
        <v>3168</v>
      </c>
      <c r="F48" s="8" t="str">
        <f t="shared" si="14"/>
        <v>0C60</v>
      </c>
      <c r="G48" s="8" t="s">
        <v>19</v>
      </c>
    </row>
    <row r="49" spans="1:8" x14ac:dyDescent="0.5">
      <c r="A49" s="8" t="s">
        <v>192</v>
      </c>
      <c r="B49" s="8">
        <v>2</v>
      </c>
      <c r="C49" s="8"/>
      <c r="D49" s="8" t="str">
        <f>CONCATENATE("router_&lt;name&gt;_&lt;regbus_pos&gt;_",A49)</f>
        <v>router_&lt;name&gt;_&lt;regbus_pos&gt;_RE</v>
      </c>
      <c r="E49" s="8">
        <f>E48+8*4</f>
        <v>3200</v>
      </c>
      <c r="F49" s="8" t="str">
        <f t="shared" si="14"/>
        <v>0C80</v>
      </c>
      <c r="G49" s="8" t="s">
        <v>20</v>
      </c>
      <c r="H49" t="s">
        <v>22</v>
      </c>
    </row>
    <row r="50" spans="1:8" x14ac:dyDescent="0.5">
      <c r="A50" s="8" t="s">
        <v>194</v>
      </c>
      <c r="B50" s="8">
        <v>2</v>
      </c>
      <c r="C50" s="8"/>
      <c r="D50" s="8" t="str">
        <f t="shared" ref="D50:D55" si="18">CONCATENATE("router_&lt;name&gt;_&lt;regbus_pos&gt;_",A50)</f>
        <v>router_&lt;name&gt;_&lt;regbus_pos&gt;_REM</v>
      </c>
      <c r="E50" s="8">
        <f t="shared" si="16"/>
        <v>3208</v>
      </c>
      <c r="F50" s="8" t="str">
        <f t="shared" si="14"/>
        <v>0C88</v>
      </c>
      <c r="G50" s="8" t="s">
        <v>18</v>
      </c>
      <c r="H50" t="s">
        <v>22</v>
      </c>
    </row>
    <row r="51" spans="1:8" x14ac:dyDescent="0.5">
      <c r="A51" s="8" t="s">
        <v>205</v>
      </c>
      <c r="B51" s="8">
        <v>2</v>
      </c>
      <c r="C51" s="8"/>
      <c r="D51" s="8" t="str">
        <f t="shared" si="18"/>
        <v>router_&lt;name&gt;_&lt;regbus_pos&gt;_RECC</v>
      </c>
      <c r="E51" s="8">
        <f t="shared" si="16"/>
        <v>3216</v>
      </c>
      <c r="F51" s="8" t="str">
        <f t="shared" si="14"/>
        <v>0C90</v>
      </c>
      <c r="G51" s="8" t="s">
        <v>18</v>
      </c>
      <c r="H51" t="s">
        <v>22</v>
      </c>
    </row>
    <row r="52" spans="1:8" x14ac:dyDescent="0.5">
      <c r="A52" s="8" t="s">
        <v>204</v>
      </c>
      <c r="B52" s="8">
        <v>2</v>
      </c>
      <c r="C52" s="8"/>
      <c r="D52" s="8" t="str">
        <f t="shared" si="18"/>
        <v>router_&lt;name&gt;_&lt;regbus_pos&gt;_REC</v>
      </c>
      <c r="E52" s="8">
        <f t="shared" si="16"/>
        <v>3224</v>
      </c>
      <c r="F52" s="8" t="str">
        <f t="shared" si="14"/>
        <v>0C98</v>
      </c>
      <c r="G52" s="8" t="s">
        <v>18</v>
      </c>
    </row>
    <row r="53" spans="1:8" x14ac:dyDescent="0.5">
      <c r="A53" s="8" t="s">
        <v>51</v>
      </c>
      <c r="B53" s="8">
        <v>2</v>
      </c>
      <c r="C53" s="8"/>
      <c r="D53" s="8" t="str">
        <f t="shared" si="18"/>
        <v>router_&lt;name&gt;_&lt;regbus_pos&gt;_RID</v>
      </c>
      <c r="E53" s="8">
        <f t="shared" si="16"/>
        <v>3232</v>
      </c>
      <c r="F53" s="8" t="str">
        <f t="shared" si="14"/>
        <v>0CA0</v>
      </c>
      <c r="G53" s="8" t="s">
        <v>19</v>
      </c>
    </row>
    <row r="54" spans="1:8" x14ac:dyDescent="0.5">
      <c r="A54" s="8" t="s">
        <v>68</v>
      </c>
      <c r="B54" s="8">
        <v>2</v>
      </c>
      <c r="C54" s="8"/>
      <c r="D54" s="8" t="str">
        <f t="shared" si="18"/>
        <v>router_&lt;name&gt;_&lt;regbus_pos&gt;_RCGC</v>
      </c>
      <c r="E54" s="8">
        <f>E53+8</f>
        <v>3240</v>
      </c>
      <c r="F54" s="8" t="str">
        <f t="shared" si="14"/>
        <v>0CA8</v>
      </c>
      <c r="G54" s="8" t="s">
        <v>18</v>
      </c>
    </row>
    <row r="55" spans="1:8" x14ac:dyDescent="0.5">
      <c r="A55" s="8" t="s">
        <v>69</v>
      </c>
      <c r="B55" s="8">
        <v>2</v>
      </c>
      <c r="C55" s="8"/>
      <c r="D55" s="8" t="str">
        <f t="shared" si="18"/>
        <v>router_&lt;name&gt;_&lt;regbus_pos&gt;_RCGO</v>
      </c>
      <c r="E55" s="8">
        <f>E54+8</f>
        <v>3248</v>
      </c>
      <c r="F55" s="8" t="str">
        <f t="shared" si="14"/>
        <v>0CB0</v>
      </c>
      <c r="G55" s="8" t="s">
        <v>18</v>
      </c>
    </row>
    <row r="56" spans="1:8" x14ac:dyDescent="0.5">
      <c r="A56" s="8"/>
      <c r="B56" s="8"/>
      <c r="C56" s="8"/>
      <c r="D56" s="8"/>
      <c r="E56" s="8"/>
    </row>
    <row r="57" spans="1:8" x14ac:dyDescent="0.5">
      <c r="A57" s="8" t="s">
        <v>287</v>
      </c>
      <c r="B57" s="8">
        <v>3</v>
      </c>
      <c r="C57" s="8">
        <v>0</v>
      </c>
      <c r="D57" s="8" t="str">
        <f t="shared" ref="D57:D66" si="19">CONCATENATE("router_&lt;name&gt;_&lt;regbus_pos&gt;_",A57,"_",C57)</f>
        <v>router_&lt;name&gt;_&lt;regbus_pos&gt;_RIVCS_0</v>
      </c>
      <c r="E57" s="8">
        <f>1024+E39</f>
        <v>4096</v>
      </c>
      <c r="F57" s="8" t="str">
        <f t="shared" ref="F57:F73" si="20">DEC2HEX(E57,4)</f>
        <v>1000</v>
      </c>
      <c r="G57" s="8" t="s">
        <v>19</v>
      </c>
      <c r="H57" t="s">
        <v>290</v>
      </c>
    </row>
    <row r="58" spans="1:8" x14ac:dyDescent="0.5">
      <c r="A58" s="8" t="s">
        <v>287</v>
      </c>
      <c r="B58" s="8">
        <v>3</v>
      </c>
      <c r="C58" s="8">
        <f>C57+1</f>
        <v>1</v>
      </c>
      <c r="D58" s="8" t="str">
        <f t="shared" si="19"/>
        <v>router_&lt;name&gt;_&lt;regbus_pos&gt;_RIVCS_1</v>
      </c>
      <c r="E58" s="8">
        <f>E57+8</f>
        <v>4104</v>
      </c>
      <c r="F58" s="8" t="str">
        <f t="shared" si="20"/>
        <v>1008</v>
      </c>
      <c r="G58" s="8" t="s">
        <v>19</v>
      </c>
    </row>
    <row r="59" spans="1:8" x14ac:dyDescent="0.5">
      <c r="A59" s="8" t="s">
        <v>287</v>
      </c>
      <c r="B59" s="8">
        <v>3</v>
      </c>
      <c r="C59" s="8">
        <f t="shared" ref="C59:C61" si="21">C58+1</f>
        <v>2</v>
      </c>
      <c r="D59" s="8" t="str">
        <f t="shared" si="19"/>
        <v>router_&lt;name&gt;_&lt;regbus_pos&gt;_RIVCS_2</v>
      </c>
      <c r="E59" s="8">
        <f t="shared" ref="E59:E71" si="22">E58+8</f>
        <v>4112</v>
      </c>
      <c r="F59" s="8" t="str">
        <f t="shared" si="20"/>
        <v>1010</v>
      </c>
      <c r="G59" s="8" t="s">
        <v>19</v>
      </c>
    </row>
    <row r="60" spans="1:8" x14ac:dyDescent="0.5">
      <c r="A60" s="8" t="s">
        <v>287</v>
      </c>
      <c r="B60" s="8">
        <v>3</v>
      </c>
      <c r="C60" s="8">
        <f t="shared" si="21"/>
        <v>3</v>
      </c>
      <c r="D60" s="8" t="str">
        <f t="shared" si="19"/>
        <v>router_&lt;name&gt;_&lt;regbus_pos&gt;_RIVCS_3</v>
      </c>
      <c r="E60" s="8">
        <f t="shared" si="22"/>
        <v>4120</v>
      </c>
      <c r="F60" s="8" t="str">
        <f t="shared" si="20"/>
        <v>1018</v>
      </c>
      <c r="G60" s="8" t="s">
        <v>19</v>
      </c>
    </row>
    <row r="61" spans="1:8" x14ac:dyDescent="0.5">
      <c r="A61" s="8" t="s">
        <v>287</v>
      </c>
      <c r="B61" s="8">
        <v>3</v>
      </c>
      <c r="C61" s="8">
        <f t="shared" si="21"/>
        <v>4</v>
      </c>
      <c r="D61" s="8" t="str">
        <f t="shared" si="19"/>
        <v>router_&lt;name&gt;_&lt;regbus_pos&gt;_RIVCS_4</v>
      </c>
      <c r="E61" s="8">
        <f t="shared" si="22"/>
        <v>4128</v>
      </c>
      <c r="F61" s="8" t="str">
        <f t="shared" si="20"/>
        <v>1020</v>
      </c>
      <c r="G61" s="8" t="s">
        <v>19</v>
      </c>
    </row>
    <row r="62" spans="1:8" x14ac:dyDescent="0.5">
      <c r="A62" s="8" t="s">
        <v>288</v>
      </c>
      <c r="B62" s="8">
        <v>3</v>
      </c>
      <c r="C62" s="8">
        <v>0</v>
      </c>
      <c r="D62" s="8" t="str">
        <f t="shared" si="19"/>
        <v>router_&lt;name&gt;_&lt;regbus_pos&gt;_ROVCS_0</v>
      </c>
      <c r="E62" s="8">
        <f>E61+8*4</f>
        <v>4160</v>
      </c>
      <c r="F62" s="8" t="str">
        <f t="shared" si="20"/>
        <v>1040</v>
      </c>
      <c r="G62" s="8" t="s">
        <v>19</v>
      </c>
      <c r="H62" t="s">
        <v>291</v>
      </c>
    </row>
    <row r="63" spans="1:8" x14ac:dyDescent="0.5">
      <c r="A63" s="8" t="s">
        <v>288</v>
      </c>
      <c r="B63" s="8">
        <v>3</v>
      </c>
      <c r="C63" s="8">
        <f>C62+1</f>
        <v>1</v>
      </c>
      <c r="D63" s="8" t="str">
        <f t="shared" si="19"/>
        <v>router_&lt;name&gt;_&lt;regbus_pos&gt;_ROVCS_1</v>
      </c>
      <c r="E63" s="8">
        <f t="shared" si="22"/>
        <v>4168</v>
      </c>
      <c r="F63" s="8" t="str">
        <f t="shared" si="20"/>
        <v>1048</v>
      </c>
      <c r="G63" s="8" t="s">
        <v>19</v>
      </c>
    </row>
    <row r="64" spans="1:8" x14ac:dyDescent="0.5">
      <c r="A64" s="8" t="s">
        <v>288</v>
      </c>
      <c r="B64" s="8">
        <v>3</v>
      </c>
      <c r="C64" s="8">
        <f t="shared" ref="C64:C66" si="23">C63+1</f>
        <v>2</v>
      </c>
      <c r="D64" s="8" t="str">
        <f t="shared" si="19"/>
        <v>router_&lt;name&gt;_&lt;regbus_pos&gt;_ROVCS_2</v>
      </c>
      <c r="E64" s="8">
        <f t="shared" si="22"/>
        <v>4176</v>
      </c>
      <c r="F64" s="8" t="str">
        <f t="shared" si="20"/>
        <v>1050</v>
      </c>
      <c r="G64" s="8" t="s">
        <v>19</v>
      </c>
    </row>
    <row r="65" spans="1:8" x14ac:dyDescent="0.5">
      <c r="A65" s="8" t="s">
        <v>288</v>
      </c>
      <c r="B65" s="8">
        <v>3</v>
      </c>
      <c r="C65" s="8">
        <f t="shared" si="23"/>
        <v>3</v>
      </c>
      <c r="D65" s="8" t="str">
        <f t="shared" si="19"/>
        <v>router_&lt;name&gt;_&lt;regbus_pos&gt;_ROVCS_3</v>
      </c>
      <c r="E65" s="8">
        <f t="shared" si="22"/>
        <v>4184</v>
      </c>
      <c r="F65" s="8" t="str">
        <f t="shared" si="20"/>
        <v>1058</v>
      </c>
      <c r="G65" s="8" t="s">
        <v>19</v>
      </c>
    </row>
    <row r="66" spans="1:8" x14ac:dyDescent="0.5">
      <c r="A66" s="8" t="s">
        <v>288</v>
      </c>
      <c r="B66" s="8">
        <v>3</v>
      </c>
      <c r="C66" s="8">
        <f t="shared" si="23"/>
        <v>4</v>
      </c>
      <c r="D66" s="8" t="str">
        <f t="shared" si="19"/>
        <v>router_&lt;name&gt;_&lt;regbus_pos&gt;_ROVCS_4</v>
      </c>
      <c r="E66" s="8">
        <f t="shared" si="22"/>
        <v>4192</v>
      </c>
      <c r="F66" s="8" t="str">
        <f t="shared" si="20"/>
        <v>1060</v>
      </c>
      <c r="G66" s="8" t="s">
        <v>19</v>
      </c>
    </row>
    <row r="67" spans="1:8" x14ac:dyDescent="0.5">
      <c r="A67" s="8" t="s">
        <v>192</v>
      </c>
      <c r="B67" s="8">
        <v>3</v>
      </c>
      <c r="C67" s="8"/>
      <c r="D67" s="8" t="str">
        <f>CONCATENATE("router_&lt;name&gt;_&lt;regbus_pos&gt;_",A67)</f>
        <v>router_&lt;name&gt;_&lt;regbus_pos&gt;_RE</v>
      </c>
      <c r="E67" s="8">
        <f>E66+8*4</f>
        <v>4224</v>
      </c>
      <c r="F67" s="8" t="str">
        <f t="shared" si="20"/>
        <v>1080</v>
      </c>
      <c r="G67" s="8" t="s">
        <v>20</v>
      </c>
      <c r="H67" t="s">
        <v>22</v>
      </c>
    </row>
    <row r="68" spans="1:8" x14ac:dyDescent="0.5">
      <c r="A68" s="8" t="s">
        <v>194</v>
      </c>
      <c r="B68" s="8">
        <v>3</v>
      </c>
      <c r="C68" s="8"/>
      <c r="D68" s="8" t="str">
        <f t="shared" ref="D68:D73" si="24">CONCATENATE("router_&lt;name&gt;_&lt;regbus_pos&gt;_",A68)</f>
        <v>router_&lt;name&gt;_&lt;regbus_pos&gt;_REM</v>
      </c>
      <c r="E68" s="8">
        <f t="shared" si="22"/>
        <v>4232</v>
      </c>
      <c r="F68" s="8" t="str">
        <f t="shared" si="20"/>
        <v>1088</v>
      </c>
      <c r="G68" s="8" t="s">
        <v>18</v>
      </c>
      <c r="H68" t="s">
        <v>22</v>
      </c>
    </row>
    <row r="69" spans="1:8" x14ac:dyDescent="0.5">
      <c r="A69" s="8" t="s">
        <v>205</v>
      </c>
      <c r="B69" s="8">
        <v>3</v>
      </c>
      <c r="C69" s="8"/>
      <c r="D69" s="8" t="str">
        <f t="shared" si="24"/>
        <v>router_&lt;name&gt;_&lt;regbus_pos&gt;_RECC</v>
      </c>
      <c r="E69" s="8">
        <f t="shared" si="22"/>
        <v>4240</v>
      </c>
      <c r="F69" s="8" t="str">
        <f t="shared" si="20"/>
        <v>1090</v>
      </c>
      <c r="G69" s="8" t="s">
        <v>18</v>
      </c>
      <c r="H69" t="s">
        <v>22</v>
      </c>
    </row>
    <row r="70" spans="1:8" x14ac:dyDescent="0.5">
      <c r="A70" s="8" t="s">
        <v>204</v>
      </c>
      <c r="B70" s="8">
        <v>3</v>
      </c>
      <c r="C70" s="8"/>
      <c r="D70" s="8" t="str">
        <f t="shared" si="24"/>
        <v>router_&lt;name&gt;_&lt;regbus_pos&gt;_REC</v>
      </c>
      <c r="E70" s="8">
        <f t="shared" si="22"/>
        <v>4248</v>
      </c>
      <c r="F70" s="8" t="str">
        <f t="shared" si="20"/>
        <v>1098</v>
      </c>
      <c r="G70" s="8" t="s">
        <v>18</v>
      </c>
    </row>
    <row r="71" spans="1:8" x14ac:dyDescent="0.5">
      <c r="A71" s="8" t="s">
        <v>51</v>
      </c>
      <c r="B71" s="8">
        <v>3</v>
      </c>
      <c r="C71" s="8"/>
      <c r="D71" s="8" t="str">
        <f t="shared" si="24"/>
        <v>router_&lt;name&gt;_&lt;regbus_pos&gt;_RID</v>
      </c>
      <c r="E71" s="8">
        <f t="shared" si="22"/>
        <v>4256</v>
      </c>
      <c r="F71" s="8" t="str">
        <f t="shared" si="20"/>
        <v>10A0</v>
      </c>
      <c r="G71" s="8" t="s">
        <v>19</v>
      </c>
    </row>
    <row r="72" spans="1:8" x14ac:dyDescent="0.5">
      <c r="A72" s="8" t="s">
        <v>68</v>
      </c>
      <c r="B72" s="8">
        <v>3</v>
      </c>
      <c r="C72" s="8"/>
      <c r="D72" s="8" t="str">
        <f t="shared" si="24"/>
        <v>router_&lt;name&gt;_&lt;regbus_pos&gt;_RCGC</v>
      </c>
      <c r="E72" s="8">
        <f>E71+8</f>
        <v>4264</v>
      </c>
      <c r="F72" s="8" t="str">
        <f t="shared" si="20"/>
        <v>10A8</v>
      </c>
      <c r="G72" s="8" t="s">
        <v>18</v>
      </c>
    </row>
    <row r="73" spans="1:8" x14ac:dyDescent="0.5">
      <c r="A73" s="8" t="s">
        <v>69</v>
      </c>
      <c r="B73" s="8">
        <v>3</v>
      </c>
      <c r="C73" s="8"/>
      <c r="D73" s="8" t="str">
        <f t="shared" si="24"/>
        <v>router_&lt;name&gt;_&lt;regbus_pos&gt;_RCGO</v>
      </c>
      <c r="E73" s="8">
        <f>E72+8</f>
        <v>4272</v>
      </c>
      <c r="F73" s="8" t="str">
        <f t="shared" si="20"/>
        <v>10B0</v>
      </c>
      <c r="G73" s="8" t="s">
        <v>18</v>
      </c>
    </row>
    <row r="74" spans="1:8" x14ac:dyDescent="0.5">
      <c r="A74" s="8"/>
      <c r="B74" s="8"/>
      <c r="C74" s="8"/>
      <c r="D74" s="8"/>
      <c r="E74" s="8"/>
    </row>
    <row r="75" spans="1:8" x14ac:dyDescent="0.5">
      <c r="A75" s="8" t="s">
        <v>287</v>
      </c>
      <c r="B75" s="8">
        <v>4</v>
      </c>
      <c r="C75" s="8">
        <v>0</v>
      </c>
      <c r="D75" s="8" t="str">
        <f t="shared" ref="D75:D84" si="25">CONCATENATE("router_&lt;name&gt;_&lt;regbus_pos&gt;_",A75,"_",C75)</f>
        <v>router_&lt;name&gt;_&lt;regbus_pos&gt;_RIVCS_0</v>
      </c>
      <c r="E75" s="8">
        <f>1024+E57</f>
        <v>5120</v>
      </c>
      <c r="F75" s="8" t="str">
        <f t="shared" ref="F75:F91" si="26">DEC2HEX(E75,4)</f>
        <v>1400</v>
      </c>
      <c r="G75" s="8" t="s">
        <v>19</v>
      </c>
      <c r="H75" t="s">
        <v>290</v>
      </c>
    </row>
    <row r="76" spans="1:8" x14ac:dyDescent="0.5">
      <c r="A76" s="8" t="s">
        <v>287</v>
      </c>
      <c r="B76" s="8">
        <v>4</v>
      </c>
      <c r="C76" s="8">
        <f>C75+1</f>
        <v>1</v>
      </c>
      <c r="D76" s="8" t="str">
        <f t="shared" si="25"/>
        <v>router_&lt;name&gt;_&lt;regbus_pos&gt;_RIVCS_1</v>
      </c>
      <c r="E76" s="8">
        <f>E75+8</f>
        <v>5128</v>
      </c>
      <c r="F76" s="8" t="str">
        <f t="shared" si="26"/>
        <v>1408</v>
      </c>
      <c r="G76" s="8" t="s">
        <v>19</v>
      </c>
    </row>
    <row r="77" spans="1:8" x14ac:dyDescent="0.5">
      <c r="A77" s="8" t="s">
        <v>287</v>
      </c>
      <c r="B77" s="8">
        <v>4</v>
      </c>
      <c r="C77" s="8">
        <f t="shared" ref="C77:C79" si="27">C76+1</f>
        <v>2</v>
      </c>
      <c r="D77" s="8" t="str">
        <f t="shared" si="25"/>
        <v>router_&lt;name&gt;_&lt;regbus_pos&gt;_RIVCS_2</v>
      </c>
      <c r="E77" s="8">
        <f t="shared" ref="E77:E89" si="28">E76+8</f>
        <v>5136</v>
      </c>
      <c r="F77" s="8" t="str">
        <f t="shared" si="26"/>
        <v>1410</v>
      </c>
      <c r="G77" s="8" t="s">
        <v>19</v>
      </c>
    </row>
    <row r="78" spans="1:8" x14ac:dyDescent="0.5">
      <c r="A78" s="8" t="s">
        <v>287</v>
      </c>
      <c r="B78" s="8">
        <v>4</v>
      </c>
      <c r="C78" s="8">
        <f t="shared" si="27"/>
        <v>3</v>
      </c>
      <c r="D78" s="8" t="str">
        <f t="shared" si="25"/>
        <v>router_&lt;name&gt;_&lt;regbus_pos&gt;_RIVCS_3</v>
      </c>
      <c r="E78" s="8">
        <f t="shared" si="28"/>
        <v>5144</v>
      </c>
      <c r="F78" s="8" t="str">
        <f t="shared" si="26"/>
        <v>1418</v>
      </c>
      <c r="G78" s="8" t="s">
        <v>19</v>
      </c>
    </row>
    <row r="79" spans="1:8" x14ac:dyDescent="0.5">
      <c r="A79" s="8" t="s">
        <v>287</v>
      </c>
      <c r="B79" s="8">
        <v>4</v>
      </c>
      <c r="C79" s="8">
        <f t="shared" si="27"/>
        <v>4</v>
      </c>
      <c r="D79" s="8" t="str">
        <f t="shared" si="25"/>
        <v>router_&lt;name&gt;_&lt;regbus_pos&gt;_RIVCS_4</v>
      </c>
      <c r="E79" s="8">
        <f t="shared" si="28"/>
        <v>5152</v>
      </c>
      <c r="F79" s="8" t="str">
        <f t="shared" si="26"/>
        <v>1420</v>
      </c>
      <c r="G79" s="8" t="s">
        <v>19</v>
      </c>
    </row>
    <row r="80" spans="1:8" x14ac:dyDescent="0.5">
      <c r="A80" s="8" t="s">
        <v>288</v>
      </c>
      <c r="B80" s="8">
        <v>4</v>
      </c>
      <c r="C80" s="8">
        <v>0</v>
      </c>
      <c r="D80" s="8" t="str">
        <f t="shared" si="25"/>
        <v>router_&lt;name&gt;_&lt;regbus_pos&gt;_ROVCS_0</v>
      </c>
      <c r="E80" s="8">
        <f>E79+8*4</f>
        <v>5184</v>
      </c>
      <c r="F80" s="8" t="str">
        <f t="shared" si="26"/>
        <v>1440</v>
      </c>
      <c r="G80" s="8" t="s">
        <v>19</v>
      </c>
      <c r="H80" t="s">
        <v>291</v>
      </c>
    </row>
    <row r="81" spans="1:8" x14ac:dyDescent="0.5">
      <c r="A81" s="8" t="s">
        <v>288</v>
      </c>
      <c r="B81" s="8">
        <v>4</v>
      </c>
      <c r="C81" s="8">
        <f>C80+1</f>
        <v>1</v>
      </c>
      <c r="D81" s="8" t="str">
        <f t="shared" si="25"/>
        <v>router_&lt;name&gt;_&lt;regbus_pos&gt;_ROVCS_1</v>
      </c>
      <c r="E81" s="8">
        <f t="shared" si="28"/>
        <v>5192</v>
      </c>
      <c r="F81" s="8" t="str">
        <f t="shared" si="26"/>
        <v>1448</v>
      </c>
      <c r="G81" s="8" t="s">
        <v>19</v>
      </c>
    </row>
    <row r="82" spans="1:8" x14ac:dyDescent="0.5">
      <c r="A82" s="8" t="s">
        <v>288</v>
      </c>
      <c r="B82" s="8">
        <v>4</v>
      </c>
      <c r="C82" s="8">
        <f t="shared" ref="C82:C84" si="29">C81+1</f>
        <v>2</v>
      </c>
      <c r="D82" s="8" t="str">
        <f t="shared" si="25"/>
        <v>router_&lt;name&gt;_&lt;regbus_pos&gt;_ROVCS_2</v>
      </c>
      <c r="E82" s="8">
        <f t="shared" si="28"/>
        <v>5200</v>
      </c>
      <c r="F82" s="8" t="str">
        <f t="shared" si="26"/>
        <v>1450</v>
      </c>
      <c r="G82" s="8" t="s">
        <v>19</v>
      </c>
    </row>
    <row r="83" spans="1:8" x14ac:dyDescent="0.5">
      <c r="A83" s="8" t="s">
        <v>288</v>
      </c>
      <c r="B83" s="8">
        <v>4</v>
      </c>
      <c r="C83" s="8">
        <f t="shared" si="29"/>
        <v>3</v>
      </c>
      <c r="D83" s="8" t="str">
        <f t="shared" si="25"/>
        <v>router_&lt;name&gt;_&lt;regbus_pos&gt;_ROVCS_3</v>
      </c>
      <c r="E83" s="8">
        <f t="shared" si="28"/>
        <v>5208</v>
      </c>
      <c r="F83" s="8" t="str">
        <f t="shared" si="26"/>
        <v>1458</v>
      </c>
      <c r="G83" s="8" t="s">
        <v>19</v>
      </c>
    </row>
    <row r="84" spans="1:8" x14ac:dyDescent="0.5">
      <c r="A84" s="8" t="s">
        <v>288</v>
      </c>
      <c r="B84" s="8">
        <v>4</v>
      </c>
      <c r="C84" s="8">
        <f t="shared" si="29"/>
        <v>4</v>
      </c>
      <c r="D84" s="8" t="str">
        <f t="shared" si="25"/>
        <v>router_&lt;name&gt;_&lt;regbus_pos&gt;_ROVCS_4</v>
      </c>
      <c r="E84" s="8">
        <f t="shared" si="28"/>
        <v>5216</v>
      </c>
      <c r="F84" s="8" t="str">
        <f t="shared" si="26"/>
        <v>1460</v>
      </c>
      <c r="G84" s="8" t="s">
        <v>19</v>
      </c>
    </row>
    <row r="85" spans="1:8" x14ac:dyDescent="0.5">
      <c r="A85" s="8" t="s">
        <v>192</v>
      </c>
      <c r="B85" s="8">
        <v>4</v>
      </c>
      <c r="C85" s="8"/>
      <c r="D85" s="8" t="str">
        <f>CONCATENATE("router_&lt;name&gt;_&lt;regbus_pos&gt;_",A85)</f>
        <v>router_&lt;name&gt;_&lt;regbus_pos&gt;_RE</v>
      </c>
      <c r="E85" s="8">
        <f>E84+8*4</f>
        <v>5248</v>
      </c>
      <c r="F85" s="8" t="str">
        <f t="shared" si="26"/>
        <v>1480</v>
      </c>
      <c r="G85" s="8" t="s">
        <v>20</v>
      </c>
      <c r="H85" t="s">
        <v>22</v>
      </c>
    </row>
    <row r="86" spans="1:8" x14ac:dyDescent="0.5">
      <c r="A86" s="8" t="s">
        <v>194</v>
      </c>
      <c r="B86" s="8">
        <v>4</v>
      </c>
      <c r="C86" s="8"/>
      <c r="D86" s="8" t="str">
        <f t="shared" ref="D86:D91" si="30">CONCATENATE("router_&lt;name&gt;_&lt;regbus_pos&gt;_",A86)</f>
        <v>router_&lt;name&gt;_&lt;regbus_pos&gt;_REM</v>
      </c>
      <c r="E86" s="8">
        <f t="shared" si="28"/>
        <v>5256</v>
      </c>
      <c r="F86" s="8" t="str">
        <f t="shared" si="26"/>
        <v>1488</v>
      </c>
      <c r="G86" s="8" t="s">
        <v>18</v>
      </c>
      <c r="H86" t="s">
        <v>22</v>
      </c>
    </row>
    <row r="87" spans="1:8" x14ac:dyDescent="0.5">
      <c r="A87" s="8" t="s">
        <v>205</v>
      </c>
      <c r="B87" s="8">
        <v>4</v>
      </c>
      <c r="C87" s="8"/>
      <c r="D87" s="8" t="str">
        <f t="shared" si="30"/>
        <v>router_&lt;name&gt;_&lt;regbus_pos&gt;_RECC</v>
      </c>
      <c r="E87" s="8">
        <f t="shared" si="28"/>
        <v>5264</v>
      </c>
      <c r="F87" s="8" t="str">
        <f t="shared" si="26"/>
        <v>1490</v>
      </c>
      <c r="G87" s="8" t="s">
        <v>18</v>
      </c>
      <c r="H87" t="s">
        <v>22</v>
      </c>
    </row>
    <row r="88" spans="1:8" x14ac:dyDescent="0.5">
      <c r="A88" s="8" t="s">
        <v>204</v>
      </c>
      <c r="B88" s="8">
        <v>4</v>
      </c>
      <c r="C88" s="8"/>
      <c r="D88" s="8" t="str">
        <f t="shared" si="30"/>
        <v>router_&lt;name&gt;_&lt;regbus_pos&gt;_REC</v>
      </c>
      <c r="E88" s="8">
        <f t="shared" si="28"/>
        <v>5272</v>
      </c>
      <c r="F88" s="8" t="str">
        <f t="shared" si="26"/>
        <v>1498</v>
      </c>
      <c r="G88" s="8" t="s">
        <v>18</v>
      </c>
    </row>
    <row r="89" spans="1:8" x14ac:dyDescent="0.5">
      <c r="A89" s="8" t="s">
        <v>51</v>
      </c>
      <c r="B89" s="8">
        <v>4</v>
      </c>
      <c r="C89" s="8"/>
      <c r="D89" s="8" t="str">
        <f t="shared" si="30"/>
        <v>router_&lt;name&gt;_&lt;regbus_pos&gt;_RID</v>
      </c>
      <c r="E89" s="8">
        <f t="shared" si="28"/>
        <v>5280</v>
      </c>
      <c r="F89" s="8" t="str">
        <f t="shared" si="26"/>
        <v>14A0</v>
      </c>
      <c r="G89" s="8" t="s">
        <v>19</v>
      </c>
    </row>
    <row r="90" spans="1:8" x14ac:dyDescent="0.5">
      <c r="A90" s="8" t="s">
        <v>68</v>
      </c>
      <c r="B90" s="8">
        <v>4</v>
      </c>
      <c r="C90" s="8"/>
      <c r="D90" s="8" t="str">
        <f t="shared" si="30"/>
        <v>router_&lt;name&gt;_&lt;regbus_pos&gt;_RCGC</v>
      </c>
      <c r="E90" s="8">
        <f>E89+8</f>
        <v>5288</v>
      </c>
      <c r="F90" s="8" t="str">
        <f t="shared" si="26"/>
        <v>14A8</v>
      </c>
      <c r="G90" s="8" t="s">
        <v>18</v>
      </c>
    </row>
    <row r="91" spans="1:8" x14ac:dyDescent="0.5">
      <c r="A91" s="8" t="s">
        <v>69</v>
      </c>
      <c r="B91" s="8">
        <v>4</v>
      </c>
      <c r="C91" s="8"/>
      <c r="D91" s="8" t="str">
        <f t="shared" si="30"/>
        <v>router_&lt;name&gt;_&lt;regbus_pos&gt;_RCGO</v>
      </c>
      <c r="E91" s="8">
        <f>E90+8</f>
        <v>5296</v>
      </c>
      <c r="F91" s="8" t="str">
        <f t="shared" si="26"/>
        <v>14B0</v>
      </c>
      <c r="G91" s="8" t="s">
        <v>18</v>
      </c>
    </row>
    <row r="92" spans="1:8" x14ac:dyDescent="0.5">
      <c r="A92" s="8"/>
      <c r="B92" s="8"/>
      <c r="C92" s="8"/>
      <c r="D92" s="8"/>
      <c r="E92" s="8"/>
    </row>
    <row r="93" spans="1:8" x14ac:dyDescent="0.5">
      <c r="A93" s="8" t="s">
        <v>287</v>
      </c>
      <c r="B93" s="8">
        <v>5</v>
      </c>
      <c r="C93" s="8">
        <v>0</v>
      </c>
      <c r="D93" s="8" t="str">
        <f t="shared" ref="D93:D102" si="31">CONCATENATE("router_&lt;name&gt;_&lt;regbus_pos&gt;_",A93,"_",C93)</f>
        <v>router_&lt;name&gt;_&lt;regbus_pos&gt;_RIVCS_0</v>
      </c>
      <c r="E93" s="8">
        <f>1024+E75</f>
        <v>6144</v>
      </c>
      <c r="F93" s="8" t="str">
        <f t="shared" ref="F93:F109" si="32">DEC2HEX(E93,4)</f>
        <v>1800</v>
      </c>
      <c r="G93" s="8" t="s">
        <v>19</v>
      </c>
      <c r="H93" t="s">
        <v>290</v>
      </c>
    </row>
    <row r="94" spans="1:8" x14ac:dyDescent="0.5">
      <c r="A94" s="8" t="s">
        <v>287</v>
      </c>
      <c r="B94" s="8">
        <v>5</v>
      </c>
      <c r="C94" s="8">
        <f>C93+1</f>
        <v>1</v>
      </c>
      <c r="D94" s="8" t="str">
        <f t="shared" si="31"/>
        <v>router_&lt;name&gt;_&lt;regbus_pos&gt;_RIVCS_1</v>
      </c>
      <c r="E94" s="8">
        <f>E93+8</f>
        <v>6152</v>
      </c>
      <c r="F94" s="8" t="str">
        <f t="shared" si="32"/>
        <v>1808</v>
      </c>
      <c r="G94" s="8" t="s">
        <v>19</v>
      </c>
    </row>
    <row r="95" spans="1:8" x14ac:dyDescent="0.5">
      <c r="A95" s="8" t="s">
        <v>287</v>
      </c>
      <c r="B95" s="8">
        <v>5</v>
      </c>
      <c r="C95" s="8">
        <f t="shared" ref="C95:C97" si="33">C94+1</f>
        <v>2</v>
      </c>
      <c r="D95" s="8" t="str">
        <f t="shared" si="31"/>
        <v>router_&lt;name&gt;_&lt;regbus_pos&gt;_RIVCS_2</v>
      </c>
      <c r="E95" s="8">
        <f t="shared" ref="E95:E107" si="34">E94+8</f>
        <v>6160</v>
      </c>
      <c r="F95" s="8" t="str">
        <f t="shared" si="32"/>
        <v>1810</v>
      </c>
      <c r="G95" s="8" t="s">
        <v>19</v>
      </c>
    </row>
    <row r="96" spans="1:8" x14ac:dyDescent="0.5">
      <c r="A96" s="8" t="s">
        <v>287</v>
      </c>
      <c r="B96" s="8">
        <v>5</v>
      </c>
      <c r="C96" s="8">
        <f t="shared" si="33"/>
        <v>3</v>
      </c>
      <c r="D96" s="8" t="str">
        <f t="shared" si="31"/>
        <v>router_&lt;name&gt;_&lt;regbus_pos&gt;_RIVCS_3</v>
      </c>
      <c r="E96" s="8">
        <f t="shared" si="34"/>
        <v>6168</v>
      </c>
      <c r="F96" s="8" t="str">
        <f t="shared" si="32"/>
        <v>1818</v>
      </c>
      <c r="G96" s="8" t="s">
        <v>19</v>
      </c>
    </row>
    <row r="97" spans="1:8" x14ac:dyDescent="0.5">
      <c r="A97" s="8" t="s">
        <v>287</v>
      </c>
      <c r="B97" s="8">
        <v>5</v>
      </c>
      <c r="C97" s="8">
        <f t="shared" si="33"/>
        <v>4</v>
      </c>
      <c r="D97" s="8" t="str">
        <f t="shared" si="31"/>
        <v>router_&lt;name&gt;_&lt;regbus_pos&gt;_RIVCS_4</v>
      </c>
      <c r="E97" s="8">
        <f t="shared" si="34"/>
        <v>6176</v>
      </c>
      <c r="F97" s="8" t="str">
        <f t="shared" si="32"/>
        <v>1820</v>
      </c>
      <c r="G97" s="8" t="s">
        <v>19</v>
      </c>
    </row>
    <row r="98" spans="1:8" x14ac:dyDescent="0.5">
      <c r="A98" s="8" t="s">
        <v>288</v>
      </c>
      <c r="B98" s="8">
        <v>5</v>
      </c>
      <c r="C98" s="8">
        <v>0</v>
      </c>
      <c r="D98" s="8" t="str">
        <f t="shared" si="31"/>
        <v>router_&lt;name&gt;_&lt;regbus_pos&gt;_ROVCS_0</v>
      </c>
      <c r="E98" s="8">
        <f>E97+8*4</f>
        <v>6208</v>
      </c>
      <c r="F98" s="8" t="str">
        <f t="shared" si="32"/>
        <v>1840</v>
      </c>
      <c r="G98" s="8" t="s">
        <v>19</v>
      </c>
      <c r="H98" t="s">
        <v>291</v>
      </c>
    </row>
    <row r="99" spans="1:8" x14ac:dyDescent="0.5">
      <c r="A99" s="8" t="s">
        <v>288</v>
      </c>
      <c r="B99" s="8">
        <v>5</v>
      </c>
      <c r="C99" s="8">
        <f>C98+1</f>
        <v>1</v>
      </c>
      <c r="D99" s="8" t="str">
        <f t="shared" si="31"/>
        <v>router_&lt;name&gt;_&lt;regbus_pos&gt;_ROVCS_1</v>
      </c>
      <c r="E99" s="8">
        <f t="shared" si="34"/>
        <v>6216</v>
      </c>
      <c r="F99" s="8" t="str">
        <f t="shared" si="32"/>
        <v>1848</v>
      </c>
      <c r="G99" s="8" t="s">
        <v>19</v>
      </c>
    </row>
    <row r="100" spans="1:8" x14ac:dyDescent="0.5">
      <c r="A100" s="8" t="s">
        <v>288</v>
      </c>
      <c r="B100" s="8">
        <v>5</v>
      </c>
      <c r="C100" s="8">
        <f t="shared" ref="C100:C102" si="35">C99+1</f>
        <v>2</v>
      </c>
      <c r="D100" s="8" t="str">
        <f t="shared" si="31"/>
        <v>router_&lt;name&gt;_&lt;regbus_pos&gt;_ROVCS_2</v>
      </c>
      <c r="E100" s="8">
        <f t="shared" si="34"/>
        <v>6224</v>
      </c>
      <c r="F100" s="8" t="str">
        <f t="shared" si="32"/>
        <v>1850</v>
      </c>
      <c r="G100" s="8" t="s">
        <v>19</v>
      </c>
    </row>
    <row r="101" spans="1:8" x14ac:dyDescent="0.5">
      <c r="A101" s="8" t="s">
        <v>288</v>
      </c>
      <c r="B101" s="8">
        <v>5</v>
      </c>
      <c r="C101" s="8">
        <f t="shared" si="35"/>
        <v>3</v>
      </c>
      <c r="D101" s="8" t="str">
        <f t="shared" si="31"/>
        <v>router_&lt;name&gt;_&lt;regbus_pos&gt;_ROVCS_3</v>
      </c>
      <c r="E101" s="8">
        <f t="shared" si="34"/>
        <v>6232</v>
      </c>
      <c r="F101" s="8" t="str">
        <f t="shared" si="32"/>
        <v>1858</v>
      </c>
      <c r="G101" s="8" t="s">
        <v>19</v>
      </c>
    </row>
    <row r="102" spans="1:8" x14ac:dyDescent="0.5">
      <c r="A102" s="8" t="s">
        <v>288</v>
      </c>
      <c r="B102" s="8">
        <v>5</v>
      </c>
      <c r="C102" s="8">
        <f t="shared" si="35"/>
        <v>4</v>
      </c>
      <c r="D102" s="8" t="str">
        <f t="shared" si="31"/>
        <v>router_&lt;name&gt;_&lt;regbus_pos&gt;_ROVCS_4</v>
      </c>
      <c r="E102" s="8">
        <f t="shared" si="34"/>
        <v>6240</v>
      </c>
      <c r="F102" s="8" t="str">
        <f t="shared" si="32"/>
        <v>1860</v>
      </c>
      <c r="G102" s="8" t="s">
        <v>19</v>
      </c>
    </row>
    <row r="103" spans="1:8" x14ac:dyDescent="0.5">
      <c r="A103" s="8" t="s">
        <v>192</v>
      </c>
      <c r="B103" s="8">
        <v>5</v>
      </c>
      <c r="C103" s="8"/>
      <c r="D103" s="8" t="str">
        <f>CONCATENATE("router_&lt;name&gt;_&lt;regbus_pos&gt;_",A103)</f>
        <v>router_&lt;name&gt;_&lt;regbus_pos&gt;_RE</v>
      </c>
      <c r="E103" s="8">
        <f>E102+8*4</f>
        <v>6272</v>
      </c>
      <c r="F103" s="8" t="str">
        <f t="shared" si="32"/>
        <v>1880</v>
      </c>
      <c r="G103" s="8" t="s">
        <v>20</v>
      </c>
      <c r="H103" t="s">
        <v>22</v>
      </c>
    </row>
    <row r="104" spans="1:8" x14ac:dyDescent="0.5">
      <c r="A104" s="8" t="s">
        <v>194</v>
      </c>
      <c r="B104" s="8">
        <v>5</v>
      </c>
      <c r="C104" s="8"/>
      <c r="D104" s="8" t="str">
        <f t="shared" ref="D104:D109" si="36">CONCATENATE("router_&lt;name&gt;_&lt;regbus_pos&gt;_",A104)</f>
        <v>router_&lt;name&gt;_&lt;regbus_pos&gt;_REM</v>
      </c>
      <c r="E104" s="8">
        <f t="shared" si="34"/>
        <v>6280</v>
      </c>
      <c r="F104" s="8" t="str">
        <f t="shared" si="32"/>
        <v>1888</v>
      </c>
      <c r="G104" s="8" t="s">
        <v>18</v>
      </c>
      <c r="H104" t="s">
        <v>22</v>
      </c>
    </row>
    <row r="105" spans="1:8" x14ac:dyDescent="0.5">
      <c r="A105" s="8" t="s">
        <v>205</v>
      </c>
      <c r="B105" s="8">
        <v>5</v>
      </c>
      <c r="C105" s="8"/>
      <c r="D105" s="8" t="str">
        <f t="shared" si="36"/>
        <v>router_&lt;name&gt;_&lt;regbus_pos&gt;_RECC</v>
      </c>
      <c r="E105" s="8">
        <f t="shared" si="34"/>
        <v>6288</v>
      </c>
      <c r="F105" s="8" t="str">
        <f t="shared" si="32"/>
        <v>1890</v>
      </c>
      <c r="G105" s="8" t="s">
        <v>18</v>
      </c>
      <c r="H105" t="s">
        <v>22</v>
      </c>
    </row>
    <row r="106" spans="1:8" x14ac:dyDescent="0.5">
      <c r="A106" s="8" t="s">
        <v>204</v>
      </c>
      <c r="B106" s="8">
        <v>5</v>
      </c>
      <c r="C106" s="8"/>
      <c r="D106" s="8" t="str">
        <f t="shared" si="36"/>
        <v>router_&lt;name&gt;_&lt;regbus_pos&gt;_REC</v>
      </c>
      <c r="E106" s="8">
        <f t="shared" si="34"/>
        <v>6296</v>
      </c>
      <c r="F106" s="8" t="str">
        <f t="shared" si="32"/>
        <v>1898</v>
      </c>
      <c r="G106" s="8" t="s">
        <v>18</v>
      </c>
    </row>
    <row r="107" spans="1:8" x14ac:dyDescent="0.5">
      <c r="A107" s="8" t="s">
        <v>51</v>
      </c>
      <c r="B107" s="8">
        <v>5</v>
      </c>
      <c r="C107" s="8"/>
      <c r="D107" s="8" t="str">
        <f t="shared" si="36"/>
        <v>router_&lt;name&gt;_&lt;regbus_pos&gt;_RID</v>
      </c>
      <c r="E107" s="8">
        <f t="shared" si="34"/>
        <v>6304</v>
      </c>
      <c r="F107" s="8" t="str">
        <f t="shared" si="32"/>
        <v>18A0</v>
      </c>
      <c r="G107" s="8" t="s">
        <v>19</v>
      </c>
    </row>
    <row r="108" spans="1:8" x14ac:dyDescent="0.5">
      <c r="A108" s="8" t="s">
        <v>68</v>
      </c>
      <c r="B108" s="8">
        <v>5</v>
      </c>
      <c r="C108" s="8"/>
      <c r="D108" s="8" t="str">
        <f t="shared" si="36"/>
        <v>router_&lt;name&gt;_&lt;regbus_pos&gt;_RCGC</v>
      </c>
      <c r="E108" s="8">
        <f>E107+8</f>
        <v>6312</v>
      </c>
      <c r="F108" s="8" t="str">
        <f t="shared" si="32"/>
        <v>18A8</v>
      </c>
      <c r="G108" s="8" t="s">
        <v>18</v>
      </c>
    </row>
    <row r="109" spans="1:8" x14ac:dyDescent="0.5">
      <c r="A109" s="8" t="s">
        <v>69</v>
      </c>
      <c r="B109" s="8">
        <v>5</v>
      </c>
      <c r="C109" s="8"/>
      <c r="D109" s="8" t="str">
        <f t="shared" si="36"/>
        <v>router_&lt;name&gt;_&lt;regbus_pos&gt;_RCGO</v>
      </c>
      <c r="E109" s="8">
        <f>E108+8</f>
        <v>6320</v>
      </c>
      <c r="F109" s="8" t="str">
        <f t="shared" si="32"/>
        <v>18B0</v>
      </c>
      <c r="G109" s="8" t="s">
        <v>18</v>
      </c>
    </row>
    <row r="110" spans="1:8" x14ac:dyDescent="0.5">
      <c r="A110" s="8"/>
      <c r="B110" s="8"/>
      <c r="C110" s="8"/>
      <c r="D110" s="8"/>
      <c r="E110" s="8"/>
    </row>
    <row r="111" spans="1:8" x14ac:dyDescent="0.5">
      <c r="A111" s="8" t="s">
        <v>287</v>
      </c>
      <c r="B111" s="8">
        <v>6</v>
      </c>
      <c r="C111" s="8">
        <v>0</v>
      </c>
      <c r="D111" s="8" t="str">
        <f t="shared" ref="D111:D120" si="37">CONCATENATE("router_&lt;name&gt;_&lt;regbus_pos&gt;_",A111,"_",C111)</f>
        <v>router_&lt;name&gt;_&lt;regbus_pos&gt;_RIVCS_0</v>
      </c>
      <c r="E111" s="8">
        <f>1024+E93</f>
        <v>7168</v>
      </c>
      <c r="F111" s="8" t="str">
        <f t="shared" ref="F111:F127" si="38">DEC2HEX(E111,4)</f>
        <v>1C00</v>
      </c>
      <c r="G111" s="8" t="s">
        <v>19</v>
      </c>
      <c r="H111" t="s">
        <v>290</v>
      </c>
    </row>
    <row r="112" spans="1:8" x14ac:dyDescent="0.5">
      <c r="A112" s="8" t="s">
        <v>287</v>
      </c>
      <c r="B112" s="8">
        <v>6</v>
      </c>
      <c r="C112" s="8">
        <f>C111+1</f>
        <v>1</v>
      </c>
      <c r="D112" s="8" t="str">
        <f t="shared" si="37"/>
        <v>router_&lt;name&gt;_&lt;regbus_pos&gt;_RIVCS_1</v>
      </c>
      <c r="E112" s="8">
        <f>E111+8</f>
        <v>7176</v>
      </c>
      <c r="F112" s="8" t="str">
        <f t="shared" si="38"/>
        <v>1C08</v>
      </c>
      <c r="G112" s="8" t="s">
        <v>19</v>
      </c>
    </row>
    <row r="113" spans="1:8" x14ac:dyDescent="0.5">
      <c r="A113" s="8" t="s">
        <v>287</v>
      </c>
      <c r="B113" s="8">
        <v>6</v>
      </c>
      <c r="C113" s="8">
        <f t="shared" ref="C113:C115" si="39">C112+1</f>
        <v>2</v>
      </c>
      <c r="D113" s="8" t="str">
        <f t="shared" si="37"/>
        <v>router_&lt;name&gt;_&lt;regbus_pos&gt;_RIVCS_2</v>
      </c>
      <c r="E113" s="8">
        <f t="shared" ref="E113:E125" si="40">E112+8</f>
        <v>7184</v>
      </c>
      <c r="F113" s="8" t="str">
        <f t="shared" si="38"/>
        <v>1C10</v>
      </c>
      <c r="G113" s="8" t="s">
        <v>19</v>
      </c>
    </row>
    <row r="114" spans="1:8" x14ac:dyDescent="0.5">
      <c r="A114" s="8" t="s">
        <v>287</v>
      </c>
      <c r="B114" s="8">
        <v>6</v>
      </c>
      <c r="C114" s="8">
        <f t="shared" si="39"/>
        <v>3</v>
      </c>
      <c r="D114" s="8" t="str">
        <f t="shared" si="37"/>
        <v>router_&lt;name&gt;_&lt;regbus_pos&gt;_RIVCS_3</v>
      </c>
      <c r="E114" s="8">
        <f t="shared" si="40"/>
        <v>7192</v>
      </c>
      <c r="F114" s="8" t="str">
        <f t="shared" si="38"/>
        <v>1C18</v>
      </c>
      <c r="G114" s="8" t="s">
        <v>19</v>
      </c>
    </row>
    <row r="115" spans="1:8" x14ac:dyDescent="0.5">
      <c r="A115" s="8" t="s">
        <v>287</v>
      </c>
      <c r="B115" s="8">
        <v>6</v>
      </c>
      <c r="C115" s="8">
        <f t="shared" si="39"/>
        <v>4</v>
      </c>
      <c r="D115" s="8" t="str">
        <f t="shared" si="37"/>
        <v>router_&lt;name&gt;_&lt;regbus_pos&gt;_RIVCS_4</v>
      </c>
      <c r="E115" s="8">
        <f t="shared" si="40"/>
        <v>7200</v>
      </c>
      <c r="F115" s="8" t="str">
        <f t="shared" si="38"/>
        <v>1C20</v>
      </c>
      <c r="G115" s="8" t="s">
        <v>19</v>
      </c>
    </row>
    <row r="116" spans="1:8" x14ac:dyDescent="0.5">
      <c r="A116" s="8" t="s">
        <v>288</v>
      </c>
      <c r="B116" s="8">
        <v>6</v>
      </c>
      <c r="C116" s="8">
        <v>0</v>
      </c>
      <c r="D116" s="8" t="str">
        <f t="shared" si="37"/>
        <v>router_&lt;name&gt;_&lt;regbus_pos&gt;_ROVCS_0</v>
      </c>
      <c r="E116" s="8">
        <f>E115+8*4</f>
        <v>7232</v>
      </c>
      <c r="F116" s="8" t="str">
        <f t="shared" si="38"/>
        <v>1C40</v>
      </c>
      <c r="G116" s="8" t="s">
        <v>19</v>
      </c>
      <c r="H116" t="s">
        <v>291</v>
      </c>
    </row>
    <row r="117" spans="1:8" x14ac:dyDescent="0.5">
      <c r="A117" s="8" t="s">
        <v>288</v>
      </c>
      <c r="B117" s="8">
        <v>6</v>
      </c>
      <c r="C117" s="8">
        <f>C116+1</f>
        <v>1</v>
      </c>
      <c r="D117" s="8" t="str">
        <f t="shared" si="37"/>
        <v>router_&lt;name&gt;_&lt;regbus_pos&gt;_ROVCS_1</v>
      </c>
      <c r="E117" s="8">
        <f t="shared" si="40"/>
        <v>7240</v>
      </c>
      <c r="F117" s="8" t="str">
        <f t="shared" si="38"/>
        <v>1C48</v>
      </c>
      <c r="G117" s="8" t="s">
        <v>19</v>
      </c>
    </row>
    <row r="118" spans="1:8" x14ac:dyDescent="0.5">
      <c r="A118" s="8" t="s">
        <v>288</v>
      </c>
      <c r="B118" s="8">
        <v>6</v>
      </c>
      <c r="C118" s="8">
        <f t="shared" ref="C118:C120" si="41">C117+1</f>
        <v>2</v>
      </c>
      <c r="D118" s="8" t="str">
        <f t="shared" si="37"/>
        <v>router_&lt;name&gt;_&lt;regbus_pos&gt;_ROVCS_2</v>
      </c>
      <c r="E118" s="8">
        <f t="shared" si="40"/>
        <v>7248</v>
      </c>
      <c r="F118" s="8" t="str">
        <f t="shared" si="38"/>
        <v>1C50</v>
      </c>
      <c r="G118" s="8" t="s">
        <v>19</v>
      </c>
    </row>
    <row r="119" spans="1:8" x14ac:dyDescent="0.5">
      <c r="A119" s="8" t="s">
        <v>288</v>
      </c>
      <c r="B119" s="8">
        <v>6</v>
      </c>
      <c r="C119" s="8">
        <f t="shared" si="41"/>
        <v>3</v>
      </c>
      <c r="D119" s="8" t="str">
        <f t="shared" si="37"/>
        <v>router_&lt;name&gt;_&lt;regbus_pos&gt;_ROVCS_3</v>
      </c>
      <c r="E119" s="8">
        <f t="shared" si="40"/>
        <v>7256</v>
      </c>
      <c r="F119" s="8" t="str">
        <f t="shared" si="38"/>
        <v>1C58</v>
      </c>
      <c r="G119" s="8" t="s">
        <v>19</v>
      </c>
    </row>
    <row r="120" spans="1:8" x14ac:dyDescent="0.5">
      <c r="A120" s="8" t="s">
        <v>288</v>
      </c>
      <c r="B120" s="8">
        <v>6</v>
      </c>
      <c r="C120" s="8">
        <f t="shared" si="41"/>
        <v>4</v>
      </c>
      <c r="D120" s="8" t="str">
        <f t="shared" si="37"/>
        <v>router_&lt;name&gt;_&lt;regbus_pos&gt;_ROVCS_4</v>
      </c>
      <c r="E120" s="8">
        <f t="shared" si="40"/>
        <v>7264</v>
      </c>
      <c r="F120" s="8" t="str">
        <f t="shared" si="38"/>
        <v>1C60</v>
      </c>
      <c r="G120" s="8" t="s">
        <v>19</v>
      </c>
    </row>
    <row r="121" spans="1:8" x14ac:dyDescent="0.5">
      <c r="A121" s="8" t="s">
        <v>192</v>
      </c>
      <c r="B121" s="8">
        <v>6</v>
      </c>
      <c r="C121" s="8"/>
      <c r="D121" s="8" t="str">
        <f>CONCATENATE("router_&lt;name&gt;_&lt;regbus_pos&gt;_",A121)</f>
        <v>router_&lt;name&gt;_&lt;regbus_pos&gt;_RE</v>
      </c>
      <c r="E121" s="8">
        <f>E120+8*4</f>
        <v>7296</v>
      </c>
      <c r="F121" s="8" t="str">
        <f t="shared" si="38"/>
        <v>1C80</v>
      </c>
      <c r="G121" s="8" t="s">
        <v>20</v>
      </c>
      <c r="H121" t="s">
        <v>22</v>
      </c>
    </row>
    <row r="122" spans="1:8" x14ac:dyDescent="0.5">
      <c r="A122" s="8" t="s">
        <v>194</v>
      </c>
      <c r="B122" s="8">
        <v>6</v>
      </c>
      <c r="C122" s="8"/>
      <c r="D122" s="8" t="str">
        <f t="shared" ref="D122:D127" si="42">CONCATENATE("router_&lt;name&gt;_&lt;regbus_pos&gt;_",A122)</f>
        <v>router_&lt;name&gt;_&lt;regbus_pos&gt;_REM</v>
      </c>
      <c r="E122" s="8">
        <f t="shared" si="40"/>
        <v>7304</v>
      </c>
      <c r="F122" s="8" t="str">
        <f t="shared" si="38"/>
        <v>1C88</v>
      </c>
      <c r="G122" s="8" t="s">
        <v>18</v>
      </c>
      <c r="H122" t="s">
        <v>22</v>
      </c>
    </row>
    <row r="123" spans="1:8" x14ac:dyDescent="0.5">
      <c r="A123" s="8" t="s">
        <v>205</v>
      </c>
      <c r="B123" s="8">
        <v>6</v>
      </c>
      <c r="C123" s="8"/>
      <c r="D123" s="8" t="str">
        <f t="shared" si="42"/>
        <v>router_&lt;name&gt;_&lt;regbus_pos&gt;_RECC</v>
      </c>
      <c r="E123" s="8">
        <f t="shared" si="40"/>
        <v>7312</v>
      </c>
      <c r="F123" s="8" t="str">
        <f t="shared" si="38"/>
        <v>1C90</v>
      </c>
      <c r="G123" s="8" t="s">
        <v>18</v>
      </c>
      <c r="H123" t="s">
        <v>22</v>
      </c>
    </row>
    <row r="124" spans="1:8" x14ac:dyDescent="0.5">
      <c r="A124" s="8" t="s">
        <v>204</v>
      </c>
      <c r="B124" s="8">
        <v>6</v>
      </c>
      <c r="C124" s="8"/>
      <c r="D124" s="8" t="str">
        <f t="shared" si="42"/>
        <v>router_&lt;name&gt;_&lt;regbus_pos&gt;_REC</v>
      </c>
      <c r="E124" s="8">
        <f t="shared" si="40"/>
        <v>7320</v>
      </c>
      <c r="F124" s="8" t="str">
        <f t="shared" si="38"/>
        <v>1C98</v>
      </c>
      <c r="G124" s="8" t="s">
        <v>18</v>
      </c>
    </row>
    <row r="125" spans="1:8" x14ac:dyDescent="0.5">
      <c r="A125" s="8" t="s">
        <v>51</v>
      </c>
      <c r="B125" s="8">
        <v>6</v>
      </c>
      <c r="C125" s="8"/>
      <c r="D125" s="8" t="str">
        <f t="shared" si="42"/>
        <v>router_&lt;name&gt;_&lt;regbus_pos&gt;_RID</v>
      </c>
      <c r="E125" s="8">
        <f t="shared" si="40"/>
        <v>7328</v>
      </c>
      <c r="F125" s="8" t="str">
        <f t="shared" si="38"/>
        <v>1CA0</v>
      </c>
      <c r="G125" s="8" t="s">
        <v>19</v>
      </c>
    </row>
    <row r="126" spans="1:8" x14ac:dyDescent="0.5">
      <c r="A126" s="8" t="s">
        <v>68</v>
      </c>
      <c r="B126" s="8">
        <v>6</v>
      </c>
      <c r="C126" s="8"/>
      <c r="D126" s="8" t="str">
        <f t="shared" si="42"/>
        <v>router_&lt;name&gt;_&lt;regbus_pos&gt;_RCGC</v>
      </c>
      <c r="E126" s="8">
        <f>E125+8</f>
        <v>7336</v>
      </c>
      <c r="F126" s="8" t="str">
        <f t="shared" si="38"/>
        <v>1CA8</v>
      </c>
      <c r="G126" s="8" t="s">
        <v>18</v>
      </c>
    </row>
    <row r="127" spans="1:8" x14ac:dyDescent="0.5">
      <c r="A127" s="8" t="s">
        <v>69</v>
      </c>
      <c r="B127" s="8">
        <v>6</v>
      </c>
      <c r="C127" s="8"/>
      <c r="D127" s="8" t="str">
        <f t="shared" si="42"/>
        <v>router_&lt;name&gt;_&lt;regbus_pos&gt;_RCGO</v>
      </c>
      <c r="E127" s="8">
        <f>E126+8</f>
        <v>7344</v>
      </c>
      <c r="F127" s="8" t="str">
        <f t="shared" si="38"/>
        <v>1CB0</v>
      </c>
      <c r="G127" s="8" t="s">
        <v>18</v>
      </c>
    </row>
    <row r="128" spans="1:8" x14ac:dyDescent="0.5">
      <c r="A128" s="8"/>
      <c r="B128" s="8"/>
      <c r="C128" s="8"/>
      <c r="D128" s="8"/>
      <c r="E128" s="8"/>
    </row>
    <row r="129" spans="1:8" x14ac:dyDescent="0.5">
      <c r="A129" s="8"/>
      <c r="B129" s="8"/>
      <c r="C129" s="8"/>
      <c r="D129" s="8"/>
      <c r="E129" s="8"/>
    </row>
    <row r="130" spans="1:8" x14ac:dyDescent="0.5">
      <c r="A130" s="8" t="s">
        <v>287</v>
      </c>
      <c r="B130" s="8">
        <v>7</v>
      </c>
      <c r="C130" s="8">
        <v>0</v>
      </c>
      <c r="D130" s="8" t="str">
        <f t="shared" ref="D130:D139" si="43">CONCATENATE("router_&lt;name&gt;_&lt;regbus_pos&gt;_",A130,"_",C130)</f>
        <v>router_&lt;name&gt;_&lt;regbus_pos&gt;_RIVCS_0</v>
      </c>
      <c r="E130" s="8">
        <f>1024+E111</f>
        <v>8192</v>
      </c>
      <c r="F130" s="8" t="str">
        <f t="shared" ref="F130:F146" si="44">DEC2HEX(E130,4)</f>
        <v>2000</v>
      </c>
      <c r="G130" s="8" t="s">
        <v>19</v>
      </c>
      <c r="H130" t="s">
        <v>290</v>
      </c>
    </row>
    <row r="131" spans="1:8" x14ac:dyDescent="0.5">
      <c r="A131" s="8" t="s">
        <v>287</v>
      </c>
      <c r="B131" s="8">
        <v>7</v>
      </c>
      <c r="C131" s="8">
        <f>C130+1</f>
        <v>1</v>
      </c>
      <c r="D131" s="8" t="str">
        <f t="shared" si="43"/>
        <v>router_&lt;name&gt;_&lt;regbus_pos&gt;_RIVCS_1</v>
      </c>
      <c r="E131" s="8">
        <f>E130+8</f>
        <v>8200</v>
      </c>
      <c r="F131" s="8" t="str">
        <f t="shared" si="44"/>
        <v>2008</v>
      </c>
      <c r="G131" s="8" t="s">
        <v>19</v>
      </c>
    </row>
    <row r="132" spans="1:8" x14ac:dyDescent="0.5">
      <c r="A132" s="8" t="s">
        <v>287</v>
      </c>
      <c r="B132" s="8">
        <v>7</v>
      </c>
      <c r="C132" s="8">
        <f t="shared" ref="C132:C134" si="45">C131+1</f>
        <v>2</v>
      </c>
      <c r="D132" s="8" t="str">
        <f t="shared" si="43"/>
        <v>router_&lt;name&gt;_&lt;regbus_pos&gt;_RIVCS_2</v>
      </c>
      <c r="E132" s="8">
        <f t="shared" ref="E132:E144" si="46">E131+8</f>
        <v>8208</v>
      </c>
      <c r="F132" s="8" t="str">
        <f t="shared" si="44"/>
        <v>2010</v>
      </c>
      <c r="G132" s="8" t="s">
        <v>19</v>
      </c>
    </row>
    <row r="133" spans="1:8" x14ac:dyDescent="0.5">
      <c r="A133" s="8" t="s">
        <v>287</v>
      </c>
      <c r="B133" s="8">
        <v>7</v>
      </c>
      <c r="C133" s="8">
        <f t="shared" si="45"/>
        <v>3</v>
      </c>
      <c r="D133" s="8" t="str">
        <f t="shared" si="43"/>
        <v>router_&lt;name&gt;_&lt;regbus_pos&gt;_RIVCS_3</v>
      </c>
      <c r="E133" s="8">
        <f t="shared" si="46"/>
        <v>8216</v>
      </c>
      <c r="F133" s="8" t="str">
        <f t="shared" si="44"/>
        <v>2018</v>
      </c>
      <c r="G133" s="8" t="s">
        <v>19</v>
      </c>
    </row>
    <row r="134" spans="1:8" x14ac:dyDescent="0.5">
      <c r="A134" s="8" t="s">
        <v>287</v>
      </c>
      <c r="B134" s="8">
        <v>7</v>
      </c>
      <c r="C134" s="8">
        <f t="shared" si="45"/>
        <v>4</v>
      </c>
      <c r="D134" s="8" t="str">
        <f t="shared" si="43"/>
        <v>router_&lt;name&gt;_&lt;regbus_pos&gt;_RIVCS_4</v>
      </c>
      <c r="E134" s="8">
        <f t="shared" si="46"/>
        <v>8224</v>
      </c>
      <c r="F134" s="8" t="str">
        <f t="shared" si="44"/>
        <v>2020</v>
      </c>
      <c r="G134" s="8" t="s">
        <v>19</v>
      </c>
    </row>
    <row r="135" spans="1:8" x14ac:dyDescent="0.5">
      <c r="A135" s="8" t="s">
        <v>288</v>
      </c>
      <c r="B135" s="8">
        <v>7</v>
      </c>
      <c r="C135" s="8">
        <v>0</v>
      </c>
      <c r="D135" s="8" t="str">
        <f t="shared" si="43"/>
        <v>router_&lt;name&gt;_&lt;regbus_pos&gt;_ROVCS_0</v>
      </c>
      <c r="E135" s="8">
        <f t="shared" si="46"/>
        <v>8232</v>
      </c>
      <c r="F135" s="8" t="str">
        <f t="shared" si="44"/>
        <v>2028</v>
      </c>
      <c r="G135" s="8" t="s">
        <v>19</v>
      </c>
      <c r="H135" t="s">
        <v>291</v>
      </c>
    </row>
    <row r="136" spans="1:8" x14ac:dyDescent="0.5">
      <c r="A136" s="8" t="s">
        <v>288</v>
      </c>
      <c r="B136" s="8">
        <v>7</v>
      </c>
      <c r="C136" s="8">
        <f>C135+1</f>
        <v>1</v>
      </c>
      <c r="D136" s="8" t="str">
        <f t="shared" si="43"/>
        <v>router_&lt;name&gt;_&lt;regbus_pos&gt;_ROVCS_1</v>
      </c>
      <c r="E136" s="8">
        <f t="shared" si="46"/>
        <v>8240</v>
      </c>
      <c r="F136" s="8" t="str">
        <f t="shared" si="44"/>
        <v>2030</v>
      </c>
      <c r="G136" s="8" t="s">
        <v>19</v>
      </c>
    </row>
    <row r="137" spans="1:8" x14ac:dyDescent="0.5">
      <c r="A137" s="8" t="s">
        <v>288</v>
      </c>
      <c r="B137" s="8">
        <v>7</v>
      </c>
      <c r="C137" s="8">
        <f t="shared" ref="C137:C139" si="47">C136+1</f>
        <v>2</v>
      </c>
      <c r="D137" s="8" t="str">
        <f t="shared" si="43"/>
        <v>router_&lt;name&gt;_&lt;regbus_pos&gt;_ROVCS_2</v>
      </c>
      <c r="E137" s="8">
        <f t="shared" si="46"/>
        <v>8248</v>
      </c>
      <c r="F137" s="8" t="str">
        <f t="shared" si="44"/>
        <v>2038</v>
      </c>
      <c r="G137" s="8" t="s">
        <v>19</v>
      </c>
    </row>
    <row r="138" spans="1:8" x14ac:dyDescent="0.5">
      <c r="A138" s="8" t="s">
        <v>288</v>
      </c>
      <c r="B138" s="8">
        <v>7</v>
      </c>
      <c r="C138" s="8">
        <f t="shared" si="47"/>
        <v>3</v>
      </c>
      <c r="D138" s="8" t="str">
        <f t="shared" si="43"/>
        <v>router_&lt;name&gt;_&lt;regbus_pos&gt;_ROVCS_3</v>
      </c>
      <c r="E138" s="8">
        <f t="shared" si="46"/>
        <v>8256</v>
      </c>
      <c r="F138" s="8" t="str">
        <f t="shared" si="44"/>
        <v>2040</v>
      </c>
      <c r="G138" s="8" t="s">
        <v>19</v>
      </c>
    </row>
    <row r="139" spans="1:8" x14ac:dyDescent="0.5">
      <c r="A139" s="8" t="s">
        <v>288</v>
      </c>
      <c r="B139" s="8">
        <v>7</v>
      </c>
      <c r="C139" s="8">
        <f t="shared" si="47"/>
        <v>4</v>
      </c>
      <c r="D139" s="8" t="str">
        <f t="shared" si="43"/>
        <v>router_&lt;name&gt;_&lt;regbus_pos&gt;_ROVCS_4</v>
      </c>
      <c r="E139" s="8">
        <f t="shared" si="46"/>
        <v>8264</v>
      </c>
      <c r="F139" s="8" t="str">
        <f t="shared" si="44"/>
        <v>2048</v>
      </c>
      <c r="G139" s="8" t="s">
        <v>19</v>
      </c>
    </row>
    <row r="140" spans="1:8" x14ac:dyDescent="0.5">
      <c r="A140" s="8" t="s">
        <v>192</v>
      </c>
      <c r="B140" s="8">
        <v>7</v>
      </c>
      <c r="C140" s="8"/>
      <c r="D140" s="8" t="str">
        <f>CONCATENATE("router_&lt;name&gt;_&lt;regbus_pos&gt;_",A140)</f>
        <v>router_&lt;name&gt;_&lt;regbus_pos&gt;_RE</v>
      </c>
      <c r="E140" s="8">
        <f t="shared" si="46"/>
        <v>8272</v>
      </c>
      <c r="F140" s="8" t="str">
        <f t="shared" si="44"/>
        <v>2050</v>
      </c>
      <c r="G140" s="8" t="s">
        <v>20</v>
      </c>
      <c r="H140" t="s">
        <v>22</v>
      </c>
    </row>
    <row r="141" spans="1:8" x14ac:dyDescent="0.5">
      <c r="A141" s="8" t="s">
        <v>194</v>
      </c>
      <c r="B141" s="8">
        <v>7</v>
      </c>
      <c r="C141" s="8"/>
      <c r="D141" s="8" t="str">
        <f t="shared" ref="D141:D146" si="48">CONCATENATE("router_&lt;name&gt;_&lt;regbus_pos&gt;_",A141)</f>
        <v>router_&lt;name&gt;_&lt;regbus_pos&gt;_REM</v>
      </c>
      <c r="E141" s="8">
        <f t="shared" si="46"/>
        <v>8280</v>
      </c>
      <c r="F141" s="8" t="str">
        <f t="shared" si="44"/>
        <v>2058</v>
      </c>
      <c r="G141" s="8" t="s">
        <v>18</v>
      </c>
      <c r="H141" t="s">
        <v>22</v>
      </c>
    </row>
    <row r="142" spans="1:8" x14ac:dyDescent="0.5">
      <c r="A142" s="8" t="s">
        <v>205</v>
      </c>
      <c r="B142" s="8">
        <v>7</v>
      </c>
      <c r="C142" s="8"/>
      <c r="D142" s="8" t="str">
        <f t="shared" si="48"/>
        <v>router_&lt;name&gt;_&lt;regbus_pos&gt;_RECC</v>
      </c>
      <c r="E142" s="8">
        <f t="shared" si="46"/>
        <v>8288</v>
      </c>
      <c r="F142" s="8" t="str">
        <f t="shared" si="44"/>
        <v>2060</v>
      </c>
      <c r="G142" s="8" t="s">
        <v>18</v>
      </c>
      <c r="H142" t="s">
        <v>22</v>
      </c>
    </row>
    <row r="143" spans="1:8" x14ac:dyDescent="0.5">
      <c r="A143" s="8" t="s">
        <v>204</v>
      </c>
      <c r="B143" s="8">
        <v>7</v>
      </c>
      <c r="C143" s="8"/>
      <c r="D143" s="8" t="str">
        <f t="shared" si="48"/>
        <v>router_&lt;name&gt;_&lt;regbus_pos&gt;_REC</v>
      </c>
      <c r="E143" s="8">
        <f t="shared" si="46"/>
        <v>8296</v>
      </c>
      <c r="F143" s="8" t="str">
        <f t="shared" si="44"/>
        <v>2068</v>
      </c>
      <c r="G143" s="8" t="s">
        <v>18</v>
      </c>
    </row>
    <row r="144" spans="1:8" x14ac:dyDescent="0.5">
      <c r="A144" s="8" t="s">
        <v>51</v>
      </c>
      <c r="B144" s="8">
        <v>7</v>
      </c>
      <c r="C144" s="8"/>
      <c r="D144" s="8" t="str">
        <f t="shared" si="48"/>
        <v>router_&lt;name&gt;_&lt;regbus_pos&gt;_RID</v>
      </c>
      <c r="E144" s="8">
        <f t="shared" si="46"/>
        <v>8304</v>
      </c>
      <c r="F144" s="8" t="str">
        <f t="shared" si="44"/>
        <v>2070</v>
      </c>
      <c r="G144" s="8" t="s">
        <v>19</v>
      </c>
    </row>
    <row r="145" spans="1:7" x14ac:dyDescent="0.5">
      <c r="A145" s="8" t="s">
        <v>68</v>
      </c>
      <c r="B145" s="8">
        <v>7</v>
      </c>
      <c r="C145" s="8"/>
      <c r="D145" s="8" t="str">
        <f t="shared" si="48"/>
        <v>router_&lt;name&gt;_&lt;regbus_pos&gt;_RCGC</v>
      </c>
      <c r="E145" s="8">
        <f>E144+8</f>
        <v>8312</v>
      </c>
      <c r="F145" s="8" t="str">
        <f t="shared" si="44"/>
        <v>2078</v>
      </c>
      <c r="G145" s="8" t="s">
        <v>18</v>
      </c>
    </row>
    <row r="146" spans="1:7" x14ac:dyDescent="0.5">
      <c r="A146" s="8" t="s">
        <v>69</v>
      </c>
      <c r="B146" s="8">
        <v>7</v>
      </c>
      <c r="C146" s="8"/>
      <c r="D146" s="8" t="str">
        <f t="shared" si="48"/>
        <v>router_&lt;name&gt;_&lt;regbus_pos&gt;_RCGO</v>
      </c>
      <c r="E146" s="8">
        <f>E145+8</f>
        <v>8320</v>
      </c>
      <c r="F146" s="8" t="str">
        <f t="shared" si="44"/>
        <v>2080</v>
      </c>
      <c r="G146" s="8" t="s">
        <v>18</v>
      </c>
    </row>
    <row r="147" spans="1:7" x14ac:dyDescent="0.5">
      <c r="A147" s="8"/>
      <c r="B147" s="8"/>
      <c r="C147" s="8"/>
      <c r="D147" s="8"/>
      <c r="E147" s="8"/>
    </row>
    <row r="148" spans="1:7" x14ac:dyDescent="0.5">
      <c r="A148" s="8"/>
      <c r="B148" s="8"/>
      <c r="C148" s="8"/>
      <c r="D148" s="8"/>
      <c r="E148" s="8"/>
    </row>
    <row r="149" spans="1:7" x14ac:dyDescent="0.5">
      <c r="A149" s="8"/>
      <c r="B149" s="8"/>
      <c r="C149" s="8"/>
      <c r="D149" s="8"/>
      <c r="E149" s="8"/>
    </row>
    <row r="150" spans="1:7" x14ac:dyDescent="0.5">
      <c r="A150" s="8"/>
      <c r="B150" s="8"/>
      <c r="C150" s="8"/>
      <c r="D150" s="8"/>
      <c r="E150" s="8"/>
    </row>
    <row r="151" spans="1:7" x14ac:dyDescent="0.5">
      <c r="A151" s="8"/>
      <c r="B151" s="8"/>
      <c r="C151" s="8"/>
      <c r="D151" s="8"/>
      <c r="E151" s="8"/>
    </row>
    <row r="152" spans="1:7" x14ac:dyDescent="0.5">
      <c r="A152" s="8"/>
      <c r="B152" s="8"/>
      <c r="C152" s="8"/>
      <c r="D152" s="8"/>
      <c r="E152" s="8"/>
    </row>
    <row r="153" spans="1:7" x14ac:dyDescent="0.5">
      <c r="A153" s="8"/>
      <c r="B153" s="8"/>
      <c r="C153" s="8"/>
      <c r="D153" s="8"/>
      <c r="E153" s="8"/>
    </row>
    <row r="154" spans="1:7" x14ac:dyDescent="0.5">
      <c r="A154" s="8"/>
      <c r="B154" s="8"/>
      <c r="C154" s="8"/>
      <c r="D154" s="8"/>
      <c r="E154" s="8"/>
    </row>
    <row r="155" spans="1:7" x14ac:dyDescent="0.5">
      <c r="A155" s="8"/>
      <c r="B155" s="8"/>
      <c r="C155" s="8"/>
      <c r="D155" s="8"/>
      <c r="E155" s="8"/>
    </row>
    <row r="156" spans="1:7" x14ac:dyDescent="0.5">
      <c r="A156" s="8"/>
      <c r="B156" s="8"/>
      <c r="C156" s="8"/>
      <c r="D156" s="8"/>
      <c r="E156" s="8"/>
    </row>
    <row r="157" spans="1:7" x14ac:dyDescent="0.5">
      <c r="A157" s="8"/>
      <c r="B157" s="8"/>
      <c r="C157" s="8"/>
      <c r="D157" s="8"/>
      <c r="E157" s="8"/>
    </row>
    <row r="158" spans="1:7" x14ac:dyDescent="0.5">
      <c r="A158" s="8"/>
      <c r="B158" s="8"/>
      <c r="C158" s="8"/>
      <c r="D158" s="8"/>
      <c r="E158" s="8"/>
    </row>
    <row r="159" spans="1:7" x14ac:dyDescent="0.5">
      <c r="A159" s="8"/>
      <c r="B159" s="8"/>
      <c r="C159" s="8"/>
      <c r="D159" s="8"/>
      <c r="E159" s="8"/>
    </row>
    <row r="160" spans="1:7" x14ac:dyDescent="0.5">
      <c r="A160" s="8"/>
      <c r="B160" s="8"/>
      <c r="C160" s="8"/>
      <c r="D160" s="8"/>
      <c r="E160" s="8"/>
    </row>
    <row r="161" spans="1:5" x14ac:dyDescent="0.5">
      <c r="A161" s="8"/>
      <c r="B161" s="8"/>
      <c r="C161" s="8"/>
      <c r="D161" s="8"/>
      <c r="E161" s="8"/>
    </row>
    <row r="162" spans="1:5" x14ac:dyDescent="0.5">
      <c r="A162" s="8"/>
      <c r="B162" s="8"/>
      <c r="C162" s="8"/>
      <c r="D162" s="8"/>
      <c r="E162" s="8"/>
    </row>
    <row r="163" spans="1:5" x14ac:dyDescent="0.5">
      <c r="A163" s="8"/>
      <c r="B163" s="8"/>
      <c r="C163" s="8"/>
      <c r="D163" s="8"/>
      <c r="E163" s="8"/>
    </row>
    <row r="164" spans="1:5" x14ac:dyDescent="0.5">
      <c r="A164" s="8"/>
      <c r="B164" s="8"/>
      <c r="C164" s="8"/>
      <c r="D164" s="8"/>
      <c r="E164" s="8"/>
    </row>
    <row r="165" spans="1:5" x14ac:dyDescent="0.5">
      <c r="A165" s="8"/>
      <c r="B165" s="8"/>
      <c r="C165" s="8"/>
      <c r="D165" s="8"/>
      <c r="E165" s="8"/>
    </row>
    <row r="166" spans="1:5" x14ac:dyDescent="0.5">
      <c r="A166" s="8"/>
      <c r="B166" s="8"/>
      <c r="C166" s="8"/>
      <c r="D166" s="8"/>
      <c r="E166" s="8"/>
    </row>
    <row r="167" spans="1:5" x14ac:dyDescent="0.5">
      <c r="A167" s="8"/>
      <c r="B167" s="8"/>
      <c r="C167" s="8"/>
      <c r="D167" s="8"/>
      <c r="E167" s="8"/>
    </row>
    <row r="168" spans="1:5" x14ac:dyDescent="0.5">
      <c r="A168" s="8"/>
      <c r="B168" s="8"/>
      <c r="C168" s="8"/>
      <c r="D168" s="8"/>
      <c r="E168" s="8"/>
    </row>
    <row r="169" spans="1:5" x14ac:dyDescent="0.5">
      <c r="A169" s="8"/>
      <c r="B169" s="8"/>
      <c r="C169" s="8"/>
      <c r="D169" s="8"/>
      <c r="E169" s="8"/>
    </row>
    <row r="170" spans="1:5" x14ac:dyDescent="0.5">
      <c r="A170" s="8"/>
      <c r="B170" s="8"/>
      <c r="C170" s="8"/>
      <c r="D170" s="8"/>
      <c r="E170" s="8"/>
    </row>
    <row r="171" spans="1:5" x14ac:dyDescent="0.5">
      <c r="A171" s="8"/>
      <c r="B171" s="8"/>
      <c r="C171" s="8"/>
      <c r="D171" s="8"/>
      <c r="E171" s="8"/>
    </row>
    <row r="172" spans="1:5" x14ac:dyDescent="0.5">
      <c r="A172" s="8"/>
      <c r="B172" s="8"/>
      <c r="C172" s="8"/>
      <c r="D172" s="8"/>
      <c r="E172" s="8"/>
    </row>
    <row r="173" spans="1:5" x14ac:dyDescent="0.5">
      <c r="A173" s="8"/>
      <c r="B173" s="8"/>
      <c r="C173" s="8"/>
      <c r="D173" s="8"/>
      <c r="E173" s="8"/>
    </row>
    <row r="174" spans="1:5" x14ac:dyDescent="0.5">
      <c r="A174" s="8"/>
      <c r="B174" s="8"/>
      <c r="C174" s="8"/>
      <c r="D174" s="8"/>
      <c r="E174" s="8"/>
    </row>
    <row r="175" spans="1:5" x14ac:dyDescent="0.5">
      <c r="A175" s="8"/>
      <c r="B175" s="8"/>
      <c r="C175" s="8"/>
      <c r="D175" s="8"/>
      <c r="E175" s="8"/>
    </row>
    <row r="176" spans="1:5" x14ac:dyDescent="0.5">
      <c r="A176" s="8"/>
      <c r="B176" s="8"/>
      <c r="C176" s="8"/>
      <c r="D176" s="8"/>
      <c r="E176" s="8"/>
    </row>
    <row r="177" spans="1:5" x14ac:dyDescent="0.5">
      <c r="A177" s="8"/>
      <c r="B177" s="8"/>
      <c r="C177" s="8"/>
      <c r="D177" s="8"/>
      <c r="E177" s="8"/>
    </row>
    <row r="178" spans="1:5" x14ac:dyDescent="0.5">
      <c r="A178" s="8"/>
      <c r="B178" s="8"/>
      <c r="C178" s="8"/>
      <c r="D178" s="8"/>
      <c r="E178" s="8"/>
    </row>
    <row r="179" spans="1:5" x14ac:dyDescent="0.5">
      <c r="A179" s="8"/>
      <c r="B179" s="8"/>
      <c r="C179" s="8"/>
      <c r="D179" s="8"/>
      <c r="E179" s="8"/>
    </row>
    <row r="180" spans="1:5" x14ac:dyDescent="0.5">
      <c r="A180" s="8"/>
      <c r="B180" s="8"/>
      <c r="C180" s="8"/>
      <c r="D180" s="8"/>
      <c r="E180" s="8"/>
    </row>
    <row r="181" spans="1:5" x14ac:dyDescent="0.5">
      <c r="A181" s="8"/>
      <c r="B181" s="8"/>
      <c r="C181" s="8"/>
      <c r="D181" s="8"/>
      <c r="E181" s="8"/>
    </row>
    <row r="182" spans="1:5" x14ac:dyDescent="0.5">
      <c r="A182" s="8"/>
      <c r="B182" s="8"/>
      <c r="C182" s="8"/>
      <c r="D182" s="8"/>
      <c r="E182" s="8"/>
    </row>
    <row r="183" spans="1:5" x14ac:dyDescent="0.5">
      <c r="A183" s="8"/>
      <c r="B183" s="8"/>
      <c r="C183" s="8"/>
      <c r="D183" s="8"/>
      <c r="E183" s="8"/>
    </row>
    <row r="184" spans="1:5" x14ac:dyDescent="0.5">
      <c r="A184" s="8"/>
      <c r="B184" s="8"/>
      <c r="C184" s="8"/>
      <c r="D184" s="8"/>
      <c r="E184" s="8"/>
    </row>
    <row r="185" spans="1:5" x14ac:dyDescent="0.5">
      <c r="A185" s="8"/>
      <c r="B185" s="8"/>
      <c r="C185" s="8"/>
      <c r="D185" s="8"/>
      <c r="E185" s="8"/>
    </row>
    <row r="186" spans="1:5" x14ac:dyDescent="0.5">
      <c r="A186" s="8"/>
      <c r="B186" s="8"/>
      <c r="C186" s="8"/>
      <c r="D186" s="8"/>
      <c r="E186" s="8"/>
    </row>
    <row r="187" spans="1:5" x14ac:dyDescent="0.5">
      <c r="A187" s="8"/>
      <c r="B187" s="8"/>
      <c r="C187" s="8"/>
      <c r="D187" s="8"/>
      <c r="E187" s="8"/>
    </row>
    <row r="188" spans="1:5" x14ac:dyDescent="0.5">
      <c r="A188" s="8"/>
      <c r="B188" s="8"/>
      <c r="C188" s="8"/>
      <c r="D188" s="8"/>
      <c r="E188" s="8"/>
    </row>
    <row r="189" spans="1:5" x14ac:dyDescent="0.5">
      <c r="A189" s="8"/>
      <c r="B189" s="8"/>
      <c r="C189" s="8"/>
      <c r="D189" s="8"/>
      <c r="E189" s="8"/>
    </row>
    <row r="190" spans="1:5" x14ac:dyDescent="0.5">
      <c r="A190" s="8"/>
      <c r="B190" s="8"/>
      <c r="C190" s="8"/>
      <c r="D190" s="8"/>
      <c r="E190" s="8"/>
    </row>
    <row r="191" spans="1:5" x14ac:dyDescent="0.5">
      <c r="A191" s="8"/>
      <c r="B191" s="8"/>
      <c r="C191" s="8"/>
      <c r="D191" s="8"/>
      <c r="E191" s="8"/>
    </row>
    <row r="192" spans="1:5" x14ac:dyDescent="0.5">
      <c r="A192" s="8"/>
      <c r="B192" s="8"/>
      <c r="C192" s="8"/>
      <c r="D192" s="8"/>
      <c r="E192" s="8"/>
    </row>
    <row r="193" spans="1:5" x14ac:dyDescent="0.5">
      <c r="A193" s="8"/>
      <c r="B193" s="8"/>
      <c r="C193" s="8"/>
      <c r="D193" s="8"/>
      <c r="E193" s="8"/>
    </row>
    <row r="194" spans="1:5" x14ac:dyDescent="0.5">
      <c r="A194" s="8"/>
      <c r="B194" s="8"/>
      <c r="C194" s="8"/>
      <c r="D194" s="8"/>
      <c r="E194" s="8"/>
    </row>
    <row r="195" spans="1:5" x14ac:dyDescent="0.5">
      <c r="A195" s="8"/>
      <c r="B195" s="8"/>
      <c r="C195" s="8"/>
      <c r="D195" s="8"/>
      <c r="E195" s="8"/>
    </row>
    <row r="196" spans="1:5" x14ac:dyDescent="0.5">
      <c r="A196" s="8"/>
      <c r="B196" s="8"/>
      <c r="C196" s="8"/>
      <c r="D196" s="8"/>
      <c r="E196" s="8"/>
    </row>
    <row r="197" spans="1:5" x14ac:dyDescent="0.5">
      <c r="A197" s="8"/>
      <c r="B197" s="8"/>
      <c r="C197" s="8"/>
      <c r="D197" s="8"/>
      <c r="E197" s="8"/>
    </row>
    <row r="198" spans="1:5" x14ac:dyDescent="0.5">
      <c r="A198" s="8"/>
      <c r="B198" s="8"/>
      <c r="C198" s="8"/>
      <c r="D198" s="8"/>
      <c r="E198" s="8"/>
    </row>
    <row r="199" spans="1:5" x14ac:dyDescent="0.5">
      <c r="A199" s="8"/>
      <c r="B199" s="8"/>
      <c r="C199" s="8"/>
      <c r="D199" s="8"/>
      <c r="E199" s="8"/>
    </row>
    <row r="200" spans="1:5" x14ac:dyDescent="0.5">
      <c r="A200" s="8"/>
      <c r="B200" s="8"/>
      <c r="C200" s="8"/>
      <c r="D200" s="8"/>
      <c r="E200" s="8"/>
    </row>
    <row r="201" spans="1:5" x14ac:dyDescent="0.5">
      <c r="A201" s="8"/>
      <c r="B201" s="8"/>
      <c r="C201" s="8"/>
      <c r="D201" s="8"/>
      <c r="E201" s="8"/>
    </row>
    <row r="202" spans="1:5" x14ac:dyDescent="0.5">
      <c r="A202" s="8"/>
      <c r="B202" s="8"/>
      <c r="C202" s="8"/>
      <c r="D202" s="8"/>
      <c r="E202" s="8"/>
    </row>
    <row r="203" spans="1:5" x14ac:dyDescent="0.5">
      <c r="A203" s="8"/>
      <c r="B203" s="8"/>
      <c r="C203" s="8"/>
      <c r="D203" s="8"/>
      <c r="E203" s="8"/>
    </row>
    <row r="204" spans="1:5" x14ac:dyDescent="0.5">
      <c r="A204" s="8"/>
      <c r="B204" s="8"/>
      <c r="C204" s="8"/>
      <c r="D204" s="8"/>
      <c r="E204" s="8"/>
    </row>
    <row r="205" spans="1:5" x14ac:dyDescent="0.5">
      <c r="A205" s="8"/>
      <c r="B205" s="8"/>
      <c r="C205" s="8"/>
      <c r="D205" s="8"/>
      <c r="E205" s="8"/>
    </row>
    <row r="206" spans="1:5" x14ac:dyDescent="0.5">
      <c r="A206" s="8"/>
      <c r="B206" s="8"/>
      <c r="C206" s="8"/>
      <c r="D206" s="8"/>
      <c r="E206" s="8"/>
    </row>
    <row r="207" spans="1:5" x14ac:dyDescent="0.5">
      <c r="A207" s="8"/>
      <c r="B207" s="8"/>
      <c r="C207" s="8"/>
      <c r="D207" s="8"/>
      <c r="E207" s="8"/>
    </row>
    <row r="208" spans="1:5" x14ac:dyDescent="0.5">
      <c r="A208" s="8"/>
      <c r="B208" s="8"/>
      <c r="C208" s="8"/>
      <c r="D208" s="8"/>
      <c r="E208" s="8"/>
    </row>
    <row r="209" spans="1:5" x14ac:dyDescent="0.5">
      <c r="A209" s="8"/>
      <c r="B209" s="8"/>
      <c r="C209" s="8"/>
      <c r="D209" s="8"/>
      <c r="E209" s="8"/>
    </row>
    <row r="210" spans="1:5" x14ac:dyDescent="0.5">
      <c r="A210" s="8"/>
      <c r="B210" s="8"/>
      <c r="C210" s="8"/>
      <c r="D210" s="8"/>
      <c r="E210" s="8"/>
    </row>
    <row r="211" spans="1:5" x14ac:dyDescent="0.5">
      <c r="A211" s="8"/>
      <c r="B211" s="8"/>
      <c r="C211" s="8"/>
      <c r="D211" s="8"/>
      <c r="E211" s="8"/>
    </row>
    <row r="212" spans="1:5" x14ac:dyDescent="0.5">
      <c r="A212" s="8"/>
      <c r="B212" s="8"/>
      <c r="C212" s="8"/>
      <c r="D212" s="8"/>
      <c r="E212" s="8"/>
    </row>
  </sheetData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0"/>
  <sheetViews>
    <sheetView topLeftCell="A79" workbookViewId="0">
      <selection activeCell="A43" sqref="A43"/>
    </sheetView>
  </sheetViews>
  <sheetFormatPr defaultColWidth="9.1171875" defaultRowHeight="14.35" x14ac:dyDescent="0.5"/>
  <cols>
    <col min="1" max="1" width="9.52734375" style="8" customWidth="1"/>
    <col min="2" max="3" width="9.1171875" style="8"/>
    <col min="4" max="4" width="52" style="8" bestFit="1" customWidth="1"/>
    <col min="5" max="5" width="18.1171875" style="8" bestFit="1" customWidth="1"/>
    <col min="6" max="6" width="10.87890625" style="8" bestFit="1" customWidth="1"/>
    <col min="7" max="7" width="20.1171875" style="8" bestFit="1" customWidth="1"/>
    <col min="8" max="16384" width="9.1171875" style="8"/>
  </cols>
  <sheetData>
    <row r="1" spans="1:7" x14ac:dyDescent="0.5">
      <c r="A1" s="8" t="s">
        <v>281</v>
      </c>
      <c r="D1" s="8" t="s">
        <v>234</v>
      </c>
      <c r="E1" s="8" t="s">
        <v>233</v>
      </c>
      <c r="F1" s="13" t="s">
        <v>21</v>
      </c>
      <c r="G1" s="8" t="s">
        <v>313</v>
      </c>
    </row>
    <row r="2" spans="1:7" x14ac:dyDescent="0.5">
      <c r="A2" s="13" t="s">
        <v>293</v>
      </c>
      <c r="E2" s="8" t="s">
        <v>17</v>
      </c>
    </row>
    <row r="3" spans="1:7" x14ac:dyDescent="0.5">
      <c r="C3" s="8" t="s">
        <v>239</v>
      </c>
    </row>
    <row r="4" spans="1:7" ht="15.7" x14ac:dyDescent="0.5">
      <c r="A4" s="27" t="s">
        <v>230</v>
      </c>
      <c r="B4" s="28"/>
      <c r="C4" s="27">
        <v>0</v>
      </c>
      <c r="D4" s="27" t="s">
        <v>97</v>
      </c>
      <c r="E4" s="27" t="s">
        <v>98</v>
      </c>
      <c r="F4" s="8" t="s">
        <v>18</v>
      </c>
    </row>
    <row r="5" spans="1:7" ht="15.7" x14ac:dyDescent="0.5">
      <c r="A5" s="27" t="s">
        <v>230</v>
      </c>
      <c r="B5" s="28"/>
      <c r="C5" s="27">
        <v>1</v>
      </c>
      <c r="D5" s="27" t="s">
        <v>99</v>
      </c>
      <c r="E5" s="27" t="s">
        <v>100</v>
      </c>
      <c r="F5" s="8" t="s">
        <v>18</v>
      </c>
    </row>
    <row r="6" spans="1:7" ht="15.7" x14ac:dyDescent="0.5">
      <c r="A6" s="27" t="s">
        <v>230</v>
      </c>
      <c r="B6" s="28"/>
      <c r="C6" s="27">
        <v>2</v>
      </c>
      <c r="D6" s="27" t="s">
        <v>101</v>
      </c>
      <c r="E6" s="27" t="s">
        <v>102</v>
      </c>
      <c r="F6" s="8" t="s">
        <v>18</v>
      </c>
    </row>
    <row r="7" spans="1:7" ht="15.7" x14ac:dyDescent="0.5">
      <c r="A7" s="27" t="s">
        <v>230</v>
      </c>
      <c r="B7" s="28"/>
      <c r="C7" s="27">
        <v>3</v>
      </c>
      <c r="D7" s="27" t="s">
        <v>103</v>
      </c>
      <c r="E7" s="27" t="s">
        <v>104</v>
      </c>
      <c r="F7" s="8" t="s">
        <v>18</v>
      </c>
    </row>
    <row r="8" spans="1:7" ht="15.7" x14ac:dyDescent="0.5">
      <c r="A8" s="27" t="s">
        <v>236</v>
      </c>
      <c r="B8" s="28"/>
      <c r="C8" s="27">
        <v>0</v>
      </c>
      <c r="D8" s="27" t="s">
        <v>138</v>
      </c>
      <c r="E8" s="27" t="s">
        <v>105</v>
      </c>
      <c r="F8" s="8" t="s">
        <v>18</v>
      </c>
      <c r="G8" s="13" t="s">
        <v>311</v>
      </c>
    </row>
    <row r="9" spans="1:7" ht="15.7" x14ac:dyDescent="0.5">
      <c r="A9" s="27" t="s">
        <v>236</v>
      </c>
      <c r="B9" s="28"/>
      <c r="C9" s="27">
        <v>1</v>
      </c>
      <c r="D9" s="27" t="s">
        <v>139</v>
      </c>
      <c r="E9" s="27" t="s">
        <v>106</v>
      </c>
      <c r="F9" s="8" t="s">
        <v>18</v>
      </c>
      <c r="G9" s="13" t="s">
        <v>311</v>
      </c>
    </row>
    <row r="10" spans="1:7" ht="15.7" x14ac:dyDescent="0.5">
      <c r="A10" s="27" t="s">
        <v>236</v>
      </c>
      <c r="B10" s="28"/>
      <c r="C10" s="27">
        <v>2</v>
      </c>
      <c r="D10" s="27" t="s">
        <v>140</v>
      </c>
      <c r="E10" s="27" t="s">
        <v>107</v>
      </c>
      <c r="F10" s="8" t="s">
        <v>18</v>
      </c>
      <c r="G10" s="13" t="s">
        <v>311</v>
      </c>
    </row>
    <row r="11" spans="1:7" ht="15.7" x14ac:dyDescent="0.5">
      <c r="A11" s="27" t="s">
        <v>170</v>
      </c>
      <c r="B11" s="28"/>
      <c r="C11" s="28"/>
      <c r="D11" s="27" t="s">
        <v>108</v>
      </c>
      <c r="E11" s="27" t="s">
        <v>109</v>
      </c>
      <c r="F11" s="8" t="s">
        <v>20</v>
      </c>
      <c r="G11" s="13" t="s">
        <v>311</v>
      </c>
    </row>
    <row r="12" spans="1:7" ht="15.7" x14ac:dyDescent="0.5">
      <c r="A12" s="27" t="s">
        <v>171</v>
      </c>
      <c r="B12" s="28"/>
      <c r="C12" s="28"/>
      <c r="D12" s="27" t="s">
        <v>110</v>
      </c>
      <c r="E12" s="27" t="s">
        <v>111</v>
      </c>
      <c r="F12" s="8" t="s">
        <v>18</v>
      </c>
      <c r="G12" s="13" t="s">
        <v>311</v>
      </c>
    </row>
    <row r="13" spans="1:7" ht="15.7" x14ac:dyDescent="0.5">
      <c r="A13" s="27" t="s">
        <v>284</v>
      </c>
      <c r="B13" s="28"/>
      <c r="C13" s="28"/>
      <c r="D13" s="27" t="s">
        <v>112</v>
      </c>
      <c r="E13" s="27" t="s">
        <v>113</v>
      </c>
      <c r="F13" s="8" t="s">
        <v>19</v>
      </c>
      <c r="G13" s="13" t="s">
        <v>311</v>
      </c>
    </row>
    <row r="14" spans="1:7" x14ac:dyDescent="0.5">
      <c r="A14" s="27" t="s">
        <v>174</v>
      </c>
      <c r="B14" s="27"/>
      <c r="C14" s="27"/>
      <c r="D14" s="27" t="s">
        <v>434</v>
      </c>
      <c r="E14" s="27" t="s">
        <v>114</v>
      </c>
      <c r="F14" s="8" t="s">
        <v>19</v>
      </c>
    </row>
    <row r="15" spans="1:7" ht="15" customHeight="1" x14ac:dyDescent="0.5">
      <c r="A15" s="27" t="s">
        <v>174</v>
      </c>
      <c r="B15" s="27"/>
      <c r="C15" s="27"/>
      <c r="D15" s="27" t="s">
        <v>435</v>
      </c>
      <c r="E15" s="27" t="s">
        <v>306</v>
      </c>
      <c r="F15" s="57" t="s">
        <v>19</v>
      </c>
    </row>
    <row r="16" spans="1:7" ht="15.7" x14ac:dyDescent="0.5">
      <c r="A16" s="27" t="s">
        <v>6</v>
      </c>
      <c r="B16" s="28"/>
      <c r="C16" s="28"/>
      <c r="D16" s="27" t="s">
        <v>436</v>
      </c>
      <c r="E16" s="27" t="s">
        <v>11</v>
      </c>
      <c r="F16" s="8" t="s">
        <v>14</v>
      </c>
    </row>
    <row r="17" spans="1:7" ht="15.7" x14ac:dyDescent="0.5">
      <c r="A17" s="27" t="s">
        <v>7</v>
      </c>
      <c r="B17" s="28"/>
      <c r="C17" s="28"/>
      <c r="D17" s="27" t="s">
        <v>9</v>
      </c>
      <c r="E17" s="27" t="s">
        <v>12</v>
      </c>
      <c r="F17" s="8" t="s">
        <v>14</v>
      </c>
    </row>
    <row r="18" spans="1:7" ht="15.7" x14ac:dyDescent="0.5">
      <c r="A18" s="27" t="s">
        <v>8</v>
      </c>
      <c r="B18" s="28"/>
      <c r="C18" s="28"/>
      <c r="D18" s="27" t="s">
        <v>10</v>
      </c>
      <c r="E18" s="27" t="s">
        <v>13</v>
      </c>
      <c r="F18" s="8" t="s">
        <v>19</v>
      </c>
    </row>
    <row r="19" spans="1:7" x14ac:dyDescent="0.5">
      <c r="A19" s="13" t="s">
        <v>292</v>
      </c>
      <c r="G19" s="13" t="s">
        <v>311</v>
      </c>
    </row>
    <row r="20" spans="1:7" ht="15.7" x14ac:dyDescent="0.5">
      <c r="A20" s="27" t="s">
        <v>237</v>
      </c>
      <c r="B20" s="28"/>
      <c r="C20" s="27">
        <v>0</v>
      </c>
      <c r="D20" s="27" t="s">
        <v>141</v>
      </c>
      <c r="E20" s="27" t="s">
        <v>115</v>
      </c>
      <c r="F20" s="8" t="s">
        <v>18</v>
      </c>
      <c r="G20" s="13" t="s">
        <v>311</v>
      </c>
    </row>
    <row r="21" spans="1:7" ht="15.7" x14ac:dyDescent="0.5">
      <c r="A21" s="27" t="s">
        <v>237</v>
      </c>
      <c r="B21" s="28"/>
      <c r="C21" s="27">
        <v>1</v>
      </c>
      <c r="D21" s="27" t="s">
        <v>15</v>
      </c>
      <c r="E21" s="27" t="s">
        <v>116</v>
      </c>
      <c r="F21" s="8" t="s">
        <v>18</v>
      </c>
      <c r="G21" s="13" t="s">
        <v>311</v>
      </c>
    </row>
    <row r="22" spans="1:7" ht="15.7" x14ac:dyDescent="0.5">
      <c r="A22" s="27" t="s">
        <v>237</v>
      </c>
      <c r="B22" s="28"/>
      <c r="C22" s="27">
        <v>2</v>
      </c>
      <c r="D22" s="27" t="s">
        <v>16</v>
      </c>
      <c r="E22" s="27" t="s">
        <v>117</v>
      </c>
      <c r="F22" s="8" t="s">
        <v>18</v>
      </c>
      <c r="G22" s="13" t="s">
        <v>311</v>
      </c>
    </row>
    <row r="23" spans="1:7" ht="15.7" x14ac:dyDescent="0.5">
      <c r="A23" s="27" t="s">
        <v>172</v>
      </c>
      <c r="B23" s="28"/>
      <c r="C23" s="28"/>
      <c r="D23" s="27" t="s">
        <v>118</v>
      </c>
      <c r="E23" s="27" t="s">
        <v>119</v>
      </c>
      <c r="F23" s="8" t="s">
        <v>20</v>
      </c>
      <c r="G23" s="13" t="s">
        <v>311</v>
      </c>
    </row>
    <row r="24" spans="1:7" ht="15.7" x14ac:dyDescent="0.5">
      <c r="A24" s="27" t="s">
        <v>96</v>
      </c>
      <c r="B24" s="28"/>
      <c r="C24" s="28"/>
      <c r="D24" s="27" t="s">
        <v>66</v>
      </c>
      <c r="E24" s="27" t="s">
        <v>67</v>
      </c>
      <c r="F24" s="8" t="s">
        <v>18</v>
      </c>
    </row>
    <row r="25" spans="1:7" ht="15.7" x14ac:dyDescent="0.5">
      <c r="A25" s="28"/>
      <c r="B25" s="27" t="s">
        <v>238</v>
      </c>
      <c r="C25" s="28"/>
      <c r="D25" s="28"/>
      <c r="E25" s="29"/>
    </row>
    <row r="26" spans="1:7" ht="15.7" x14ac:dyDescent="0.5">
      <c r="A26" s="27" t="s">
        <v>285</v>
      </c>
      <c r="B26" s="27">
        <v>0</v>
      </c>
      <c r="C26" s="28"/>
      <c r="D26" s="27" t="s">
        <v>120</v>
      </c>
      <c r="E26" s="27" t="s">
        <v>121</v>
      </c>
      <c r="F26" s="8" t="s">
        <v>19</v>
      </c>
    </row>
    <row r="27" spans="1:7" ht="15.7" x14ac:dyDescent="0.5">
      <c r="A27" s="27" t="s">
        <v>285</v>
      </c>
      <c r="B27" s="27">
        <v>1</v>
      </c>
      <c r="C27" s="28"/>
      <c r="D27" s="27" t="s">
        <v>122</v>
      </c>
      <c r="E27" s="27" t="s">
        <v>123</v>
      </c>
      <c r="F27" s="8" t="s">
        <v>19</v>
      </c>
    </row>
    <row r="28" spans="1:7" ht="15.7" x14ac:dyDescent="0.5">
      <c r="A28" s="27" t="s">
        <v>285</v>
      </c>
      <c r="B28" s="27">
        <v>2</v>
      </c>
      <c r="C28" s="28"/>
      <c r="D28" s="27" t="s">
        <v>124</v>
      </c>
      <c r="E28" s="27" t="s">
        <v>125</v>
      </c>
      <c r="F28" s="8" t="s">
        <v>19</v>
      </c>
    </row>
    <row r="29" spans="1:7" ht="15.7" x14ac:dyDescent="0.5">
      <c r="A29" s="27" t="s">
        <v>285</v>
      </c>
      <c r="B29" s="27">
        <v>3</v>
      </c>
      <c r="C29" s="28"/>
      <c r="D29" s="27" t="s">
        <v>126</v>
      </c>
      <c r="E29" s="27" t="s">
        <v>127</v>
      </c>
      <c r="F29" s="8" t="s">
        <v>19</v>
      </c>
    </row>
    <row r="30" spans="1:7" ht="15.7" x14ac:dyDescent="0.5">
      <c r="A30" s="27" t="s">
        <v>285</v>
      </c>
      <c r="B30" s="27">
        <v>4</v>
      </c>
      <c r="C30" s="28"/>
      <c r="D30" s="27" t="s">
        <v>128</v>
      </c>
      <c r="E30" s="27" t="s">
        <v>129</v>
      </c>
      <c r="F30" s="8" t="s">
        <v>19</v>
      </c>
    </row>
    <row r="31" spans="1:7" ht="15.7" x14ac:dyDescent="0.5">
      <c r="A31" s="27" t="s">
        <v>285</v>
      </c>
      <c r="B31" s="27">
        <v>5</v>
      </c>
      <c r="C31" s="28"/>
      <c r="D31" s="27" t="s">
        <v>130</v>
      </c>
      <c r="E31" s="27" t="s">
        <v>131</v>
      </c>
      <c r="F31" s="8" t="s">
        <v>19</v>
      </c>
    </row>
    <row r="32" spans="1:7" ht="15.7" x14ac:dyDescent="0.5">
      <c r="A32" s="27" t="s">
        <v>285</v>
      </c>
      <c r="B32" s="27">
        <v>6</v>
      </c>
      <c r="C32" s="28"/>
      <c r="D32" s="27" t="s">
        <v>132</v>
      </c>
      <c r="E32" s="27" t="s">
        <v>133</v>
      </c>
      <c r="F32" s="8" t="s">
        <v>19</v>
      </c>
    </row>
    <row r="33" spans="1:7" ht="15.7" x14ac:dyDescent="0.5">
      <c r="A33" s="27" t="s">
        <v>285</v>
      </c>
      <c r="B33" s="27">
        <v>7</v>
      </c>
      <c r="C33" s="28"/>
      <c r="D33" s="27" t="s">
        <v>134</v>
      </c>
      <c r="E33" s="27" t="s">
        <v>135</v>
      </c>
      <c r="F33" s="8" t="s">
        <v>19</v>
      </c>
      <c r="G33" s="13" t="s">
        <v>312</v>
      </c>
    </row>
    <row r="34" spans="1:7" ht="15.7" x14ac:dyDescent="0.5">
      <c r="A34" s="27" t="s">
        <v>285</v>
      </c>
      <c r="B34" s="27">
        <v>8</v>
      </c>
      <c r="C34" s="28"/>
      <c r="D34" s="27" t="s">
        <v>426</v>
      </c>
      <c r="E34" s="27" t="s">
        <v>137</v>
      </c>
      <c r="F34" s="57" t="s">
        <v>19</v>
      </c>
    </row>
    <row r="35" spans="1:7" ht="15" customHeight="1" x14ac:dyDescent="0.5">
      <c r="A35" s="27" t="s">
        <v>285</v>
      </c>
      <c r="B35" s="27">
        <v>9</v>
      </c>
      <c r="C35" s="28"/>
      <c r="D35" s="27" t="s">
        <v>427</v>
      </c>
      <c r="E35" s="27" t="s">
        <v>415</v>
      </c>
      <c r="F35" s="57" t="s">
        <v>19</v>
      </c>
    </row>
    <row r="36" spans="1:7" ht="15.7" x14ac:dyDescent="0.5">
      <c r="A36" s="27" t="s">
        <v>285</v>
      </c>
      <c r="B36" s="27">
        <v>10</v>
      </c>
      <c r="C36" s="28"/>
      <c r="D36" s="27" t="s">
        <v>428</v>
      </c>
      <c r="E36" s="27" t="s">
        <v>416</v>
      </c>
      <c r="F36" s="57" t="s">
        <v>19</v>
      </c>
    </row>
    <row r="37" spans="1:7" ht="15.7" x14ac:dyDescent="0.5">
      <c r="A37" s="27" t="s">
        <v>285</v>
      </c>
      <c r="B37" s="27">
        <v>11</v>
      </c>
      <c r="C37" s="28"/>
      <c r="D37" s="27" t="s">
        <v>429</v>
      </c>
      <c r="E37" s="27" t="s">
        <v>417</v>
      </c>
      <c r="F37" s="57" t="s">
        <v>19</v>
      </c>
    </row>
    <row r="38" spans="1:7" ht="15.7" x14ac:dyDescent="0.5">
      <c r="A38" s="27" t="s">
        <v>285</v>
      </c>
      <c r="B38" s="27">
        <v>12</v>
      </c>
      <c r="C38" s="28"/>
      <c r="D38" s="27" t="s">
        <v>430</v>
      </c>
      <c r="E38" s="27" t="s">
        <v>418</v>
      </c>
      <c r="F38" s="57" t="s">
        <v>19</v>
      </c>
    </row>
    <row r="39" spans="1:7" ht="15.7" x14ac:dyDescent="0.5">
      <c r="A39" s="27" t="s">
        <v>285</v>
      </c>
      <c r="B39" s="27">
        <v>13</v>
      </c>
      <c r="C39" s="28"/>
      <c r="D39" s="27" t="s">
        <v>431</v>
      </c>
      <c r="E39" s="27" t="s">
        <v>419</v>
      </c>
      <c r="F39" s="57" t="s">
        <v>19</v>
      </c>
    </row>
    <row r="40" spans="1:7" ht="15.7" x14ac:dyDescent="0.5">
      <c r="A40" s="27" t="s">
        <v>285</v>
      </c>
      <c r="B40" s="27">
        <v>14</v>
      </c>
      <c r="C40" s="28"/>
      <c r="D40" s="27" t="s">
        <v>432</v>
      </c>
      <c r="E40" s="27" t="s">
        <v>420</v>
      </c>
      <c r="F40" s="57" t="s">
        <v>19</v>
      </c>
    </row>
    <row r="41" spans="1:7" ht="15.7" x14ac:dyDescent="0.5">
      <c r="A41" s="27" t="s">
        <v>285</v>
      </c>
      <c r="B41" s="27">
        <v>15</v>
      </c>
      <c r="C41" s="28"/>
      <c r="D41" s="27" t="s">
        <v>433</v>
      </c>
      <c r="E41" s="27" t="s">
        <v>421</v>
      </c>
      <c r="F41" s="57" t="s">
        <v>19</v>
      </c>
    </row>
    <row r="42" spans="1:7" ht="15.7" x14ac:dyDescent="0.5">
      <c r="A42" s="27" t="s">
        <v>173</v>
      </c>
      <c r="B42" s="28"/>
      <c r="C42" s="28"/>
      <c r="D42" s="27" t="s">
        <v>136</v>
      </c>
      <c r="E42" s="27" t="s">
        <v>422</v>
      </c>
      <c r="F42" s="8" t="s">
        <v>19</v>
      </c>
    </row>
    <row r="43" spans="1:7" ht="15.7" x14ac:dyDescent="0.5">
      <c r="A43" s="27" t="s">
        <v>58</v>
      </c>
      <c r="B43" s="28"/>
      <c r="C43" s="28"/>
      <c r="D43" s="27" t="s">
        <v>1</v>
      </c>
      <c r="E43" s="27" t="s">
        <v>423</v>
      </c>
      <c r="F43" s="8" t="s">
        <v>19</v>
      </c>
    </row>
    <row r="44" spans="1:7" ht="15.7" x14ac:dyDescent="0.5">
      <c r="A44" s="27" t="s">
        <v>2</v>
      </c>
      <c r="B44" s="28"/>
      <c r="C44" s="28"/>
      <c r="D44" s="27" t="s">
        <v>3</v>
      </c>
      <c r="E44" s="27" t="s">
        <v>424</v>
      </c>
      <c r="F44" s="8" t="s">
        <v>14</v>
      </c>
    </row>
    <row r="45" spans="1:7" ht="15.7" x14ac:dyDescent="0.5">
      <c r="A45" s="27" t="s">
        <v>5</v>
      </c>
      <c r="B45" s="28"/>
      <c r="C45" s="28"/>
      <c r="D45" s="27" t="s">
        <v>4</v>
      </c>
      <c r="E45" s="27" t="s">
        <v>425</v>
      </c>
      <c r="F45" s="8" t="s">
        <v>14</v>
      </c>
    </row>
    <row r="46" spans="1:7" ht="15.7" x14ac:dyDescent="0.5">
      <c r="A46" s="27"/>
      <c r="B46" s="28"/>
      <c r="C46" s="28"/>
      <c r="D46" s="27"/>
      <c r="E46" s="27"/>
    </row>
    <row r="47" spans="1:7" x14ac:dyDescent="0.5">
      <c r="A47" s="13" t="s">
        <v>294</v>
      </c>
    </row>
    <row r="48" spans="1:7" x14ac:dyDescent="0.5">
      <c r="B48" s="8" t="s">
        <v>235</v>
      </c>
      <c r="C48" s="8" t="s">
        <v>239</v>
      </c>
    </row>
    <row r="49" spans="1:5" x14ac:dyDescent="0.5">
      <c r="A49" s="8" t="s">
        <v>231</v>
      </c>
      <c r="B49" s="8">
        <v>0</v>
      </c>
      <c r="C49" s="8">
        <v>0</v>
      </c>
      <c r="D49" s="8" t="str">
        <f>CONCATENATE("bridge_&lt;name&gt;_&lt;hostport_id&gt;_&lt;regbuspos&gt;_",A49,"_",B49,"_",C49)</f>
        <v>bridge_&lt;name&gt;_&lt;hostport_id&gt;_&lt;regbuspos&gt;_B_0_0</v>
      </c>
      <c r="E49" s="8">
        <v>2048</v>
      </c>
    </row>
    <row r="50" spans="1:5" x14ac:dyDescent="0.5">
      <c r="A50" s="8" t="s">
        <v>231</v>
      </c>
      <c r="B50" s="8">
        <v>0</v>
      </c>
      <c r="C50" s="8">
        <v>1</v>
      </c>
      <c r="D50" s="8" t="str">
        <f t="shared" ref="D50:D113" si="0">CONCATENATE("bridge_&lt;name&gt;_&lt;hostport_id&gt;_&lt;regbuspos&gt;_",A50,"_",B50,"_",C50)</f>
        <v>bridge_&lt;name&gt;_&lt;hostport_id&gt;_&lt;regbuspos&gt;_B_0_1</v>
      </c>
      <c r="E50" s="8">
        <f t="shared" ref="E50" si="1">E49+4</f>
        <v>2052</v>
      </c>
    </row>
    <row r="51" spans="1:5" x14ac:dyDescent="0.5">
      <c r="A51" s="8" t="str">
        <f t="shared" ref="A51:A52" si="2">A50</f>
        <v>B</v>
      </c>
      <c r="B51" s="8">
        <f>B49+1</f>
        <v>1</v>
      </c>
      <c r="C51" s="8">
        <f>C49</f>
        <v>0</v>
      </c>
      <c r="D51" s="8" t="str">
        <f t="shared" si="0"/>
        <v>bridge_&lt;name&gt;_&lt;hostport_id&gt;_&lt;regbuspos&gt;_B_1_0</v>
      </c>
      <c r="E51" s="8">
        <f t="shared" ref="E51:E52" si="3">E50+4</f>
        <v>2056</v>
      </c>
    </row>
    <row r="52" spans="1:5" x14ac:dyDescent="0.5">
      <c r="A52" s="8" t="str">
        <f t="shared" si="2"/>
        <v>B</v>
      </c>
      <c r="B52" s="8">
        <f>B50+1</f>
        <v>1</v>
      </c>
      <c r="C52" s="8">
        <f>C50</f>
        <v>1</v>
      </c>
      <c r="D52" s="8" t="str">
        <f t="shared" si="0"/>
        <v>bridge_&lt;name&gt;_&lt;hostport_id&gt;_&lt;regbuspos&gt;_B_1_1</v>
      </c>
      <c r="E52" s="8">
        <f t="shared" si="3"/>
        <v>2060</v>
      </c>
    </row>
    <row r="53" spans="1:5" x14ac:dyDescent="0.5">
      <c r="A53" s="8" t="str">
        <f t="shared" ref="A53:A116" si="4">A52</f>
        <v>B</v>
      </c>
      <c r="B53" s="8">
        <f t="shared" ref="B53:B116" si="5">B51+1</f>
        <v>2</v>
      </c>
      <c r="C53" s="8">
        <f t="shared" ref="C53:C116" si="6">C51</f>
        <v>0</v>
      </c>
      <c r="D53" s="8" t="str">
        <f t="shared" si="0"/>
        <v>bridge_&lt;name&gt;_&lt;hostport_id&gt;_&lt;regbuspos&gt;_B_2_0</v>
      </c>
      <c r="E53" s="8">
        <f t="shared" ref="E53:E116" si="7">E52+4</f>
        <v>2064</v>
      </c>
    </row>
    <row r="54" spans="1:5" x14ac:dyDescent="0.5">
      <c r="A54" s="8" t="str">
        <f t="shared" si="4"/>
        <v>B</v>
      </c>
      <c r="B54" s="8">
        <f t="shared" si="5"/>
        <v>2</v>
      </c>
      <c r="C54" s="8">
        <f t="shared" si="6"/>
        <v>1</v>
      </c>
      <c r="D54" s="8" t="str">
        <f t="shared" si="0"/>
        <v>bridge_&lt;name&gt;_&lt;hostport_id&gt;_&lt;regbuspos&gt;_B_2_1</v>
      </c>
      <c r="E54" s="8">
        <f t="shared" si="7"/>
        <v>2068</v>
      </c>
    </row>
    <row r="55" spans="1:5" x14ac:dyDescent="0.5">
      <c r="A55" s="8" t="str">
        <f t="shared" si="4"/>
        <v>B</v>
      </c>
      <c r="B55" s="8">
        <f t="shared" si="5"/>
        <v>3</v>
      </c>
      <c r="C55" s="8">
        <f t="shared" si="6"/>
        <v>0</v>
      </c>
      <c r="D55" s="8" t="str">
        <f t="shared" si="0"/>
        <v>bridge_&lt;name&gt;_&lt;hostport_id&gt;_&lt;regbuspos&gt;_B_3_0</v>
      </c>
      <c r="E55" s="8">
        <f t="shared" si="7"/>
        <v>2072</v>
      </c>
    </row>
    <row r="56" spans="1:5" x14ac:dyDescent="0.5">
      <c r="A56" s="8" t="str">
        <f t="shared" si="4"/>
        <v>B</v>
      </c>
      <c r="B56" s="8">
        <f t="shared" si="5"/>
        <v>3</v>
      </c>
      <c r="C56" s="8">
        <f t="shared" si="6"/>
        <v>1</v>
      </c>
      <c r="D56" s="8" t="str">
        <f t="shared" si="0"/>
        <v>bridge_&lt;name&gt;_&lt;hostport_id&gt;_&lt;regbuspos&gt;_B_3_1</v>
      </c>
      <c r="E56" s="8">
        <f t="shared" si="7"/>
        <v>2076</v>
      </c>
    </row>
    <row r="57" spans="1:5" x14ac:dyDescent="0.5">
      <c r="A57" s="8" t="str">
        <f t="shared" si="4"/>
        <v>B</v>
      </c>
      <c r="B57" s="8">
        <f t="shared" si="5"/>
        <v>4</v>
      </c>
      <c r="C57" s="8">
        <f t="shared" si="6"/>
        <v>0</v>
      </c>
      <c r="D57" s="8" t="str">
        <f t="shared" si="0"/>
        <v>bridge_&lt;name&gt;_&lt;hostport_id&gt;_&lt;regbuspos&gt;_B_4_0</v>
      </c>
      <c r="E57" s="8">
        <f t="shared" si="7"/>
        <v>2080</v>
      </c>
    </row>
    <row r="58" spans="1:5" x14ac:dyDescent="0.5">
      <c r="A58" s="8" t="str">
        <f t="shared" si="4"/>
        <v>B</v>
      </c>
      <c r="B58" s="8">
        <f t="shared" si="5"/>
        <v>4</v>
      </c>
      <c r="C58" s="8">
        <f t="shared" si="6"/>
        <v>1</v>
      </c>
      <c r="D58" s="8" t="str">
        <f t="shared" si="0"/>
        <v>bridge_&lt;name&gt;_&lt;hostport_id&gt;_&lt;regbuspos&gt;_B_4_1</v>
      </c>
      <c r="E58" s="8">
        <f t="shared" si="7"/>
        <v>2084</v>
      </c>
    </row>
    <row r="59" spans="1:5" x14ac:dyDescent="0.5">
      <c r="A59" s="8" t="str">
        <f t="shared" si="4"/>
        <v>B</v>
      </c>
      <c r="B59" s="8">
        <f t="shared" si="5"/>
        <v>5</v>
      </c>
      <c r="C59" s="8">
        <f t="shared" si="6"/>
        <v>0</v>
      </c>
      <c r="D59" s="8" t="str">
        <f t="shared" si="0"/>
        <v>bridge_&lt;name&gt;_&lt;hostport_id&gt;_&lt;regbuspos&gt;_B_5_0</v>
      </c>
      <c r="E59" s="8">
        <f t="shared" si="7"/>
        <v>2088</v>
      </c>
    </row>
    <row r="60" spans="1:5" x14ac:dyDescent="0.5">
      <c r="A60" s="8" t="str">
        <f t="shared" si="4"/>
        <v>B</v>
      </c>
      <c r="B60" s="8">
        <f t="shared" si="5"/>
        <v>5</v>
      </c>
      <c r="C60" s="8">
        <f t="shared" si="6"/>
        <v>1</v>
      </c>
      <c r="D60" s="8" t="str">
        <f t="shared" si="0"/>
        <v>bridge_&lt;name&gt;_&lt;hostport_id&gt;_&lt;regbuspos&gt;_B_5_1</v>
      </c>
      <c r="E60" s="8">
        <f t="shared" si="7"/>
        <v>2092</v>
      </c>
    </row>
    <row r="61" spans="1:5" x14ac:dyDescent="0.5">
      <c r="A61" s="8" t="str">
        <f t="shared" si="4"/>
        <v>B</v>
      </c>
      <c r="B61" s="8">
        <f t="shared" si="5"/>
        <v>6</v>
      </c>
      <c r="C61" s="8">
        <f t="shared" si="6"/>
        <v>0</v>
      </c>
      <c r="D61" s="8" t="str">
        <f t="shared" si="0"/>
        <v>bridge_&lt;name&gt;_&lt;hostport_id&gt;_&lt;regbuspos&gt;_B_6_0</v>
      </c>
      <c r="E61" s="8">
        <f t="shared" si="7"/>
        <v>2096</v>
      </c>
    </row>
    <row r="62" spans="1:5" x14ac:dyDescent="0.5">
      <c r="A62" s="8" t="str">
        <f t="shared" si="4"/>
        <v>B</v>
      </c>
      <c r="B62" s="8">
        <f t="shared" si="5"/>
        <v>6</v>
      </c>
      <c r="C62" s="8">
        <f t="shared" si="6"/>
        <v>1</v>
      </c>
      <c r="D62" s="8" t="str">
        <f t="shared" si="0"/>
        <v>bridge_&lt;name&gt;_&lt;hostport_id&gt;_&lt;regbuspos&gt;_B_6_1</v>
      </c>
      <c r="E62" s="8">
        <f t="shared" si="7"/>
        <v>2100</v>
      </c>
    </row>
    <row r="63" spans="1:5" x14ac:dyDescent="0.5">
      <c r="A63" s="8" t="str">
        <f t="shared" si="4"/>
        <v>B</v>
      </c>
      <c r="B63" s="8">
        <f t="shared" si="5"/>
        <v>7</v>
      </c>
      <c r="C63" s="8">
        <f t="shared" si="6"/>
        <v>0</v>
      </c>
      <c r="D63" s="8" t="str">
        <f t="shared" si="0"/>
        <v>bridge_&lt;name&gt;_&lt;hostport_id&gt;_&lt;regbuspos&gt;_B_7_0</v>
      </c>
      <c r="E63" s="8">
        <f t="shared" si="7"/>
        <v>2104</v>
      </c>
    </row>
    <row r="64" spans="1:5" x14ac:dyDescent="0.5">
      <c r="A64" s="8" t="str">
        <f t="shared" si="4"/>
        <v>B</v>
      </c>
      <c r="B64" s="8">
        <f t="shared" si="5"/>
        <v>7</v>
      </c>
      <c r="C64" s="8">
        <f t="shared" si="6"/>
        <v>1</v>
      </c>
      <c r="D64" s="8" t="str">
        <f t="shared" si="0"/>
        <v>bridge_&lt;name&gt;_&lt;hostport_id&gt;_&lt;regbuspos&gt;_B_7_1</v>
      </c>
      <c r="E64" s="8">
        <f t="shared" si="7"/>
        <v>2108</v>
      </c>
    </row>
    <row r="65" spans="1:5" x14ac:dyDescent="0.5">
      <c r="A65" s="8" t="str">
        <f t="shared" si="4"/>
        <v>B</v>
      </c>
      <c r="B65" s="8">
        <f t="shared" si="5"/>
        <v>8</v>
      </c>
      <c r="C65" s="8">
        <f t="shared" si="6"/>
        <v>0</v>
      </c>
      <c r="D65" s="8" t="str">
        <f t="shared" si="0"/>
        <v>bridge_&lt;name&gt;_&lt;hostport_id&gt;_&lt;regbuspos&gt;_B_8_0</v>
      </c>
      <c r="E65" s="8">
        <f t="shared" si="7"/>
        <v>2112</v>
      </c>
    </row>
    <row r="66" spans="1:5" x14ac:dyDescent="0.5">
      <c r="A66" s="8" t="str">
        <f t="shared" si="4"/>
        <v>B</v>
      </c>
      <c r="B66" s="8">
        <f t="shared" si="5"/>
        <v>8</v>
      </c>
      <c r="C66" s="8">
        <f t="shared" si="6"/>
        <v>1</v>
      </c>
      <c r="D66" s="8" t="str">
        <f t="shared" si="0"/>
        <v>bridge_&lt;name&gt;_&lt;hostport_id&gt;_&lt;regbuspos&gt;_B_8_1</v>
      </c>
      <c r="E66" s="8">
        <f t="shared" si="7"/>
        <v>2116</v>
      </c>
    </row>
    <row r="67" spans="1:5" x14ac:dyDescent="0.5">
      <c r="A67" s="8" t="str">
        <f t="shared" si="4"/>
        <v>B</v>
      </c>
      <c r="B67" s="8">
        <f t="shared" si="5"/>
        <v>9</v>
      </c>
      <c r="C67" s="8">
        <f t="shared" si="6"/>
        <v>0</v>
      </c>
      <c r="D67" s="8" t="str">
        <f t="shared" si="0"/>
        <v>bridge_&lt;name&gt;_&lt;hostport_id&gt;_&lt;regbuspos&gt;_B_9_0</v>
      </c>
      <c r="E67" s="8">
        <f t="shared" si="7"/>
        <v>2120</v>
      </c>
    </row>
    <row r="68" spans="1:5" x14ac:dyDescent="0.5">
      <c r="A68" s="8" t="str">
        <f t="shared" si="4"/>
        <v>B</v>
      </c>
      <c r="B68" s="8">
        <f t="shared" si="5"/>
        <v>9</v>
      </c>
      <c r="C68" s="8">
        <f t="shared" si="6"/>
        <v>1</v>
      </c>
      <c r="D68" s="8" t="str">
        <f t="shared" si="0"/>
        <v>bridge_&lt;name&gt;_&lt;hostport_id&gt;_&lt;regbuspos&gt;_B_9_1</v>
      </c>
      <c r="E68" s="8">
        <f t="shared" si="7"/>
        <v>2124</v>
      </c>
    </row>
    <row r="69" spans="1:5" x14ac:dyDescent="0.5">
      <c r="A69" s="8" t="str">
        <f t="shared" si="4"/>
        <v>B</v>
      </c>
      <c r="B69" s="8">
        <f t="shared" si="5"/>
        <v>10</v>
      </c>
      <c r="C69" s="8">
        <f t="shared" si="6"/>
        <v>0</v>
      </c>
      <c r="D69" s="8" t="str">
        <f t="shared" si="0"/>
        <v>bridge_&lt;name&gt;_&lt;hostport_id&gt;_&lt;regbuspos&gt;_B_10_0</v>
      </c>
      <c r="E69" s="8">
        <f t="shared" si="7"/>
        <v>2128</v>
      </c>
    </row>
    <row r="70" spans="1:5" x14ac:dyDescent="0.5">
      <c r="A70" s="8" t="str">
        <f t="shared" si="4"/>
        <v>B</v>
      </c>
      <c r="B70" s="8">
        <f t="shared" si="5"/>
        <v>10</v>
      </c>
      <c r="C70" s="8">
        <f t="shared" si="6"/>
        <v>1</v>
      </c>
      <c r="D70" s="8" t="str">
        <f t="shared" si="0"/>
        <v>bridge_&lt;name&gt;_&lt;hostport_id&gt;_&lt;regbuspos&gt;_B_10_1</v>
      </c>
      <c r="E70" s="8">
        <f t="shared" si="7"/>
        <v>2132</v>
      </c>
    </row>
    <row r="71" spans="1:5" x14ac:dyDescent="0.5">
      <c r="A71" s="8" t="str">
        <f t="shared" si="4"/>
        <v>B</v>
      </c>
      <c r="B71" s="8">
        <f t="shared" si="5"/>
        <v>11</v>
      </c>
      <c r="C71" s="8">
        <f t="shared" si="6"/>
        <v>0</v>
      </c>
      <c r="D71" s="8" t="str">
        <f t="shared" si="0"/>
        <v>bridge_&lt;name&gt;_&lt;hostport_id&gt;_&lt;regbuspos&gt;_B_11_0</v>
      </c>
      <c r="E71" s="8">
        <f t="shared" si="7"/>
        <v>2136</v>
      </c>
    </row>
    <row r="72" spans="1:5" x14ac:dyDescent="0.5">
      <c r="A72" s="8" t="str">
        <f t="shared" si="4"/>
        <v>B</v>
      </c>
      <c r="B72" s="8">
        <f t="shared" si="5"/>
        <v>11</v>
      </c>
      <c r="C72" s="8">
        <f t="shared" si="6"/>
        <v>1</v>
      </c>
      <c r="D72" s="8" t="str">
        <f t="shared" si="0"/>
        <v>bridge_&lt;name&gt;_&lt;hostport_id&gt;_&lt;regbuspos&gt;_B_11_1</v>
      </c>
      <c r="E72" s="8">
        <f t="shared" si="7"/>
        <v>2140</v>
      </c>
    </row>
    <row r="73" spans="1:5" x14ac:dyDescent="0.5">
      <c r="A73" s="8" t="str">
        <f t="shared" si="4"/>
        <v>B</v>
      </c>
      <c r="B73" s="8">
        <f t="shared" si="5"/>
        <v>12</v>
      </c>
      <c r="C73" s="8">
        <f t="shared" si="6"/>
        <v>0</v>
      </c>
      <c r="D73" s="8" t="str">
        <f t="shared" si="0"/>
        <v>bridge_&lt;name&gt;_&lt;hostport_id&gt;_&lt;regbuspos&gt;_B_12_0</v>
      </c>
      <c r="E73" s="8">
        <f t="shared" si="7"/>
        <v>2144</v>
      </c>
    </row>
    <row r="74" spans="1:5" x14ac:dyDescent="0.5">
      <c r="A74" s="8" t="str">
        <f t="shared" si="4"/>
        <v>B</v>
      </c>
      <c r="B74" s="8">
        <f t="shared" si="5"/>
        <v>12</v>
      </c>
      <c r="C74" s="8">
        <f t="shared" si="6"/>
        <v>1</v>
      </c>
      <c r="D74" s="8" t="str">
        <f t="shared" si="0"/>
        <v>bridge_&lt;name&gt;_&lt;hostport_id&gt;_&lt;regbuspos&gt;_B_12_1</v>
      </c>
      <c r="E74" s="8">
        <f t="shared" si="7"/>
        <v>2148</v>
      </c>
    </row>
    <row r="75" spans="1:5" x14ac:dyDescent="0.5">
      <c r="A75" s="8" t="str">
        <f t="shared" si="4"/>
        <v>B</v>
      </c>
      <c r="B75" s="8">
        <f t="shared" si="5"/>
        <v>13</v>
      </c>
      <c r="C75" s="8">
        <f t="shared" si="6"/>
        <v>0</v>
      </c>
      <c r="D75" s="8" t="str">
        <f t="shared" si="0"/>
        <v>bridge_&lt;name&gt;_&lt;hostport_id&gt;_&lt;regbuspos&gt;_B_13_0</v>
      </c>
      <c r="E75" s="8">
        <f t="shared" si="7"/>
        <v>2152</v>
      </c>
    </row>
    <row r="76" spans="1:5" x14ac:dyDescent="0.5">
      <c r="A76" s="8" t="str">
        <f t="shared" si="4"/>
        <v>B</v>
      </c>
      <c r="B76" s="8">
        <f t="shared" si="5"/>
        <v>13</v>
      </c>
      <c r="C76" s="8">
        <f t="shared" si="6"/>
        <v>1</v>
      </c>
      <c r="D76" s="8" t="str">
        <f t="shared" si="0"/>
        <v>bridge_&lt;name&gt;_&lt;hostport_id&gt;_&lt;regbuspos&gt;_B_13_1</v>
      </c>
      <c r="E76" s="8">
        <f t="shared" si="7"/>
        <v>2156</v>
      </c>
    </row>
    <row r="77" spans="1:5" x14ac:dyDescent="0.5">
      <c r="A77" s="8" t="str">
        <f t="shared" si="4"/>
        <v>B</v>
      </c>
      <c r="B77" s="8">
        <f t="shared" si="5"/>
        <v>14</v>
      </c>
      <c r="C77" s="8">
        <f t="shared" si="6"/>
        <v>0</v>
      </c>
      <c r="D77" s="8" t="str">
        <f t="shared" si="0"/>
        <v>bridge_&lt;name&gt;_&lt;hostport_id&gt;_&lt;regbuspos&gt;_B_14_0</v>
      </c>
      <c r="E77" s="8">
        <f t="shared" si="7"/>
        <v>2160</v>
      </c>
    </row>
    <row r="78" spans="1:5" x14ac:dyDescent="0.5">
      <c r="A78" s="8" t="str">
        <f t="shared" si="4"/>
        <v>B</v>
      </c>
      <c r="B78" s="8">
        <f t="shared" si="5"/>
        <v>14</v>
      </c>
      <c r="C78" s="8">
        <f t="shared" si="6"/>
        <v>1</v>
      </c>
      <c r="D78" s="8" t="str">
        <f t="shared" si="0"/>
        <v>bridge_&lt;name&gt;_&lt;hostport_id&gt;_&lt;regbuspos&gt;_B_14_1</v>
      </c>
      <c r="E78" s="8">
        <f t="shared" si="7"/>
        <v>2164</v>
      </c>
    </row>
    <row r="79" spans="1:5" x14ac:dyDescent="0.5">
      <c r="A79" s="8" t="str">
        <f t="shared" si="4"/>
        <v>B</v>
      </c>
      <c r="B79" s="8">
        <f t="shared" si="5"/>
        <v>15</v>
      </c>
      <c r="C79" s="8">
        <f t="shared" si="6"/>
        <v>0</v>
      </c>
      <c r="D79" s="8" t="str">
        <f t="shared" si="0"/>
        <v>bridge_&lt;name&gt;_&lt;hostport_id&gt;_&lt;regbuspos&gt;_B_15_0</v>
      </c>
      <c r="E79" s="8">
        <f t="shared" si="7"/>
        <v>2168</v>
      </c>
    </row>
    <row r="80" spans="1:5" x14ac:dyDescent="0.5">
      <c r="A80" s="8" t="str">
        <f t="shared" si="4"/>
        <v>B</v>
      </c>
      <c r="B80" s="8">
        <f t="shared" si="5"/>
        <v>15</v>
      </c>
      <c r="C80" s="8">
        <f t="shared" si="6"/>
        <v>1</v>
      </c>
      <c r="D80" s="8" t="str">
        <f t="shared" si="0"/>
        <v>bridge_&lt;name&gt;_&lt;hostport_id&gt;_&lt;regbuspos&gt;_B_15_1</v>
      </c>
      <c r="E80" s="8">
        <f t="shared" si="7"/>
        <v>2172</v>
      </c>
    </row>
    <row r="81" spans="1:5" x14ac:dyDescent="0.5">
      <c r="A81" s="8" t="str">
        <f t="shared" si="4"/>
        <v>B</v>
      </c>
      <c r="B81" s="8">
        <f t="shared" si="5"/>
        <v>16</v>
      </c>
      <c r="C81" s="8">
        <f t="shared" si="6"/>
        <v>0</v>
      </c>
      <c r="D81" s="8" t="str">
        <f t="shared" si="0"/>
        <v>bridge_&lt;name&gt;_&lt;hostport_id&gt;_&lt;regbuspos&gt;_B_16_0</v>
      </c>
      <c r="E81" s="8">
        <f t="shared" si="7"/>
        <v>2176</v>
      </c>
    </row>
    <row r="82" spans="1:5" x14ac:dyDescent="0.5">
      <c r="A82" s="8" t="str">
        <f t="shared" si="4"/>
        <v>B</v>
      </c>
      <c r="B82" s="8">
        <f t="shared" si="5"/>
        <v>16</v>
      </c>
      <c r="C82" s="8">
        <f t="shared" si="6"/>
        <v>1</v>
      </c>
      <c r="D82" s="8" t="str">
        <f t="shared" si="0"/>
        <v>bridge_&lt;name&gt;_&lt;hostport_id&gt;_&lt;regbuspos&gt;_B_16_1</v>
      </c>
      <c r="E82" s="8">
        <f t="shared" si="7"/>
        <v>2180</v>
      </c>
    </row>
    <row r="83" spans="1:5" x14ac:dyDescent="0.5">
      <c r="A83" s="8" t="str">
        <f t="shared" si="4"/>
        <v>B</v>
      </c>
      <c r="B83" s="8">
        <f t="shared" si="5"/>
        <v>17</v>
      </c>
      <c r="C83" s="8">
        <f t="shared" si="6"/>
        <v>0</v>
      </c>
      <c r="D83" s="8" t="str">
        <f t="shared" si="0"/>
        <v>bridge_&lt;name&gt;_&lt;hostport_id&gt;_&lt;regbuspos&gt;_B_17_0</v>
      </c>
      <c r="E83" s="8">
        <f t="shared" si="7"/>
        <v>2184</v>
      </c>
    </row>
    <row r="84" spans="1:5" x14ac:dyDescent="0.5">
      <c r="A84" s="8" t="str">
        <f t="shared" si="4"/>
        <v>B</v>
      </c>
      <c r="B84" s="8">
        <f t="shared" si="5"/>
        <v>17</v>
      </c>
      <c r="C84" s="8">
        <f t="shared" si="6"/>
        <v>1</v>
      </c>
      <c r="D84" s="8" t="str">
        <f t="shared" si="0"/>
        <v>bridge_&lt;name&gt;_&lt;hostport_id&gt;_&lt;regbuspos&gt;_B_17_1</v>
      </c>
      <c r="E84" s="8">
        <f t="shared" si="7"/>
        <v>2188</v>
      </c>
    </row>
    <row r="85" spans="1:5" x14ac:dyDescent="0.5">
      <c r="A85" s="8" t="str">
        <f t="shared" si="4"/>
        <v>B</v>
      </c>
      <c r="B85" s="8">
        <f t="shared" si="5"/>
        <v>18</v>
      </c>
      <c r="C85" s="8">
        <f t="shared" si="6"/>
        <v>0</v>
      </c>
      <c r="D85" s="8" t="str">
        <f t="shared" si="0"/>
        <v>bridge_&lt;name&gt;_&lt;hostport_id&gt;_&lt;regbuspos&gt;_B_18_0</v>
      </c>
      <c r="E85" s="8">
        <f t="shared" si="7"/>
        <v>2192</v>
      </c>
    </row>
    <row r="86" spans="1:5" x14ac:dyDescent="0.5">
      <c r="A86" s="8" t="str">
        <f t="shared" si="4"/>
        <v>B</v>
      </c>
      <c r="B86" s="8">
        <f t="shared" si="5"/>
        <v>18</v>
      </c>
      <c r="C86" s="8">
        <f t="shared" si="6"/>
        <v>1</v>
      </c>
      <c r="D86" s="8" t="str">
        <f t="shared" si="0"/>
        <v>bridge_&lt;name&gt;_&lt;hostport_id&gt;_&lt;regbuspos&gt;_B_18_1</v>
      </c>
      <c r="E86" s="8">
        <f t="shared" si="7"/>
        <v>2196</v>
      </c>
    </row>
    <row r="87" spans="1:5" x14ac:dyDescent="0.5">
      <c r="A87" s="8" t="str">
        <f t="shared" si="4"/>
        <v>B</v>
      </c>
      <c r="B87" s="8">
        <f t="shared" si="5"/>
        <v>19</v>
      </c>
      <c r="C87" s="8">
        <f t="shared" si="6"/>
        <v>0</v>
      </c>
      <c r="D87" s="8" t="str">
        <f t="shared" si="0"/>
        <v>bridge_&lt;name&gt;_&lt;hostport_id&gt;_&lt;regbuspos&gt;_B_19_0</v>
      </c>
      <c r="E87" s="8">
        <f t="shared" si="7"/>
        <v>2200</v>
      </c>
    </row>
    <row r="88" spans="1:5" x14ac:dyDescent="0.5">
      <c r="A88" s="8" t="str">
        <f t="shared" si="4"/>
        <v>B</v>
      </c>
      <c r="B88" s="8">
        <f t="shared" si="5"/>
        <v>19</v>
      </c>
      <c r="C88" s="8">
        <f t="shared" si="6"/>
        <v>1</v>
      </c>
      <c r="D88" s="8" t="str">
        <f t="shared" si="0"/>
        <v>bridge_&lt;name&gt;_&lt;hostport_id&gt;_&lt;regbuspos&gt;_B_19_1</v>
      </c>
      <c r="E88" s="8">
        <f t="shared" si="7"/>
        <v>2204</v>
      </c>
    </row>
    <row r="89" spans="1:5" x14ac:dyDescent="0.5">
      <c r="A89" s="8" t="str">
        <f t="shared" si="4"/>
        <v>B</v>
      </c>
      <c r="B89" s="8">
        <f t="shared" si="5"/>
        <v>20</v>
      </c>
      <c r="C89" s="8">
        <f t="shared" si="6"/>
        <v>0</v>
      </c>
      <c r="D89" s="8" t="str">
        <f t="shared" si="0"/>
        <v>bridge_&lt;name&gt;_&lt;hostport_id&gt;_&lt;regbuspos&gt;_B_20_0</v>
      </c>
      <c r="E89" s="8">
        <f t="shared" si="7"/>
        <v>2208</v>
      </c>
    </row>
    <row r="90" spans="1:5" x14ac:dyDescent="0.5">
      <c r="A90" s="8" t="str">
        <f t="shared" si="4"/>
        <v>B</v>
      </c>
      <c r="B90" s="8">
        <f t="shared" si="5"/>
        <v>20</v>
      </c>
      <c r="C90" s="8">
        <f t="shared" si="6"/>
        <v>1</v>
      </c>
      <c r="D90" s="8" t="str">
        <f t="shared" si="0"/>
        <v>bridge_&lt;name&gt;_&lt;hostport_id&gt;_&lt;regbuspos&gt;_B_20_1</v>
      </c>
      <c r="E90" s="8">
        <f t="shared" si="7"/>
        <v>2212</v>
      </c>
    </row>
    <row r="91" spans="1:5" x14ac:dyDescent="0.5">
      <c r="A91" s="8" t="str">
        <f t="shared" si="4"/>
        <v>B</v>
      </c>
      <c r="B91" s="8">
        <f t="shared" si="5"/>
        <v>21</v>
      </c>
      <c r="C91" s="8">
        <f t="shared" si="6"/>
        <v>0</v>
      </c>
      <c r="D91" s="8" t="str">
        <f t="shared" si="0"/>
        <v>bridge_&lt;name&gt;_&lt;hostport_id&gt;_&lt;regbuspos&gt;_B_21_0</v>
      </c>
      <c r="E91" s="8">
        <f t="shared" si="7"/>
        <v>2216</v>
      </c>
    </row>
    <row r="92" spans="1:5" x14ac:dyDescent="0.5">
      <c r="A92" s="8" t="str">
        <f t="shared" si="4"/>
        <v>B</v>
      </c>
      <c r="B92" s="8">
        <f t="shared" si="5"/>
        <v>21</v>
      </c>
      <c r="C92" s="8">
        <f t="shared" si="6"/>
        <v>1</v>
      </c>
      <c r="D92" s="8" t="str">
        <f t="shared" si="0"/>
        <v>bridge_&lt;name&gt;_&lt;hostport_id&gt;_&lt;regbuspos&gt;_B_21_1</v>
      </c>
      <c r="E92" s="8">
        <f t="shared" si="7"/>
        <v>2220</v>
      </c>
    </row>
    <row r="93" spans="1:5" x14ac:dyDescent="0.5">
      <c r="A93" s="8" t="str">
        <f t="shared" si="4"/>
        <v>B</v>
      </c>
      <c r="B93" s="8">
        <f t="shared" si="5"/>
        <v>22</v>
      </c>
      <c r="C93" s="8">
        <f t="shared" si="6"/>
        <v>0</v>
      </c>
      <c r="D93" s="8" t="str">
        <f t="shared" si="0"/>
        <v>bridge_&lt;name&gt;_&lt;hostport_id&gt;_&lt;regbuspos&gt;_B_22_0</v>
      </c>
      <c r="E93" s="8">
        <f t="shared" si="7"/>
        <v>2224</v>
      </c>
    </row>
    <row r="94" spans="1:5" x14ac:dyDescent="0.5">
      <c r="A94" s="8" t="str">
        <f t="shared" si="4"/>
        <v>B</v>
      </c>
      <c r="B94" s="8">
        <f t="shared" si="5"/>
        <v>22</v>
      </c>
      <c r="C94" s="8">
        <f t="shared" si="6"/>
        <v>1</v>
      </c>
      <c r="D94" s="8" t="str">
        <f t="shared" si="0"/>
        <v>bridge_&lt;name&gt;_&lt;hostport_id&gt;_&lt;regbuspos&gt;_B_22_1</v>
      </c>
      <c r="E94" s="8">
        <f t="shared" si="7"/>
        <v>2228</v>
      </c>
    </row>
    <row r="95" spans="1:5" x14ac:dyDescent="0.5">
      <c r="A95" s="8" t="str">
        <f t="shared" si="4"/>
        <v>B</v>
      </c>
      <c r="B95" s="8">
        <f t="shared" si="5"/>
        <v>23</v>
      </c>
      <c r="C95" s="8">
        <f t="shared" si="6"/>
        <v>0</v>
      </c>
      <c r="D95" s="8" t="str">
        <f t="shared" si="0"/>
        <v>bridge_&lt;name&gt;_&lt;hostport_id&gt;_&lt;regbuspos&gt;_B_23_0</v>
      </c>
      <c r="E95" s="8">
        <f t="shared" si="7"/>
        <v>2232</v>
      </c>
    </row>
    <row r="96" spans="1:5" x14ac:dyDescent="0.5">
      <c r="A96" s="8" t="str">
        <f t="shared" si="4"/>
        <v>B</v>
      </c>
      <c r="B96" s="8">
        <f t="shared" si="5"/>
        <v>23</v>
      </c>
      <c r="C96" s="8">
        <f t="shared" si="6"/>
        <v>1</v>
      </c>
      <c r="D96" s="8" t="str">
        <f t="shared" si="0"/>
        <v>bridge_&lt;name&gt;_&lt;hostport_id&gt;_&lt;regbuspos&gt;_B_23_1</v>
      </c>
      <c r="E96" s="8">
        <f t="shared" si="7"/>
        <v>2236</v>
      </c>
    </row>
    <row r="97" spans="1:5" x14ac:dyDescent="0.5">
      <c r="A97" s="8" t="str">
        <f t="shared" si="4"/>
        <v>B</v>
      </c>
      <c r="B97" s="8">
        <f t="shared" si="5"/>
        <v>24</v>
      </c>
      <c r="C97" s="8">
        <f t="shared" si="6"/>
        <v>0</v>
      </c>
      <c r="D97" s="8" t="str">
        <f t="shared" si="0"/>
        <v>bridge_&lt;name&gt;_&lt;hostport_id&gt;_&lt;regbuspos&gt;_B_24_0</v>
      </c>
      <c r="E97" s="8">
        <f t="shared" si="7"/>
        <v>2240</v>
      </c>
    </row>
    <row r="98" spans="1:5" x14ac:dyDescent="0.5">
      <c r="A98" s="8" t="str">
        <f t="shared" si="4"/>
        <v>B</v>
      </c>
      <c r="B98" s="8">
        <f t="shared" si="5"/>
        <v>24</v>
      </c>
      <c r="C98" s="8">
        <f t="shared" si="6"/>
        <v>1</v>
      </c>
      <c r="D98" s="8" t="str">
        <f t="shared" si="0"/>
        <v>bridge_&lt;name&gt;_&lt;hostport_id&gt;_&lt;regbuspos&gt;_B_24_1</v>
      </c>
      <c r="E98" s="8">
        <f t="shared" si="7"/>
        <v>2244</v>
      </c>
    </row>
    <row r="99" spans="1:5" x14ac:dyDescent="0.5">
      <c r="A99" s="8" t="str">
        <f t="shared" si="4"/>
        <v>B</v>
      </c>
      <c r="B99" s="8">
        <f t="shared" si="5"/>
        <v>25</v>
      </c>
      <c r="C99" s="8">
        <f t="shared" si="6"/>
        <v>0</v>
      </c>
      <c r="D99" s="8" t="str">
        <f t="shared" si="0"/>
        <v>bridge_&lt;name&gt;_&lt;hostport_id&gt;_&lt;regbuspos&gt;_B_25_0</v>
      </c>
      <c r="E99" s="8">
        <f t="shared" si="7"/>
        <v>2248</v>
      </c>
    </row>
    <row r="100" spans="1:5" x14ac:dyDescent="0.5">
      <c r="A100" s="8" t="str">
        <f t="shared" si="4"/>
        <v>B</v>
      </c>
      <c r="B100" s="8">
        <f t="shared" si="5"/>
        <v>25</v>
      </c>
      <c r="C100" s="8">
        <f t="shared" si="6"/>
        <v>1</v>
      </c>
      <c r="D100" s="8" t="str">
        <f t="shared" si="0"/>
        <v>bridge_&lt;name&gt;_&lt;hostport_id&gt;_&lt;regbuspos&gt;_B_25_1</v>
      </c>
      <c r="E100" s="8">
        <f t="shared" si="7"/>
        <v>2252</v>
      </c>
    </row>
    <row r="101" spans="1:5" x14ac:dyDescent="0.5">
      <c r="A101" s="8" t="str">
        <f t="shared" si="4"/>
        <v>B</v>
      </c>
      <c r="B101" s="8">
        <f t="shared" si="5"/>
        <v>26</v>
      </c>
      <c r="C101" s="8">
        <f t="shared" si="6"/>
        <v>0</v>
      </c>
      <c r="D101" s="8" t="str">
        <f t="shared" si="0"/>
        <v>bridge_&lt;name&gt;_&lt;hostport_id&gt;_&lt;regbuspos&gt;_B_26_0</v>
      </c>
      <c r="E101" s="8">
        <f t="shared" si="7"/>
        <v>2256</v>
      </c>
    </row>
    <row r="102" spans="1:5" x14ac:dyDescent="0.5">
      <c r="A102" s="8" t="str">
        <f t="shared" si="4"/>
        <v>B</v>
      </c>
      <c r="B102" s="8">
        <f t="shared" si="5"/>
        <v>26</v>
      </c>
      <c r="C102" s="8">
        <f t="shared" si="6"/>
        <v>1</v>
      </c>
      <c r="D102" s="8" t="str">
        <f t="shared" si="0"/>
        <v>bridge_&lt;name&gt;_&lt;hostport_id&gt;_&lt;regbuspos&gt;_B_26_1</v>
      </c>
      <c r="E102" s="8">
        <f t="shared" si="7"/>
        <v>2260</v>
      </c>
    </row>
    <row r="103" spans="1:5" x14ac:dyDescent="0.5">
      <c r="A103" s="8" t="str">
        <f t="shared" si="4"/>
        <v>B</v>
      </c>
      <c r="B103" s="8">
        <f t="shared" si="5"/>
        <v>27</v>
      </c>
      <c r="C103" s="8">
        <f t="shared" si="6"/>
        <v>0</v>
      </c>
      <c r="D103" s="8" t="str">
        <f t="shared" si="0"/>
        <v>bridge_&lt;name&gt;_&lt;hostport_id&gt;_&lt;regbuspos&gt;_B_27_0</v>
      </c>
      <c r="E103" s="8">
        <f t="shared" si="7"/>
        <v>2264</v>
      </c>
    </row>
    <row r="104" spans="1:5" x14ac:dyDescent="0.5">
      <c r="A104" s="8" t="str">
        <f t="shared" si="4"/>
        <v>B</v>
      </c>
      <c r="B104" s="8">
        <f t="shared" si="5"/>
        <v>27</v>
      </c>
      <c r="C104" s="8">
        <f t="shared" si="6"/>
        <v>1</v>
      </c>
      <c r="D104" s="8" t="str">
        <f t="shared" si="0"/>
        <v>bridge_&lt;name&gt;_&lt;hostport_id&gt;_&lt;regbuspos&gt;_B_27_1</v>
      </c>
      <c r="E104" s="8">
        <f t="shared" si="7"/>
        <v>2268</v>
      </c>
    </row>
    <row r="105" spans="1:5" x14ac:dyDescent="0.5">
      <c r="A105" s="8" t="str">
        <f t="shared" si="4"/>
        <v>B</v>
      </c>
      <c r="B105" s="8">
        <f t="shared" si="5"/>
        <v>28</v>
      </c>
      <c r="C105" s="8">
        <f t="shared" si="6"/>
        <v>0</v>
      </c>
      <c r="D105" s="8" t="str">
        <f t="shared" si="0"/>
        <v>bridge_&lt;name&gt;_&lt;hostport_id&gt;_&lt;regbuspos&gt;_B_28_0</v>
      </c>
      <c r="E105" s="8">
        <f t="shared" si="7"/>
        <v>2272</v>
      </c>
    </row>
    <row r="106" spans="1:5" x14ac:dyDescent="0.5">
      <c r="A106" s="8" t="str">
        <f t="shared" si="4"/>
        <v>B</v>
      </c>
      <c r="B106" s="8">
        <f t="shared" si="5"/>
        <v>28</v>
      </c>
      <c r="C106" s="8">
        <f t="shared" si="6"/>
        <v>1</v>
      </c>
      <c r="D106" s="8" t="str">
        <f t="shared" si="0"/>
        <v>bridge_&lt;name&gt;_&lt;hostport_id&gt;_&lt;regbuspos&gt;_B_28_1</v>
      </c>
      <c r="E106" s="8">
        <f t="shared" si="7"/>
        <v>2276</v>
      </c>
    </row>
    <row r="107" spans="1:5" x14ac:dyDescent="0.5">
      <c r="A107" s="8" t="str">
        <f t="shared" si="4"/>
        <v>B</v>
      </c>
      <c r="B107" s="8">
        <f t="shared" si="5"/>
        <v>29</v>
      </c>
      <c r="C107" s="8">
        <f t="shared" si="6"/>
        <v>0</v>
      </c>
      <c r="D107" s="8" t="str">
        <f t="shared" si="0"/>
        <v>bridge_&lt;name&gt;_&lt;hostport_id&gt;_&lt;regbuspos&gt;_B_29_0</v>
      </c>
      <c r="E107" s="8">
        <f t="shared" si="7"/>
        <v>2280</v>
      </c>
    </row>
    <row r="108" spans="1:5" x14ac:dyDescent="0.5">
      <c r="A108" s="8" t="str">
        <f t="shared" si="4"/>
        <v>B</v>
      </c>
      <c r="B108" s="8">
        <f t="shared" si="5"/>
        <v>29</v>
      </c>
      <c r="C108" s="8">
        <f t="shared" si="6"/>
        <v>1</v>
      </c>
      <c r="D108" s="8" t="str">
        <f t="shared" si="0"/>
        <v>bridge_&lt;name&gt;_&lt;hostport_id&gt;_&lt;regbuspos&gt;_B_29_1</v>
      </c>
      <c r="E108" s="8">
        <f t="shared" si="7"/>
        <v>2284</v>
      </c>
    </row>
    <row r="109" spans="1:5" x14ac:dyDescent="0.5">
      <c r="A109" s="8" t="str">
        <f t="shared" si="4"/>
        <v>B</v>
      </c>
      <c r="B109" s="8">
        <f t="shared" si="5"/>
        <v>30</v>
      </c>
      <c r="C109" s="8">
        <f t="shared" si="6"/>
        <v>0</v>
      </c>
      <c r="D109" s="8" t="str">
        <f t="shared" si="0"/>
        <v>bridge_&lt;name&gt;_&lt;hostport_id&gt;_&lt;regbuspos&gt;_B_30_0</v>
      </c>
      <c r="E109" s="8">
        <f t="shared" si="7"/>
        <v>2288</v>
      </c>
    </row>
    <row r="110" spans="1:5" x14ac:dyDescent="0.5">
      <c r="A110" s="8" t="str">
        <f t="shared" si="4"/>
        <v>B</v>
      </c>
      <c r="B110" s="8">
        <f t="shared" si="5"/>
        <v>30</v>
      </c>
      <c r="C110" s="8">
        <f t="shared" si="6"/>
        <v>1</v>
      </c>
      <c r="D110" s="8" t="str">
        <f t="shared" si="0"/>
        <v>bridge_&lt;name&gt;_&lt;hostport_id&gt;_&lt;regbuspos&gt;_B_30_1</v>
      </c>
      <c r="E110" s="8">
        <f t="shared" si="7"/>
        <v>2292</v>
      </c>
    </row>
    <row r="111" spans="1:5" x14ac:dyDescent="0.5">
      <c r="A111" s="8" t="str">
        <f t="shared" si="4"/>
        <v>B</v>
      </c>
      <c r="B111" s="8">
        <f t="shared" si="5"/>
        <v>31</v>
      </c>
      <c r="C111" s="8">
        <f t="shared" si="6"/>
        <v>0</v>
      </c>
      <c r="D111" s="8" t="str">
        <f t="shared" si="0"/>
        <v>bridge_&lt;name&gt;_&lt;hostport_id&gt;_&lt;regbuspos&gt;_B_31_0</v>
      </c>
      <c r="E111" s="8">
        <f t="shared" si="7"/>
        <v>2296</v>
      </c>
    </row>
    <row r="112" spans="1:5" x14ac:dyDescent="0.5">
      <c r="A112" s="8" t="str">
        <f t="shared" si="4"/>
        <v>B</v>
      </c>
      <c r="B112" s="8">
        <f t="shared" si="5"/>
        <v>31</v>
      </c>
      <c r="C112" s="8">
        <f t="shared" si="6"/>
        <v>1</v>
      </c>
      <c r="D112" s="8" t="str">
        <f t="shared" si="0"/>
        <v>bridge_&lt;name&gt;_&lt;hostport_id&gt;_&lt;regbuspos&gt;_B_31_1</v>
      </c>
      <c r="E112" s="8">
        <f t="shared" si="7"/>
        <v>2300</v>
      </c>
    </row>
    <row r="113" spans="1:5" x14ac:dyDescent="0.5">
      <c r="A113" s="8" t="str">
        <f t="shared" si="4"/>
        <v>B</v>
      </c>
      <c r="B113" s="8">
        <f t="shared" si="5"/>
        <v>32</v>
      </c>
      <c r="C113" s="8">
        <f t="shared" si="6"/>
        <v>0</v>
      </c>
      <c r="D113" s="8" t="str">
        <f t="shared" si="0"/>
        <v>bridge_&lt;name&gt;_&lt;hostport_id&gt;_&lt;regbuspos&gt;_B_32_0</v>
      </c>
      <c r="E113" s="8">
        <f t="shared" si="7"/>
        <v>2304</v>
      </c>
    </row>
    <row r="114" spans="1:5" x14ac:dyDescent="0.5">
      <c r="A114" s="8" t="str">
        <f t="shared" si="4"/>
        <v>B</v>
      </c>
      <c r="B114" s="8">
        <f t="shared" si="5"/>
        <v>32</v>
      </c>
      <c r="C114" s="8">
        <f t="shared" si="6"/>
        <v>1</v>
      </c>
      <c r="D114" s="8" t="str">
        <f t="shared" ref="D114:D177" si="8">CONCATENATE("bridge_&lt;name&gt;_&lt;hostport_id&gt;_&lt;regbuspos&gt;_",A114,"_",B114,"_",C114)</f>
        <v>bridge_&lt;name&gt;_&lt;hostport_id&gt;_&lt;regbuspos&gt;_B_32_1</v>
      </c>
      <c r="E114" s="8">
        <f t="shared" si="7"/>
        <v>2308</v>
      </c>
    </row>
    <row r="115" spans="1:5" x14ac:dyDescent="0.5">
      <c r="A115" s="8" t="str">
        <f t="shared" si="4"/>
        <v>B</v>
      </c>
      <c r="B115" s="8">
        <f t="shared" si="5"/>
        <v>33</v>
      </c>
      <c r="C115" s="8">
        <f t="shared" si="6"/>
        <v>0</v>
      </c>
      <c r="D115" s="8" t="str">
        <f t="shared" si="8"/>
        <v>bridge_&lt;name&gt;_&lt;hostport_id&gt;_&lt;regbuspos&gt;_B_33_0</v>
      </c>
      <c r="E115" s="8">
        <f t="shared" si="7"/>
        <v>2312</v>
      </c>
    </row>
    <row r="116" spans="1:5" x14ac:dyDescent="0.5">
      <c r="A116" s="8" t="str">
        <f t="shared" si="4"/>
        <v>B</v>
      </c>
      <c r="B116" s="8">
        <f t="shared" si="5"/>
        <v>33</v>
      </c>
      <c r="C116" s="8">
        <f t="shared" si="6"/>
        <v>1</v>
      </c>
      <c r="D116" s="8" t="str">
        <f t="shared" si="8"/>
        <v>bridge_&lt;name&gt;_&lt;hostport_id&gt;_&lt;regbuspos&gt;_B_33_1</v>
      </c>
      <c r="E116" s="8">
        <f t="shared" si="7"/>
        <v>2316</v>
      </c>
    </row>
    <row r="117" spans="1:5" x14ac:dyDescent="0.5">
      <c r="A117" s="8" t="str">
        <f t="shared" ref="A117:A180" si="9">A116</f>
        <v>B</v>
      </c>
      <c r="B117" s="8">
        <f t="shared" ref="B117:B180" si="10">B115+1</f>
        <v>34</v>
      </c>
      <c r="C117" s="8">
        <f t="shared" ref="C117:C180" si="11">C115</f>
        <v>0</v>
      </c>
      <c r="D117" s="8" t="str">
        <f t="shared" si="8"/>
        <v>bridge_&lt;name&gt;_&lt;hostport_id&gt;_&lt;regbuspos&gt;_B_34_0</v>
      </c>
      <c r="E117" s="8">
        <f t="shared" ref="E117:E180" si="12">E116+4</f>
        <v>2320</v>
      </c>
    </row>
    <row r="118" spans="1:5" x14ac:dyDescent="0.5">
      <c r="A118" s="8" t="str">
        <f t="shared" si="9"/>
        <v>B</v>
      </c>
      <c r="B118" s="8">
        <f t="shared" si="10"/>
        <v>34</v>
      </c>
      <c r="C118" s="8">
        <f t="shared" si="11"/>
        <v>1</v>
      </c>
      <c r="D118" s="8" t="str">
        <f t="shared" si="8"/>
        <v>bridge_&lt;name&gt;_&lt;hostport_id&gt;_&lt;regbuspos&gt;_B_34_1</v>
      </c>
      <c r="E118" s="8">
        <f t="shared" si="12"/>
        <v>2324</v>
      </c>
    </row>
    <row r="119" spans="1:5" x14ac:dyDescent="0.5">
      <c r="A119" s="8" t="str">
        <f t="shared" si="9"/>
        <v>B</v>
      </c>
      <c r="B119" s="8">
        <f t="shared" si="10"/>
        <v>35</v>
      </c>
      <c r="C119" s="8">
        <f t="shared" si="11"/>
        <v>0</v>
      </c>
      <c r="D119" s="8" t="str">
        <f t="shared" si="8"/>
        <v>bridge_&lt;name&gt;_&lt;hostport_id&gt;_&lt;regbuspos&gt;_B_35_0</v>
      </c>
      <c r="E119" s="8">
        <f t="shared" si="12"/>
        <v>2328</v>
      </c>
    </row>
    <row r="120" spans="1:5" x14ac:dyDescent="0.5">
      <c r="A120" s="8" t="str">
        <f t="shared" si="9"/>
        <v>B</v>
      </c>
      <c r="B120" s="8">
        <f t="shared" si="10"/>
        <v>35</v>
      </c>
      <c r="C120" s="8">
        <f t="shared" si="11"/>
        <v>1</v>
      </c>
      <c r="D120" s="8" t="str">
        <f t="shared" si="8"/>
        <v>bridge_&lt;name&gt;_&lt;hostport_id&gt;_&lt;regbuspos&gt;_B_35_1</v>
      </c>
      <c r="E120" s="8">
        <f t="shared" si="12"/>
        <v>2332</v>
      </c>
    </row>
    <row r="121" spans="1:5" x14ac:dyDescent="0.5">
      <c r="A121" s="8" t="str">
        <f t="shared" si="9"/>
        <v>B</v>
      </c>
      <c r="B121" s="8">
        <f t="shared" si="10"/>
        <v>36</v>
      </c>
      <c r="C121" s="8">
        <f t="shared" si="11"/>
        <v>0</v>
      </c>
      <c r="D121" s="8" t="str">
        <f t="shared" si="8"/>
        <v>bridge_&lt;name&gt;_&lt;hostport_id&gt;_&lt;regbuspos&gt;_B_36_0</v>
      </c>
      <c r="E121" s="8">
        <f t="shared" si="12"/>
        <v>2336</v>
      </c>
    </row>
    <row r="122" spans="1:5" x14ac:dyDescent="0.5">
      <c r="A122" s="8" t="str">
        <f t="shared" si="9"/>
        <v>B</v>
      </c>
      <c r="B122" s="8">
        <f t="shared" si="10"/>
        <v>36</v>
      </c>
      <c r="C122" s="8">
        <f t="shared" si="11"/>
        <v>1</v>
      </c>
      <c r="D122" s="8" t="str">
        <f t="shared" si="8"/>
        <v>bridge_&lt;name&gt;_&lt;hostport_id&gt;_&lt;regbuspos&gt;_B_36_1</v>
      </c>
      <c r="E122" s="8">
        <f t="shared" si="12"/>
        <v>2340</v>
      </c>
    </row>
    <row r="123" spans="1:5" x14ac:dyDescent="0.5">
      <c r="A123" s="8" t="str">
        <f t="shared" si="9"/>
        <v>B</v>
      </c>
      <c r="B123" s="8">
        <f t="shared" si="10"/>
        <v>37</v>
      </c>
      <c r="C123" s="8">
        <f t="shared" si="11"/>
        <v>0</v>
      </c>
      <c r="D123" s="8" t="str">
        <f t="shared" si="8"/>
        <v>bridge_&lt;name&gt;_&lt;hostport_id&gt;_&lt;regbuspos&gt;_B_37_0</v>
      </c>
      <c r="E123" s="8">
        <f t="shared" si="12"/>
        <v>2344</v>
      </c>
    </row>
    <row r="124" spans="1:5" x14ac:dyDescent="0.5">
      <c r="A124" s="8" t="str">
        <f t="shared" si="9"/>
        <v>B</v>
      </c>
      <c r="B124" s="8">
        <f t="shared" si="10"/>
        <v>37</v>
      </c>
      <c r="C124" s="8">
        <f t="shared" si="11"/>
        <v>1</v>
      </c>
      <c r="D124" s="8" t="str">
        <f t="shared" si="8"/>
        <v>bridge_&lt;name&gt;_&lt;hostport_id&gt;_&lt;regbuspos&gt;_B_37_1</v>
      </c>
      <c r="E124" s="8">
        <f t="shared" si="12"/>
        <v>2348</v>
      </c>
    </row>
    <row r="125" spans="1:5" x14ac:dyDescent="0.5">
      <c r="A125" s="8" t="str">
        <f t="shared" si="9"/>
        <v>B</v>
      </c>
      <c r="B125" s="8">
        <f t="shared" si="10"/>
        <v>38</v>
      </c>
      <c r="C125" s="8">
        <f t="shared" si="11"/>
        <v>0</v>
      </c>
      <c r="D125" s="8" t="str">
        <f t="shared" si="8"/>
        <v>bridge_&lt;name&gt;_&lt;hostport_id&gt;_&lt;regbuspos&gt;_B_38_0</v>
      </c>
      <c r="E125" s="8">
        <f t="shared" si="12"/>
        <v>2352</v>
      </c>
    </row>
    <row r="126" spans="1:5" x14ac:dyDescent="0.5">
      <c r="A126" s="8" t="str">
        <f t="shared" si="9"/>
        <v>B</v>
      </c>
      <c r="B126" s="8">
        <f t="shared" si="10"/>
        <v>38</v>
      </c>
      <c r="C126" s="8">
        <f t="shared" si="11"/>
        <v>1</v>
      </c>
      <c r="D126" s="8" t="str">
        <f t="shared" si="8"/>
        <v>bridge_&lt;name&gt;_&lt;hostport_id&gt;_&lt;regbuspos&gt;_B_38_1</v>
      </c>
      <c r="E126" s="8">
        <f t="shared" si="12"/>
        <v>2356</v>
      </c>
    </row>
    <row r="127" spans="1:5" x14ac:dyDescent="0.5">
      <c r="A127" s="8" t="str">
        <f t="shared" si="9"/>
        <v>B</v>
      </c>
      <c r="B127" s="8">
        <f t="shared" si="10"/>
        <v>39</v>
      </c>
      <c r="C127" s="8">
        <f t="shared" si="11"/>
        <v>0</v>
      </c>
      <c r="D127" s="8" t="str">
        <f t="shared" si="8"/>
        <v>bridge_&lt;name&gt;_&lt;hostport_id&gt;_&lt;regbuspos&gt;_B_39_0</v>
      </c>
      <c r="E127" s="8">
        <f t="shared" si="12"/>
        <v>2360</v>
      </c>
    </row>
    <row r="128" spans="1:5" x14ac:dyDescent="0.5">
      <c r="A128" s="8" t="str">
        <f t="shared" si="9"/>
        <v>B</v>
      </c>
      <c r="B128" s="8">
        <f t="shared" si="10"/>
        <v>39</v>
      </c>
      <c r="C128" s="8">
        <f t="shared" si="11"/>
        <v>1</v>
      </c>
      <c r="D128" s="8" t="str">
        <f t="shared" si="8"/>
        <v>bridge_&lt;name&gt;_&lt;hostport_id&gt;_&lt;regbuspos&gt;_B_39_1</v>
      </c>
      <c r="E128" s="8">
        <f t="shared" si="12"/>
        <v>2364</v>
      </c>
    </row>
    <row r="129" spans="1:5" x14ac:dyDescent="0.5">
      <c r="A129" s="8" t="str">
        <f t="shared" si="9"/>
        <v>B</v>
      </c>
      <c r="B129" s="8">
        <f t="shared" si="10"/>
        <v>40</v>
      </c>
      <c r="C129" s="8">
        <f t="shared" si="11"/>
        <v>0</v>
      </c>
      <c r="D129" s="8" t="str">
        <f t="shared" si="8"/>
        <v>bridge_&lt;name&gt;_&lt;hostport_id&gt;_&lt;regbuspos&gt;_B_40_0</v>
      </c>
      <c r="E129" s="8">
        <f t="shared" si="12"/>
        <v>2368</v>
      </c>
    </row>
    <row r="130" spans="1:5" x14ac:dyDescent="0.5">
      <c r="A130" s="8" t="str">
        <f t="shared" si="9"/>
        <v>B</v>
      </c>
      <c r="B130" s="8">
        <f t="shared" si="10"/>
        <v>40</v>
      </c>
      <c r="C130" s="8">
        <f t="shared" si="11"/>
        <v>1</v>
      </c>
      <c r="D130" s="8" t="str">
        <f t="shared" si="8"/>
        <v>bridge_&lt;name&gt;_&lt;hostport_id&gt;_&lt;regbuspos&gt;_B_40_1</v>
      </c>
      <c r="E130" s="8">
        <f t="shared" si="12"/>
        <v>2372</v>
      </c>
    </row>
    <row r="131" spans="1:5" x14ac:dyDescent="0.5">
      <c r="A131" s="8" t="str">
        <f t="shared" si="9"/>
        <v>B</v>
      </c>
      <c r="B131" s="8">
        <f t="shared" si="10"/>
        <v>41</v>
      </c>
      <c r="C131" s="8">
        <f t="shared" si="11"/>
        <v>0</v>
      </c>
      <c r="D131" s="8" t="str">
        <f t="shared" si="8"/>
        <v>bridge_&lt;name&gt;_&lt;hostport_id&gt;_&lt;regbuspos&gt;_B_41_0</v>
      </c>
      <c r="E131" s="8">
        <f t="shared" si="12"/>
        <v>2376</v>
      </c>
    </row>
    <row r="132" spans="1:5" x14ac:dyDescent="0.5">
      <c r="A132" s="8" t="str">
        <f t="shared" si="9"/>
        <v>B</v>
      </c>
      <c r="B132" s="8">
        <f t="shared" si="10"/>
        <v>41</v>
      </c>
      <c r="C132" s="8">
        <f t="shared" si="11"/>
        <v>1</v>
      </c>
      <c r="D132" s="8" t="str">
        <f t="shared" si="8"/>
        <v>bridge_&lt;name&gt;_&lt;hostport_id&gt;_&lt;regbuspos&gt;_B_41_1</v>
      </c>
      <c r="E132" s="8">
        <f t="shared" si="12"/>
        <v>2380</v>
      </c>
    </row>
    <row r="133" spans="1:5" x14ac:dyDescent="0.5">
      <c r="A133" s="8" t="str">
        <f t="shared" si="9"/>
        <v>B</v>
      </c>
      <c r="B133" s="8">
        <f t="shared" si="10"/>
        <v>42</v>
      </c>
      <c r="C133" s="8">
        <f t="shared" si="11"/>
        <v>0</v>
      </c>
      <c r="D133" s="8" t="str">
        <f t="shared" si="8"/>
        <v>bridge_&lt;name&gt;_&lt;hostport_id&gt;_&lt;regbuspos&gt;_B_42_0</v>
      </c>
      <c r="E133" s="8">
        <f t="shared" si="12"/>
        <v>2384</v>
      </c>
    </row>
    <row r="134" spans="1:5" x14ac:dyDescent="0.5">
      <c r="A134" s="8" t="str">
        <f t="shared" si="9"/>
        <v>B</v>
      </c>
      <c r="B134" s="8">
        <f t="shared" si="10"/>
        <v>42</v>
      </c>
      <c r="C134" s="8">
        <f t="shared" si="11"/>
        <v>1</v>
      </c>
      <c r="D134" s="8" t="str">
        <f t="shared" si="8"/>
        <v>bridge_&lt;name&gt;_&lt;hostport_id&gt;_&lt;regbuspos&gt;_B_42_1</v>
      </c>
      <c r="E134" s="8">
        <f t="shared" si="12"/>
        <v>2388</v>
      </c>
    </row>
    <row r="135" spans="1:5" x14ac:dyDescent="0.5">
      <c r="A135" s="8" t="str">
        <f t="shared" si="9"/>
        <v>B</v>
      </c>
      <c r="B135" s="8">
        <f t="shared" si="10"/>
        <v>43</v>
      </c>
      <c r="C135" s="8">
        <f t="shared" si="11"/>
        <v>0</v>
      </c>
      <c r="D135" s="8" t="str">
        <f t="shared" si="8"/>
        <v>bridge_&lt;name&gt;_&lt;hostport_id&gt;_&lt;regbuspos&gt;_B_43_0</v>
      </c>
      <c r="E135" s="8">
        <f t="shared" si="12"/>
        <v>2392</v>
      </c>
    </row>
    <row r="136" spans="1:5" x14ac:dyDescent="0.5">
      <c r="A136" s="8" t="str">
        <f t="shared" si="9"/>
        <v>B</v>
      </c>
      <c r="B136" s="8">
        <f t="shared" si="10"/>
        <v>43</v>
      </c>
      <c r="C136" s="8">
        <f t="shared" si="11"/>
        <v>1</v>
      </c>
      <c r="D136" s="8" t="str">
        <f t="shared" si="8"/>
        <v>bridge_&lt;name&gt;_&lt;hostport_id&gt;_&lt;regbuspos&gt;_B_43_1</v>
      </c>
      <c r="E136" s="8">
        <f t="shared" si="12"/>
        <v>2396</v>
      </c>
    </row>
    <row r="137" spans="1:5" x14ac:dyDescent="0.5">
      <c r="A137" s="8" t="str">
        <f t="shared" si="9"/>
        <v>B</v>
      </c>
      <c r="B137" s="8">
        <f t="shared" si="10"/>
        <v>44</v>
      </c>
      <c r="C137" s="8">
        <f t="shared" si="11"/>
        <v>0</v>
      </c>
      <c r="D137" s="8" t="str">
        <f t="shared" si="8"/>
        <v>bridge_&lt;name&gt;_&lt;hostport_id&gt;_&lt;regbuspos&gt;_B_44_0</v>
      </c>
      <c r="E137" s="8">
        <f t="shared" si="12"/>
        <v>2400</v>
      </c>
    </row>
    <row r="138" spans="1:5" x14ac:dyDescent="0.5">
      <c r="A138" s="8" t="str">
        <f t="shared" si="9"/>
        <v>B</v>
      </c>
      <c r="B138" s="8">
        <f t="shared" si="10"/>
        <v>44</v>
      </c>
      <c r="C138" s="8">
        <f t="shared" si="11"/>
        <v>1</v>
      </c>
      <c r="D138" s="8" t="str">
        <f t="shared" si="8"/>
        <v>bridge_&lt;name&gt;_&lt;hostport_id&gt;_&lt;regbuspos&gt;_B_44_1</v>
      </c>
      <c r="E138" s="8">
        <f t="shared" si="12"/>
        <v>2404</v>
      </c>
    </row>
    <row r="139" spans="1:5" x14ac:dyDescent="0.5">
      <c r="A139" s="8" t="str">
        <f t="shared" si="9"/>
        <v>B</v>
      </c>
      <c r="B139" s="8">
        <f t="shared" si="10"/>
        <v>45</v>
      </c>
      <c r="C139" s="8">
        <f t="shared" si="11"/>
        <v>0</v>
      </c>
      <c r="D139" s="8" t="str">
        <f t="shared" si="8"/>
        <v>bridge_&lt;name&gt;_&lt;hostport_id&gt;_&lt;regbuspos&gt;_B_45_0</v>
      </c>
      <c r="E139" s="8">
        <f t="shared" si="12"/>
        <v>2408</v>
      </c>
    </row>
    <row r="140" spans="1:5" x14ac:dyDescent="0.5">
      <c r="A140" s="8" t="str">
        <f t="shared" si="9"/>
        <v>B</v>
      </c>
      <c r="B140" s="8">
        <f t="shared" si="10"/>
        <v>45</v>
      </c>
      <c r="C140" s="8">
        <f t="shared" si="11"/>
        <v>1</v>
      </c>
      <c r="D140" s="8" t="str">
        <f t="shared" si="8"/>
        <v>bridge_&lt;name&gt;_&lt;hostport_id&gt;_&lt;regbuspos&gt;_B_45_1</v>
      </c>
      <c r="E140" s="8">
        <f t="shared" si="12"/>
        <v>2412</v>
      </c>
    </row>
    <row r="141" spans="1:5" x14ac:dyDescent="0.5">
      <c r="A141" s="8" t="str">
        <f t="shared" si="9"/>
        <v>B</v>
      </c>
      <c r="B141" s="8">
        <f t="shared" si="10"/>
        <v>46</v>
      </c>
      <c r="C141" s="8">
        <f t="shared" si="11"/>
        <v>0</v>
      </c>
      <c r="D141" s="8" t="str">
        <f t="shared" si="8"/>
        <v>bridge_&lt;name&gt;_&lt;hostport_id&gt;_&lt;regbuspos&gt;_B_46_0</v>
      </c>
      <c r="E141" s="8">
        <f t="shared" si="12"/>
        <v>2416</v>
      </c>
    </row>
    <row r="142" spans="1:5" x14ac:dyDescent="0.5">
      <c r="A142" s="8" t="str">
        <f t="shared" si="9"/>
        <v>B</v>
      </c>
      <c r="B142" s="8">
        <f t="shared" si="10"/>
        <v>46</v>
      </c>
      <c r="C142" s="8">
        <f t="shared" si="11"/>
        <v>1</v>
      </c>
      <c r="D142" s="8" t="str">
        <f t="shared" si="8"/>
        <v>bridge_&lt;name&gt;_&lt;hostport_id&gt;_&lt;regbuspos&gt;_B_46_1</v>
      </c>
      <c r="E142" s="8">
        <f t="shared" si="12"/>
        <v>2420</v>
      </c>
    </row>
    <row r="143" spans="1:5" x14ac:dyDescent="0.5">
      <c r="A143" s="8" t="str">
        <f t="shared" si="9"/>
        <v>B</v>
      </c>
      <c r="B143" s="8">
        <f t="shared" si="10"/>
        <v>47</v>
      </c>
      <c r="C143" s="8">
        <f t="shared" si="11"/>
        <v>0</v>
      </c>
      <c r="D143" s="8" t="str">
        <f t="shared" si="8"/>
        <v>bridge_&lt;name&gt;_&lt;hostport_id&gt;_&lt;regbuspos&gt;_B_47_0</v>
      </c>
      <c r="E143" s="8">
        <f t="shared" si="12"/>
        <v>2424</v>
      </c>
    </row>
    <row r="144" spans="1:5" x14ac:dyDescent="0.5">
      <c r="A144" s="8" t="str">
        <f t="shared" si="9"/>
        <v>B</v>
      </c>
      <c r="B144" s="8">
        <f t="shared" si="10"/>
        <v>47</v>
      </c>
      <c r="C144" s="8">
        <f t="shared" si="11"/>
        <v>1</v>
      </c>
      <c r="D144" s="8" t="str">
        <f t="shared" si="8"/>
        <v>bridge_&lt;name&gt;_&lt;hostport_id&gt;_&lt;regbuspos&gt;_B_47_1</v>
      </c>
      <c r="E144" s="8">
        <f t="shared" si="12"/>
        <v>2428</v>
      </c>
    </row>
    <row r="145" spans="1:5" x14ac:dyDescent="0.5">
      <c r="A145" s="8" t="str">
        <f t="shared" si="9"/>
        <v>B</v>
      </c>
      <c r="B145" s="8">
        <f t="shared" si="10"/>
        <v>48</v>
      </c>
      <c r="C145" s="8">
        <f t="shared" si="11"/>
        <v>0</v>
      </c>
      <c r="D145" s="8" t="str">
        <f t="shared" si="8"/>
        <v>bridge_&lt;name&gt;_&lt;hostport_id&gt;_&lt;regbuspos&gt;_B_48_0</v>
      </c>
      <c r="E145" s="8">
        <f t="shared" si="12"/>
        <v>2432</v>
      </c>
    </row>
    <row r="146" spans="1:5" x14ac:dyDescent="0.5">
      <c r="A146" s="8" t="str">
        <f t="shared" si="9"/>
        <v>B</v>
      </c>
      <c r="B146" s="8">
        <f t="shared" si="10"/>
        <v>48</v>
      </c>
      <c r="C146" s="8">
        <f t="shared" si="11"/>
        <v>1</v>
      </c>
      <c r="D146" s="8" t="str">
        <f t="shared" si="8"/>
        <v>bridge_&lt;name&gt;_&lt;hostport_id&gt;_&lt;regbuspos&gt;_B_48_1</v>
      </c>
      <c r="E146" s="8">
        <f t="shared" si="12"/>
        <v>2436</v>
      </c>
    </row>
    <row r="147" spans="1:5" x14ac:dyDescent="0.5">
      <c r="A147" s="8" t="str">
        <f t="shared" si="9"/>
        <v>B</v>
      </c>
      <c r="B147" s="8">
        <f t="shared" si="10"/>
        <v>49</v>
      </c>
      <c r="C147" s="8">
        <f t="shared" si="11"/>
        <v>0</v>
      </c>
      <c r="D147" s="8" t="str">
        <f t="shared" si="8"/>
        <v>bridge_&lt;name&gt;_&lt;hostport_id&gt;_&lt;regbuspos&gt;_B_49_0</v>
      </c>
      <c r="E147" s="8">
        <f t="shared" si="12"/>
        <v>2440</v>
      </c>
    </row>
    <row r="148" spans="1:5" x14ac:dyDescent="0.5">
      <c r="A148" s="8" t="str">
        <f t="shared" si="9"/>
        <v>B</v>
      </c>
      <c r="B148" s="8">
        <f t="shared" si="10"/>
        <v>49</v>
      </c>
      <c r="C148" s="8">
        <f t="shared" si="11"/>
        <v>1</v>
      </c>
      <c r="D148" s="8" t="str">
        <f t="shared" si="8"/>
        <v>bridge_&lt;name&gt;_&lt;hostport_id&gt;_&lt;regbuspos&gt;_B_49_1</v>
      </c>
      <c r="E148" s="8">
        <f t="shared" si="12"/>
        <v>2444</v>
      </c>
    </row>
    <row r="149" spans="1:5" x14ac:dyDescent="0.5">
      <c r="A149" s="8" t="str">
        <f t="shared" si="9"/>
        <v>B</v>
      </c>
      <c r="B149" s="8">
        <f t="shared" si="10"/>
        <v>50</v>
      </c>
      <c r="C149" s="8">
        <f t="shared" si="11"/>
        <v>0</v>
      </c>
      <c r="D149" s="8" t="str">
        <f t="shared" si="8"/>
        <v>bridge_&lt;name&gt;_&lt;hostport_id&gt;_&lt;regbuspos&gt;_B_50_0</v>
      </c>
      <c r="E149" s="8">
        <f t="shared" si="12"/>
        <v>2448</v>
      </c>
    </row>
    <row r="150" spans="1:5" x14ac:dyDescent="0.5">
      <c r="A150" s="8" t="str">
        <f t="shared" si="9"/>
        <v>B</v>
      </c>
      <c r="B150" s="8">
        <f t="shared" si="10"/>
        <v>50</v>
      </c>
      <c r="C150" s="8">
        <f t="shared" si="11"/>
        <v>1</v>
      </c>
      <c r="D150" s="8" t="str">
        <f t="shared" si="8"/>
        <v>bridge_&lt;name&gt;_&lt;hostport_id&gt;_&lt;regbuspos&gt;_B_50_1</v>
      </c>
      <c r="E150" s="8">
        <f t="shared" si="12"/>
        <v>2452</v>
      </c>
    </row>
    <row r="151" spans="1:5" x14ac:dyDescent="0.5">
      <c r="A151" s="8" t="str">
        <f t="shared" si="9"/>
        <v>B</v>
      </c>
      <c r="B151" s="8">
        <f t="shared" si="10"/>
        <v>51</v>
      </c>
      <c r="C151" s="8">
        <f t="shared" si="11"/>
        <v>0</v>
      </c>
      <c r="D151" s="8" t="str">
        <f t="shared" si="8"/>
        <v>bridge_&lt;name&gt;_&lt;hostport_id&gt;_&lt;regbuspos&gt;_B_51_0</v>
      </c>
      <c r="E151" s="8">
        <f t="shared" si="12"/>
        <v>2456</v>
      </c>
    </row>
    <row r="152" spans="1:5" x14ac:dyDescent="0.5">
      <c r="A152" s="8" t="str">
        <f t="shared" si="9"/>
        <v>B</v>
      </c>
      <c r="B152" s="8">
        <f t="shared" si="10"/>
        <v>51</v>
      </c>
      <c r="C152" s="8">
        <f t="shared" si="11"/>
        <v>1</v>
      </c>
      <c r="D152" s="8" t="str">
        <f t="shared" si="8"/>
        <v>bridge_&lt;name&gt;_&lt;hostport_id&gt;_&lt;regbuspos&gt;_B_51_1</v>
      </c>
      <c r="E152" s="8">
        <f t="shared" si="12"/>
        <v>2460</v>
      </c>
    </row>
    <row r="153" spans="1:5" x14ac:dyDescent="0.5">
      <c r="A153" s="8" t="str">
        <f t="shared" si="9"/>
        <v>B</v>
      </c>
      <c r="B153" s="8">
        <f t="shared" si="10"/>
        <v>52</v>
      </c>
      <c r="C153" s="8">
        <f t="shared" si="11"/>
        <v>0</v>
      </c>
      <c r="D153" s="8" t="str">
        <f t="shared" si="8"/>
        <v>bridge_&lt;name&gt;_&lt;hostport_id&gt;_&lt;regbuspos&gt;_B_52_0</v>
      </c>
      <c r="E153" s="8">
        <f t="shared" si="12"/>
        <v>2464</v>
      </c>
    </row>
    <row r="154" spans="1:5" x14ac:dyDescent="0.5">
      <c r="A154" s="8" t="str">
        <f t="shared" si="9"/>
        <v>B</v>
      </c>
      <c r="B154" s="8">
        <f t="shared" si="10"/>
        <v>52</v>
      </c>
      <c r="C154" s="8">
        <f t="shared" si="11"/>
        <v>1</v>
      </c>
      <c r="D154" s="8" t="str">
        <f t="shared" si="8"/>
        <v>bridge_&lt;name&gt;_&lt;hostport_id&gt;_&lt;regbuspos&gt;_B_52_1</v>
      </c>
      <c r="E154" s="8">
        <f t="shared" si="12"/>
        <v>2468</v>
      </c>
    </row>
    <row r="155" spans="1:5" x14ac:dyDescent="0.5">
      <c r="A155" s="8" t="str">
        <f t="shared" si="9"/>
        <v>B</v>
      </c>
      <c r="B155" s="8">
        <f t="shared" si="10"/>
        <v>53</v>
      </c>
      <c r="C155" s="8">
        <f t="shared" si="11"/>
        <v>0</v>
      </c>
      <c r="D155" s="8" t="str">
        <f t="shared" si="8"/>
        <v>bridge_&lt;name&gt;_&lt;hostport_id&gt;_&lt;regbuspos&gt;_B_53_0</v>
      </c>
      <c r="E155" s="8">
        <f t="shared" si="12"/>
        <v>2472</v>
      </c>
    </row>
    <row r="156" spans="1:5" x14ac:dyDescent="0.5">
      <c r="A156" s="8" t="str">
        <f t="shared" si="9"/>
        <v>B</v>
      </c>
      <c r="B156" s="8">
        <f t="shared" si="10"/>
        <v>53</v>
      </c>
      <c r="C156" s="8">
        <f t="shared" si="11"/>
        <v>1</v>
      </c>
      <c r="D156" s="8" t="str">
        <f t="shared" si="8"/>
        <v>bridge_&lt;name&gt;_&lt;hostport_id&gt;_&lt;regbuspos&gt;_B_53_1</v>
      </c>
      <c r="E156" s="8">
        <f t="shared" si="12"/>
        <v>2476</v>
      </c>
    </row>
    <row r="157" spans="1:5" x14ac:dyDescent="0.5">
      <c r="A157" s="8" t="str">
        <f t="shared" si="9"/>
        <v>B</v>
      </c>
      <c r="B157" s="8">
        <f t="shared" si="10"/>
        <v>54</v>
      </c>
      <c r="C157" s="8">
        <f t="shared" si="11"/>
        <v>0</v>
      </c>
      <c r="D157" s="8" t="str">
        <f t="shared" si="8"/>
        <v>bridge_&lt;name&gt;_&lt;hostport_id&gt;_&lt;regbuspos&gt;_B_54_0</v>
      </c>
      <c r="E157" s="8">
        <f t="shared" si="12"/>
        <v>2480</v>
      </c>
    </row>
    <row r="158" spans="1:5" x14ac:dyDescent="0.5">
      <c r="A158" s="8" t="str">
        <f t="shared" si="9"/>
        <v>B</v>
      </c>
      <c r="B158" s="8">
        <f t="shared" si="10"/>
        <v>54</v>
      </c>
      <c r="C158" s="8">
        <f t="shared" si="11"/>
        <v>1</v>
      </c>
      <c r="D158" s="8" t="str">
        <f t="shared" si="8"/>
        <v>bridge_&lt;name&gt;_&lt;hostport_id&gt;_&lt;regbuspos&gt;_B_54_1</v>
      </c>
      <c r="E158" s="8">
        <f t="shared" si="12"/>
        <v>2484</v>
      </c>
    </row>
    <row r="159" spans="1:5" x14ac:dyDescent="0.5">
      <c r="A159" s="8" t="str">
        <f t="shared" si="9"/>
        <v>B</v>
      </c>
      <c r="B159" s="8">
        <f t="shared" si="10"/>
        <v>55</v>
      </c>
      <c r="C159" s="8">
        <f t="shared" si="11"/>
        <v>0</v>
      </c>
      <c r="D159" s="8" t="str">
        <f t="shared" si="8"/>
        <v>bridge_&lt;name&gt;_&lt;hostport_id&gt;_&lt;regbuspos&gt;_B_55_0</v>
      </c>
      <c r="E159" s="8">
        <f t="shared" si="12"/>
        <v>2488</v>
      </c>
    </row>
    <row r="160" spans="1:5" x14ac:dyDescent="0.5">
      <c r="A160" s="8" t="str">
        <f t="shared" si="9"/>
        <v>B</v>
      </c>
      <c r="B160" s="8">
        <f t="shared" si="10"/>
        <v>55</v>
      </c>
      <c r="C160" s="8">
        <f t="shared" si="11"/>
        <v>1</v>
      </c>
      <c r="D160" s="8" t="str">
        <f t="shared" si="8"/>
        <v>bridge_&lt;name&gt;_&lt;hostport_id&gt;_&lt;regbuspos&gt;_B_55_1</v>
      </c>
      <c r="E160" s="8">
        <f t="shared" si="12"/>
        <v>2492</v>
      </c>
    </row>
    <row r="161" spans="1:5" x14ac:dyDescent="0.5">
      <c r="A161" s="8" t="str">
        <f t="shared" si="9"/>
        <v>B</v>
      </c>
      <c r="B161" s="8">
        <f t="shared" si="10"/>
        <v>56</v>
      </c>
      <c r="C161" s="8">
        <f t="shared" si="11"/>
        <v>0</v>
      </c>
      <c r="D161" s="8" t="str">
        <f t="shared" si="8"/>
        <v>bridge_&lt;name&gt;_&lt;hostport_id&gt;_&lt;regbuspos&gt;_B_56_0</v>
      </c>
      <c r="E161" s="8">
        <f t="shared" si="12"/>
        <v>2496</v>
      </c>
    </row>
    <row r="162" spans="1:5" x14ac:dyDescent="0.5">
      <c r="A162" s="8" t="str">
        <f t="shared" si="9"/>
        <v>B</v>
      </c>
      <c r="B162" s="8">
        <f t="shared" si="10"/>
        <v>56</v>
      </c>
      <c r="C162" s="8">
        <f t="shared" si="11"/>
        <v>1</v>
      </c>
      <c r="D162" s="8" t="str">
        <f t="shared" si="8"/>
        <v>bridge_&lt;name&gt;_&lt;hostport_id&gt;_&lt;regbuspos&gt;_B_56_1</v>
      </c>
      <c r="E162" s="8">
        <f t="shared" si="12"/>
        <v>2500</v>
      </c>
    </row>
    <row r="163" spans="1:5" x14ac:dyDescent="0.5">
      <c r="A163" s="8" t="str">
        <f t="shared" si="9"/>
        <v>B</v>
      </c>
      <c r="B163" s="8">
        <f t="shared" si="10"/>
        <v>57</v>
      </c>
      <c r="C163" s="8">
        <f t="shared" si="11"/>
        <v>0</v>
      </c>
      <c r="D163" s="8" t="str">
        <f t="shared" si="8"/>
        <v>bridge_&lt;name&gt;_&lt;hostport_id&gt;_&lt;regbuspos&gt;_B_57_0</v>
      </c>
      <c r="E163" s="8">
        <f t="shared" si="12"/>
        <v>2504</v>
      </c>
    </row>
    <row r="164" spans="1:5" x14ac:dyDescent="0.5">
      <c r="A164" s="8" t="str">
        <f t="shared" si="9"/>
        <v>B</v>
      </c>
      <c r="B164" s="8">
        <f t="shared" si="10"/>
        <v>57</v>
      </c>
      <c r="C164" s="8">
        <f t="shared" si="11"/>
        <v>1</v>
      </c>
      <c r="D164" s="8" t="str">
        <f t="shared" si="8"/>
        <v>bridge_&lt;name&gt;_&lt;hostport_id&gt;_&lt;regbuspos&gt;_B_57_1</v>
      </c>
      <c r="E164" s="8">
        <f t="shared" si="12"/>
        <v>2508</v>
      </c>
    </row>
    <row r="165" spans="1:5" x14ac:dyDescent="0.5">
      <c r="A165" s="8" t="str">
        <f t="shared" si="9"/>
        <v>B</v>
      </c>
      <c r="B165" s="8">
        <f t="shared" si="10"/>
        <v>58</v>
      </c>
      <c r="C165" s="8">
        <f t="shared" si="11"/>
        <v>0</v>
      </c>
      <c r="D165" s="8" t="str">
        <f t="shared" si="8"/>
        <v>bridge_&lt;name&gt;_&lt;hostport_id&gt;_&lt;regbuspos&gt;_B_58_0</v>
      </c>
      <c r="E165" s="8">
        <f t="shared" si="12"/>
        <v>2512</v>
      </c>
    </row>
    <row r="166" spans="1:5" x14ac:dyDescent="0.5">
      <c r="A166" s="8" t="str">
        <f t="shared" si="9"/>
        <v>B</v>
      </c>
      <c r="B166" s="8">
        <f t="shared" si="10"/>
        <v>58</v>
      </c>
      <c r="C166" s="8">
        <f t="shared" si="11"/>
        <v>1</v>
      </c>
      <c r="D166" s="8" t="str">
        <f t="shared" si="8"/>
        <v>bridge_&lt;name&gt;_&lt;hostport_id&gt;_&lt;regbuspos&gt;_B_58_1</v>
      </c>
      <c r="E166" s="8">
        <f t="shared" si="12"/>
        <v>2516</v>
      </c>
    </row>
    <row r="167" spans="1:5" x14ac:dyDescent="0.5">
      <c r="A167" s="8" t="str">
        <f t="shared" si="9"/>
        <v>B</v>
      </c>
      <c r="B167" s="8">
        <f t="shared" si="10"/>
        <v>59</v>
      </c>
      <c r="C167" s="8">
        <f t="shared" si="11"/>
        <v>0</v>
      </c>
      <c r="D167" s="8" t="str">
        <f t="shared" si="8"/>
        <v>bridge_&lt;name&gt;_&lt;hostport_id&gt;_&lt;regbuspos&gt;_B_59_0</v>
      </c>
      <c r="E167" s="8">
        <f t="shared" si="12"/>
        <v>2520</v>
      </c>
    </row>
    <row r="168" spans="1:5" x14ac:dyDescent="0.5">
      <c r="A168" s="8" t="str">
        <f t="shared" si="9"/>
        <v>B</v>
      </c>
      <c r="B168" s="8">
        <f t="shared" si="10"/>
        <v>59</v>
      </c>
      <c r="C168" s="8">
        <f t="shared" si="11"/>
        <v>1</v>
      </c>
      <c r="D168" s="8" t="str">
        <f t="shared" si="8"/>
        <v>bridge_&lt;name&gt;_&lt;hostport_id&gt;_&lt;regbuspos&gt;_B_59_1</v>
      </c>
      <c r="E168" s="8">
        <f t="shared" si="12"/>
        <v>2524</v>
      </c>
    </row>
    <row r="169" spans="1:5" x14ac:dyDescent="0.5">
      <c r="A169" s="8" t="str">
        <f t="shared" si="9"/>
        <v>B</v>
      </c>
      <c r="B169" s="8">
        <f t="shared" si="10"/>
        <v>60</v>
      </c>
      <c r="C169" s="8">
        <f t="shared" si="11"/>
        <v>0</v>
      </c>
      <c r="D169" s="8" t="str">
        <f t="shared" si="8"/>
        <v>bridge_&lt;name&gt;_&lt;hostport_id&gt;_&lt;regbuspos&gt;_B_60_0</v>
      </c>
      <c r="E169" s="8">
        <f t="shared" si="12"/>
        <v>2528</v>
      </c>
    </row>
    <row r="170" spans="1:5" x14ac:dyDescent="0.5">
      <c r="A170" s="8" t="str">
        <f t="shared" si="9"/>
        <v>B</v>
      </c>
      <c r="B170" s="8">
        <f t="shared" si="10"/>
        <v>60</v>
      </c>
      <c r="C170" s="8">
        <f t="shared" si="11"/>
        <v>1</v>
      </c>
      <c r="D170" s="8" t="str">
        <f t="shared" si="8"/>
        <v>bridge_&lt;name&gt;_&lt;hostport_id&gt;_&lt;regbuspos&gt;_B_60_1</v>
      </c>
      <c r="E170" s="8">
        <f t="shared" si="12"/>
        <v>2532</v>
      </c>
    </row>
    <row r="171" spans="1:5" x14ac:dyDescent="0.5">
      <c r="A171" s="8" t="str">
        <f t="shared" si="9"/>
        <v>B</v>
      </c>
      <c r="B171" s="8">
        <f t="shared" si="10"/>
        <v>61</v>
      </c>
      <c r="C171" s="8">
        <f t="shared" si="11"/>
        <v>0</v>
      </c>
      <c r="D171" s="8" t="str">
        <f t="shared" si="8"/>
        <v>bridge_&lt;name&gt;_&lt;hostport_id&gt;_&lt;regbuspos&gt;_B_61_0</v>
      </c>
      <c r="E171" s="8">
        <f t="shared" si="12"/>
        <v>2536</v>
      </c>
    </row>
    <row r="172" spans="1:5" x14ac:dyDescent="0.5">
      <c r="A172" s="8" t="str">
        <f t="shared" si="9"/>
        <v>B</v>
      </c>
      <c r="B172" s="8">
        <f t="shared" si="10"/>
        <v>61</v>
      </c>
      <c r="C172" s="8">
        <f t="shared" si="11"/>
        <v>1</v>
      </c>
      <c r="D172" s="8" t="str">
        <f t="shared" si="8"/>
        <v>bridge_&lt;name&gt;_&lt;hostport_id&gt;_&lt;regbuspos&gt;_B_61_1</v>
      </c>
      <c r="E172" s="8">
        <f t="shared" si="12"/>
        <v>2540</v>
      </c>
    </row>
    <row r="173" spans="1:5" x14ac:dyDescent="0.5">
      <c r="A173" s="8" t="str">
        <f t="shared" si="9"/>
        <v>B</v>
      </c>
      <c r="B173" s="8">
        <f t="shared" si="10"/>
        <v>62</v>
      </c>
      <c r="C173" s="8">
        <f t="shared" si="11"/>
        <v>0</v>
      </c>
      <c r="D173" s="8" t="str">
        <f t="shared" si="8"/>
        <v>bridge_&lt;name&gt;_&lt;hostport_id&gt;_&lt;regbuspos&gt;_B_62_0</v>
      </c>
      <c r="E173" s="8">
        <f t="shared" si="12"/>
        <v>2544</v>
      </c>
    </row>
    <row r="174" spans="1:5" x14ac:dyDescent="0.5">
      <c r="A174" s="8" t="str">
        <f t="shared" si="9"/>
        <v>B</v>
      </c>
      <c r="B174" s="8">
        <f t="shared" si="10"/>
        <v>62</v>
      </c>
      <c r="C174" s="8">
        <f t="shared" si="11"/>
        <v>1</v>
      </c>
      <c r="D174" s="8" t="str">
        <f t="shared" si="8"/>
        <v>bridge_&lt;name&gt;_&lt;hostport_id&gt;_&lt;regbuspos&gt;_B_62_1</v>
      </c>
      <c r="E174" s="8">
        <f t="shared" si="12"/>
        <v>2548</v>
      </c>
    </row>
    <row r="175" spans="1:5" x14ac:dyDescent="0.5">
      <c r="A175" s="8" t="str">
        <f t="shared" si="9"/>
        <v>B</v>
      </c>
      <c r="B175" s="8">
        <f t="shared" si="10"/>
        <v>63</v>
      </c>
      <c r="C175" s="8">
        <f t="shared" si="11"/>
        <v>0</v>
      </c>
      <c r="D175" s="8" t="str">
        <f t="shared" si="8"/>
        <v>bridge_&lt;name&gt;_&lt;hostport_id&gt;_&lt;regbuspos&gt;_B_63_0</v>
      </c>
      <c r="E175" s="8">
        <f t="shared" si="12"/>
        <v>2552</v>
      </c>
    </row>
    <row r="176" spans="1:5" x14ac:dyDescent="0.5">
      <c r="A176" s="8" t="str">
        <f t="shared" si="9"/>
        <v>B</v>
      </c>
      <c r="B176" s="8">
        <f t="shared" si="10"/>
        <v>63</v>
      </c>
      <c r="C176" s="8">
        <f t="shared" si="11"/>
        <v>1</v>
      </c>
      <c r="D176" s="8" t="str">
        <f t="shared" si="8"/>
        <v>bridge_&lt;name&gt;_&lt;hostport_id&gt;_&lt;regbuspos&gt;_B_63_1</v>
      </c>
      <c r="E176" s="8">
        <f t="shared" si="12"/>
        <v>2556</v>
      </c>
    </row>
    <row r="177" spans="1:5" x14ac:dyDescent="0.5">
      <c r="A177" s="8" t="str">
        <f t="shared" si="9"/>
        <v>B</v>
      </c>
      <c r="B177" s="8">
        <f t="shared" si="10"/>
        <v>64</v>
      </c>
      <c r="C177" s="8">
        <f t="shared" si="11"/>
        <v>0</v>
      </c>
      <c r="D177" s="8" t="str">
        <f t="shared" si="8"/>
        <v>bridge_&lt;name&gt;_&lt;hostport_id&gt;_&lt;regbuspos&gt;_B_64_0</v>
      </c>
      <c r="E177" s="8">
        <f t="shared" si="12"/>
        <v>2560</v>
      </c>
    </row>
    <row r="178" spans="1:5" x14ac:dyDescent="0.5">
      <c r="A178" s="8" t="str">
        <f t="shared" si="9"/>
        <v>B</v>
      </c>
      <c r="B178" s="8">
        <f t="shared" si="10"/>
        <v>64</v>
      </c>
      <c r="C178" s="8">
        <f t="shared" si="11"/>
        <v>1</v>
      </c>
      <c r="D178" s="8" t="str">
        <f t="shared" ref="D178:D241" si="13">CONCATENATE("bridge_&lt;name&gt;_&lt;hostport_id&gt;_&lt;regbuspos&gt;_",A178,"_",B178,"_",C178)</f>
        <v>bridge_&lt;name&gt;_&lt;hostport_id&gt;_&lt;regbuspos&gt;_B_64_1</v>
      </c>
      <c r="E178" s="8">
        <f t="shared" si="12"/>
        <v>2564</v>
      </c>
    </row>
    <row r="179" spans="1:5" x14ac:dyDescent="0.5">
      <c r="A179" s="8" t="str">
        <f t="shared" si="9"/>
        <v>B</v>
      </c>
      <c r="B179" s="8">
        <f t="shared" si="10"/>
        <v>65</v>
      </c>
      <c r="C179" s="8">
        <f t="shared" si="11"/>
        <v>0</v>
      </c>
      <c r="D179" s="8" t="str">
        <f t="shared" si="13"/>
        <v>bridge_&lt;name&gt;_&lt;hostport_id&gt;_&lt;regbuspos&gt;_B_65_0</v>
      </c>
      <c r="E179" s="8">
        <f t="shared" si="12"/>
        <v>2568</v>
      </c>
    </row>
    <row r="180" spans="1:5" x14ac:dyDescent="0.5">
      <c r="A180" s="8" t="str">
        <f t="shared" si="9"/>
        <v>B</v>
      </c>
      <c r="B180" s="8">
        <f t="shared" si="10"/>
        <v>65</v>
      </c>
      <c r="C180" s="8">
        <f t="shared" si="11"/>
        <v>1</v>
      </c>
      <c r="D180" s="8" t="str">
        <f t="shared" si="13"/>
        <v>bridge_&lt;name&gt;_&lt;hostport_id&gt;_&lt;regbuspos&gt;_B_65_1</v>
      </c>
      <c r="E180" s="8">
        <f t="shared" si="12"/>
        <v>2572</v>
      </c>
    </row>
    <row r="181" spans="1:5" x14ac:dyDescent="0.5">
      <c r="A181" s="8" t="str">
        <f t="shared" ref="A181:A244" si="14">A180</f>
        <v>B</v>
      </c>
      <c r="B181" s="8">
        <f t="shared" ref="B181:B244" si="15">B179+1</f>
        <v>66</v>
      </c>
      <c r="C181" s="8">
        <f t="shared" ref="C181:C244" si="16">C179</f>
        <v>0</v>
      </c>
      <c r="D181" s="8" t="str">
        <f t="shared" si="13"/>
        <v>bridge_&lt;name&gt;_&lt;hostport_id&gt;_&lt;regbuspos&gt;_B_66_0</v>
      </c>
      <c r="E181" s="8">
        <f t="shared" ref="E181:E244" si="17">E180+4</f>
        <v>2576</v>
      </c>
    </row>
    <row r="182" spans="1:5" x14ac:dyDescent="0.5">
      <c r="A182" s="8" t="str">
        <f t="shared" si="14"/>
        <v>B</v>
      </c>
      <c r="B182" s="8">
        <f t="shared" si="15"/>
        <v>66</v>
      </c>
      <c r="C182" s="8">
        <f t="shared" si="16"/>
        <v>1</v>
      </c>
      <c r="D182" s="8" t="str">
        <f t="shared" si="13"/>
        <v>bridge_&lt;name&gt;_&lt;hostport_id&gt;_&lt;regbuspos&gt;_B_66_1</v>
      </c>
      <c r="E182" s="8">
        <f t="shared" si="17"/>
        <v>2580</v>
      </c>
    </row>
    <row r="183" spans="1:5" x14ac:dyDescent="0.5">
      <c r="A183" s="8" t="str">
        <f t="shared" si="14"/>
        <v>B</v>
      </c>
      <c r="B183" s="8">
        <f t="shared" si="15"/>
        <v>67</v>
      </c>
      <c r="C183" s="8">
        <f t="shared" si="16"/>
        <v>0</v>
      </c>
      <c r="D183" s="8" t="str">
        <f t="shared" si="13"/>
        <v>bridge_&lt;name&gt;_&lt;hostport_id&gt;_&lt;regbuspos&gt;_B_67_0</v>
      </c>
      <c r="E183" s="8">
        <f t="shared" si="17"/>
        <v>2584</v>
      </c>
    </row>
    <row r="184" spans="1:5" x14ac:dyDescent="0.5">
      <c r="A184" s="8" t="str">
        <f t="shared" si="14"/>
        <v>B</v>
      </c>
      <c r="B184" s="8">
        <f t="shared" si="15"/>
        <v>67</v>
      </c>
      <c r="C184" s="8">
        <f t="shared" si="16"/>
        <v>1</v>
      </c>
      <c r="D184" s="8" t="str">
        <f t="shared" si="13"/>
        <v>bridge_&lt;name&gt;_&lt;hostport_id&gt;_&lt;regbuspos&gt;_B_67_1</v>
      </c>
      <c r="E184" s="8">
        <f t="shared" si="17"/>
        <v>2588</v>
      </c>
    </row>
    <row r="185" spans="1:5" x14ac:dyDescent="0.5">
      <c r="A185" s="8" t="str">
        <f t="shared" si="14"/>
        <v>B</v>
      </c>
      <c r="B185" s="8">
        <f t="shared" si="15"/>
        <v>68</v>
      </c>
      <c r="C185" s="8">
        <f t="shared" si="16"/>
        <v>0</v>
      </c>
      <c r="D185" s="8" t="str">
        <f t="shared" si="13"/>
        <v>bridge_&lt;name&gt;_&lt;hostport_id&gt;_&lt;regbuspos&gt;_B_68_0</v>
      </c>
      <c r="E185" s="8">
        <f t="shared" si="17"/>
        <v>2592</v>
      </c>
    </row>
    <row r="186" spans="1:5" x14ac:dyDescent="0.5">
      <c r="A186" s="8" t="str">
        <f t="shared" si="14"/>
        <v>B</v>
      </c>
      <c r="B186" s="8">
        <f t="shared" si="15"/>
        <v>68</v>
      </c>
      <c r="C186" s="8">
        <f t="shared" si="16"/>
        <v>1</v>
      </c>
      <c r="D186" s="8" t="str">
        <f t="shared" si="13"/>
        <v>bridge_&lt;name&gt;_&lt;hostport_id&gt;_&lt;regbuspos&gt;_B_68_1</v>
      </c>
      <c r="E186" s="8">
        <f t="shared" si="17"/>
        <v>2596</v>
      </c>
    </row>
    <row r="187" spans="1:5" x14ac:dyDescent="0.5">
      <c r="A187" s="8" t="str">
        <f t="shared" si="14"/>
        <v>B</v>
      </c>
      <c r="B187" s="8">
        <f t="shared" si="15"/>
        <v>69</v>
      </c>
      <c r="C187" s="8">
        <f t="shared" si="16"/>
        <v>0</v>
      </c>
      <c r="D187" s="8" t="str">
        <f t="shared" si="13"/>
        <v>bridge_&lt;name&gt;_&lt;hostport_id&gt;_&lt;regbuspos&gt;_B_69_0</v>
      </c>
      <c r="E187" s="8">
        <f t="shared" si="17"/>
        <v>2600</v>
      </c>
    </row>
    <row r="188" spans="1:5" x14ac:dyDescent="0.5">
      <c r="A188" s="8" t="str">
        <f t="shared" si="14"/>
        <v>B</v>
      </c>
      <c r="B188" s="8">
        <f t="shared" si="15"/>
        <v>69</v>
      </c>
      <c r="C188" s="8">
        <f t="shared" si="16"/>
        <v>1</v>
      </c>
      <c r="D188" s="8" t="str">
        <f t="shared" si="13"/>
        <v>bridge_&lt;name&gt;_&lt;hostport_id&gt;_&lt;regbuspos&gt;_B_69_1</v>
      </c>
      <c r="E188" s="8">
        <f t="shared" si="17"/>
        <v>2604</v>
      </c>
    </row>
    <row r="189" spans="1:5" x14ac:dyDescent="0.5">
      <c r="A189" s="8" t="str">
        <f t="shared" si="14"/>
        <v>B</v>
      </c>
      <c r="B189" s="8">
        <f t="shared" si="15"/>
        <v>70</v>
      </c>
      <c r="C189" s="8">
        <f t="shared" si="16"/>
        <v>0</v>
      </c>
      <c r="D189" s="8" t="str">
        <f t="shared" si="13"/>
        <v>bridge_&lt;name&gt;_&lt;hostport_id&gt;_&lt;regbuspos&gt;_B_70_0</v>
      </c>
      <c r="E189" s="8">
        <f t="shared" si="17"/>
        <v>2608</v>
      </c>
    </row>
    <row r="190" spans="1:5" x14ac:dyDescent="0.5">
      <c r="A190" s="8" t="str">
        <f t="shared" si="14"/>
        <v>B</v>
      </c>
      <c r="B190" s="8">
        <f t="shared" si="15"/>
        <v>70</v>
      </c>
      <c r="C190" s="8">
        <f t="shared" si="16"/>
        <v>1</v>
      </c>
      <c r="D190" s="8" t="str">
        <f t="shared" si="13"/>
        <v>bridge_&lt;name&gt;_&lt;hostport_id&gt;_&lt;regbuspos&gt;_B_70_1</v>
      </c>
      <c r="E190" s="8">
        <f t="shared" si="17"/>
        <v>2612</v>
      </c>
    </row>
    <row r="191" spans="1:5" x14ac:dyDescent="0.5">
      <c r="A191" s="8" t="str">
        <f t="shared" si="14"/>
        <v>B</v>
      </c>
      <c r="B191" s="8">
        <f t="shared" si="15"/>
        <v>71</v>
      </c>
      <c r="C191" s="8">
        <f t="shared" si="16"/>
        <v>0</v>
      </c>
      <c r="D191" s="8" t="str">
        <f t="shared" si="13"/>
        <v>bridge_&lt;name&gt;_&lt;hostport_id&gt;_&lt;regbuspos&gt;_B_71_0</v>
      </c>
      <c r="E191" s="8">
        <f t="shared" si="17"/>
        <v>2616</v>
      </c>
    </row>
    <row r="192" spans="1:5" x14ac:dyDescent="0.5">
      <c r="A192" s="8" t="str">
        <f t="shared" si="14"/>
        <v>B</v>
      </c>
      <c r="B192" s="8">
        <f t="shared" si="15"/>
        <v>71</v>
      </c>
      <c r="C192" s="8">
        <f t="shared" si="16"/>
        <v>1</v>
      </c>
      <c r="D192" s="8" t="str">
        <f t="shared" si="13"/>
        <v>bridge_&lt;name&gt;_&lt;hostport_id&gt;_&lt;regbuspos&gt;_B_71_1</v>
      </c>
      <c r="E192" s="8">
        <f t="shared" si="17"/>
        <v>2620</v>
      </c>
    </row>
    <row r="193" spans="1:5" x14ac:dyDescent="0.5">
      <c r="A193" s="8" t="str">
        <f t="shared" si="14"/>
        <v>B</v>
      </c>
      <c r="B193" s="8">
        <f t="shared" si="15"/>
        <v>72</v>
      </c>
      <c r="C193" s="8">
        <f t="shared" si="16"/>
        <v>0</v>
      </c>
      <c r="D193" s="8" t="str">
        <f t="shared" si="13"/>
        <v>bridge_&lt;name&gt;_&lt;hostport_id&gt;_&lt;regbuspos&gt;_B_72_0</v>
      </c>
      <c r="E193" s="8">
        <f t="shared" si="17"/>
        <v>2624</v>
      </c>
    </row>
    <row r="194" spans="1:5" x14ac:dyDescent="0.5">
      <c r="A194" s="8" t="str">
        <f t="shared" si="14"/>
        <v>B</v>
      </c>
      <c r="B194" s="8">
        <f t="shared" si="15"/>
        <v>72</v>
      </c>
      <c r="C194" s="8">
        <f t="shared" si="16"/>
        <v>1</v>
      </c>
      <c r="D194" s="8" t="str">
        <f t="shared" si="13"/>
        <v>bridge_&lt;name&gt;_&lt;hostport_id&gt;_&lt;regbuspos&gt;_B_72_1</v>
      </c>
      <c r="E194" s="8">
        <f t="shared" si="17"/>
        <v>2628</v>
      </c>
    </row>
    <row r="195" spans="1:5" x14ac:dyDescent="0.5">
      <c r="A195" s="8" t="str">
        <f t="shared" si="14"/>
        <v>B</v>
      </c>
      <c r="B195" s="8">
        <f t="shared" si="15"/>
        <v>73</v>
      </c>
      <c r="C195" s="8">
        <f t="shared" si="16"/>
        <v>0</v>
      </c>
      <c r="D195" s="8" t="str">
        <f t="shared" si="13"/>
        <v>bridge_&lt;name&gt;_&lt;hostport_id&gt;_&lt;regbuspos&gt;_B_73_0</v>
      </c>
      <c r="E195" s="8">
        <f t="shared" si="17"/>
        <v>2632</v>
      </c>
    </row>
    <row r="196" spans="1:5" x14ac:dyDescent="0.5">
      <c r="A196" s="8" t="str">
        <f t="shared" si="14"/>
        <v>B</v>
      </c>
      <c r="B196" s="8">
        <f t="shared" si="15"/>
        <v>73</v>
      </c>
      <c r="C196" s="8">
        <f t="shared" si="16"/>
        <v>1</v>
      </c>
      <c r="D196" s="8" t="str">
        <f t="shared" si="13"/>
        <v>bridge_&lt;name&gt;_&lt;hostport_id&gt;_&lt;regbuspos&gt;_B_73_1</v>
      </c>
      <c r="E196" s="8">
        <f t="shared" si="17"/>
        <v>2636</v>
      </c>
    </row>
    <row r="197" spans="1:5" x14ac:dyDescent="0.5">
      <c r="A197" s="8" t="str">
        <f t="shared" si="14"/>
        <v>B</v>
      </c>
      <c r="B197" s="8">
        <f t="shared" si="15"/>
        <v>74</v>
      </c>
      <c r="C197" s="8">
        <f t="shared" si="16"/>
        <v>0</v>
      </c>
      <c r="D197" s="8" t="str">
        <f t="shared" si="13"/>
        <v>bridge_&lt;name&gt;_&lt;hostport_id&gt;_&lt;regbuspos&gt;_B_74_0</v>
      </c>
      <c r="E197" s="8">
        <f t="shared" si="17"/>
        <v>2640</v>
      </c>
    </row>
    <row r="198" spans="1:5" x14ac:dyDescent="0.5">
      <c r="A198" s="8" t="str">
        <f t="shared" si="14"/>
        <v>B</v>
      </c>
      <c r="B198" s="8">
        <f t="shared" si="15"/>
        <v>74</v>
      </c>
      <c r="C198" s="8">
        <f t="shared" si="16"/>
        <v>1</v>
      </c>
      <c r="D198" s="8" t="str">
        <f t="shared" si="13"/>
        <v>bridge_&lt;name&gt;_&lt;hostport_id&gt;_&lt;regbuspos&gt;_B_74_1</v>
      </c>
      <c r="E198" s="8">
        <f t="shared" si="17"/>
        <v>2644</v>
      </c>
    </row>
    <row r="199" spans="1:5" x14ac:dyDescent="0.5">
      <c r="A199" s="8" t="str">
        <f t="shared" si="14"/>
        <v>B</v>
      </c>
      <c r="B199" s="8">
        <f t="shared" si="15"/>
        <v>75</v>
      </c>
      <c r="C199" s="8">
        <f t="shared" si="16"/>
        <v>0</v>
      </c>
      <c r="D199" s="8" t="str">
        <f t="shared" si="13"/>
        <v>bridge_&lt;name&gt;_&lt;hostport_id&gt;_&lt;regbuspos&gt;_B_75_0</v>
      </c>
      <c r="E199" s="8">
        <f t="shared" si="17"/>
        <v>2648</v>
      </c>
    </row>
    <row r="200" spans="1:5" x14ac:dyDescent="0.5">
      <c r="A200" s="8" t="str">
        <f t="shared" si="14"/>
        <v>B</v>
      </c>
      <c r="B200" s="8">
        <f t="shared" si="15"/>
        <v>75</v>
      </c>
      <c r="C200" s="8">
        <f t="shared" si="16"/>
        <v>1</v>
      </c>
      <c r="D200" s="8" t="str">
        <f t="shared" si="13"/>
        <v>bridge_&lt;name&gt;_&lt;hostport_id&gt;_&lt;regbuspos&gt;_B_75_1</v>
      </c>
      <c r="E200" s="8">
        <f t="shared" si="17"/>
        <v>2652</v>
      </c>
    </row>
    <row r="201" spans="1:5" x14ac:dyDescent="0.5">
      <c r="A201" s="8" t="str">
        <f t="shared" si="14"/>
        <v>B</v>
      </c>
      <c r="B201" s="8">
        <f t="shared" si="15"/>
        <v>76</v>
      </c>
      <c r="C201" s="8">
        <f t="shared" si="16"/>
        <v>0</v>
      </c>
      <c r="D201" s="8" t="str">
        <f t="shared" si="13"/>
        <v>bridge_&lt;name&gt;_&lt;hostport_id&gt;_&lt;regbuspos&gt;_B_76_0</v>
      </c>
      <c r="E201" s="8">
        <f t="shared" si="17"/>
        <v>2656</v>
      </c>
    </row>
    <row r="202" spans="1:5" x14ac:dyDescent="0.5">
      <c r="A202" s="8" t="str">
        <f t="shared" si="14"/>
        <v>B</v>
      </c>
      <c r="B202" s="8">
        <f t="shared" si="15"/>
        <v>76</v>
      </c>
      <c r="C202" s="8">
        <f t="shared" si="16"/>
        <v>1</v>
      </c>
      <c r="D202" s="8" t="str">
        <f t="shared" si="13"/>
        <v>bridge_&lt;name&gt;_&lt;hostport_id&gt;_&lt;regbuspos&gt;_B_76_1</v>
      </c>
      <c r="E202" s="8">
        <f t="shared" si="17"/>
        <v>2660</v>
      </c>
    </row>
    <row r="203" spans="1:5" x14ac:dyDescent="0.5">
      <c r="A203" s="8" t="str">
        <f t="shared" si="14"/>
        <v>B</v>
      </c>
      <c r="B203" s="8">
        <f t="shared" si="15"/>
        <v>77</v>
      </c>
      <c r="C203" s="8">
        <f t="shared" si="16"/>
        <v>0</v>
      </c>
      <c r="D203" s="8" t="str">
        <f t="shared" si="13"/>
        <v>bridge_&lt;name&gt;_&lt;hostport_id&gt;_&lt;regbuspos&gt;_B_77_0</v>
      </c>
      <c r="E203" s="8">
        <f t="shared" si="17"/>
        <v>2664</v>
      </c>
    </row>
    <row r="204" spans="1:5" x14ac:dyDescent="0.5">
      <c r="A204" s="8" t="str">
        <f t="shared" si="14"/>
        <v>B</v>
      </c>
      <c r="B204" s="8">
        <f t="shared" si="15"/>
        <v>77</v>
      </c>
      <c r="C204" s="8">
        <f t="shared" si="16"/>
        <v>1</v>
      </c>
      <c r="D204" s="8" t="str">
        <f t="shared" si="13"/>
        <v>bridge_&lt;name&gt;_&lt;hostport_id&gt;_&lt;regbuspos&gt;_B_77_1</v>
      </c>
      <c r="E204" s="8">
        <f t="shared" si="17"/>
        <v>2668</v>
      </c>
    </row>
    <row r="205" spans="1:5" x14ac:dyDescent="0.5">
      <c r="A205" s="8" t="str">
        <f t="shared" si="14"/>
        <v>B</v>
      </c>
      <c r="B205" s="8">
        <f t="shared" si="15"/>
        <v>78</v>
      </c>
      <c r="C205" s="8">
        <f t="shared" si="16"/>
        <v>0</v>
      </c>
      <c r="D205" s="8" t="str">
        <f t="shared" si="13"/>
        <v>bridge_&lt;name&gt;_&lt;hostport_id&gt;_&lt;regbuspos&gt;_B_78_0</v>
      </c>
      <c r="E205" s="8">
        <f t="shared" si="17"/>
        <v>2672</v>
      </c>
    </row>
    <row r="206" spans="1:5" x14ac:dyDescent="0.5">
      <c r="A206" s="8" t="str">
        <f t="shared" si="14"/>
        <v>B</v>
      </c>
      <c r="B206" s="8">
        <f t="shared" si="15"/>
        <v>78</v>
      </c>
      <c r="C206" s="8">
        <f t="shared" si="16"/>
        <v>1</v>
      </c>
      <c r="D206" s="8" t="str">
        <f t="shared" si="13"/>
        <v>bridge_&lt;name&gt;_&lt;hostport_id&gt;_&lt;regbuspos&gt;_B_78_1</v>
      </c>
      <c r="E206" s="8">
        <f t="shared" si="17"/>
        <v>2676</v>
      </c>
    </row>
    <row r="207" spans="1:5" x14ac:dyDescent="0.5">
      <c r="A207" s="8" t="str">
        <f t="shared" si="14"/>
        <v>B</v>
      </c>
      <c r="B207" s="8">
        <f t="shared" si="15"/>
        <v>79</v>
      </c>
      <c r="C207" s="8">
        <f t="shared" si="16"/>
        <v>0</v>
      </c>
      <c r="D207" s="8" t="str">
        <f t="shared" si="13"/>
        <v>bridge_&lt;name&gt;_&lt;hostport_id&gt;_&lt;regbuspos&gt;_B_79_0</v>
      </c>
      <c r="E207" s="8">
        <f t="shared" si="17"/>
        <v>2680</v>
      </c>
    </row>
    <row r="208" spans="1:5" x14ac:dyDescent="0.5">
      <c r="A208" s="8" t="str">
        <f t="shared" si="14"/>
        <v>B</v>
      </c>
      <c r="B208" s="8">
        <f t="shared" si="15"/>
        <v>79</v>
      </c>
      <c r="C208" s="8">
        <f t="shared" si="16"/>
        <v>1</v>
      </c>
      <c r="D208" s="8" t="str">
        <f t="shared" si="13"/>
        <v>bridge_&lt;name&gt;_&lt;hostport_id&gt;_&lt;regbuspos&gt;_B_79_1</v>
      </c>
      <c r="E208" s="8">
        <f t="shared" si="17"/>
        <v>2684</v>
      </c>
    </row>
    <row r="209" spans="1:5" x14ac:dyDescent="0.5">
      <c r="A209" s="8" t="str">
        <f t="shared" si="14"/>
        <v>B</v>
      </c>
      <c r="B209" s="8">
        <f t="shared" si="15"/>
        <v>80</v>
      </c>
      <c r="C209" s="8">
        <f t="shared" si="16"/>
        <v>0</v>
      </c>
      <c r="D209" s="8" t="str">
        <f t="shared" si="13"/>
        <v>bridge_&lt;name&gt;_&lt;hostport_id&gt;_&lt;regbuspos&gt;_B_80_0</v>
      </c>
      <c r="E209" s="8">
        <f t="shared" si="17"/>
        <v>2688</v>
      </c>
    </row>
    <row r="210" spans="1:5" x14ac:dyDescent="0.5">
      <c r="A210" s="8" t="str">
        <f t="shared" si="14"/>
        <v>B</v>
      </c>
      <c r="B210" s="8">
        <f t="shared" si="15"/>
        <v>80</v>
      </c>
      <c r="C210" s="8">
        <f t="shared" si="16"/>
        <v>1</v>
      </c>
      <c r="D210" s="8" t="str">
        <f t="shared" si="13"/>
        <v>bridge_&lt;name&gt;_&lt;hostport_id&gt;_&lt;regbuspos&gt;_B_80_1</v>
      </c>
      <c r="E210" s="8">
        <f t="shared" si="17"/>
        <v>2692</v>
      </c>
    </row>
    <row r="211" spans="1:5" x14ac:dyDescent="0.5">
      <c r="A211" s="8" t="str">
        <f t="shared" si="14"/>
        <v>B</v>
      </c>
      <c r="B211" s="8">
        <f t="shared" si="15"/>
        <v>81</v>
      </c>
      <c r="C211" s="8">
        <f t="shared" si="16"/>
        <v>0</v>
      </c>
      <c r="D211" s="8" t="str">
        <f t="shared" si="13"/>
        <v>bridge_&lt;name&gt;_&lt;hostport_id&gt;_&lt;regbuspos&gt;_B_81_0</v>
      </c>
      <c r="E211" s="8">
        <f t="shared" si="17"/>
        <v>2696</v>
      </c>
    </row>
    <row r="212" spans="1:5" x14ac:dyDescent="0.5">
      <c r="A212" s="8" t="str">
        <f t="shared" si="14"/>
        <v>B</v>
      </c>
      <c r="B212" s="8">
        <f t="shared" si="15"/>
        <v>81</v>
      </c>
      <c r="C212" s="8">
        <f t="shared" si="16"/>
        <v>1</v>
      </c>
      <c r="D212" s="8" t="str">
        <f t="shared" si="13"/>
        <v>bridge_&lt;name&gt;_&lt;hostport_id&gt;_&lt;regbuspos&gt;_B_81_1</v>
      </c>
      <c r="E212" s="8">
        <f t="shared" si="17"/>
        <v>2700</v>
      </c>
    </row>
    <row r="213" spans="1:5" x14ac:dyDescent="0.5">
      <c r="A213" s="8" t="str">
        <f t="shared" si="14"/>
        <v>B</v>
      </c>
      <c r="B213" s="8">
        <f t="shared" si="15"/>
        <v>82</v>
      </c>
      <c r="C213" s="8">
        <f t="shared" si="16"/>
        <v>0</v>
      </c>
      <c r="D213" s="8" t="str">
        <f t="shared" si="13"/>
        <v>bridge_&lt;name&gt;_&lt;hostport_id&gt;_&lt;regbuspos&gt;_B_82_0</v>
      </c>
      <c r="E213" s="8">
        <f t="shared" si="17"/>
        <v>2704</v>
      </c>
    </row>
    <row r="214" spans="1:5" x14ac:dyDescent="0.5">
      <c r="A214" s="8" t="str">
        <f t="shared" si="14"/>
        <v>B</v>
      </c>
      <c r="B214" s="8">
        <f t="shared" si="15"/>
        <v>82</v>
      </c>
      <c r="C214" s="8">
        <f t="shared" si="16"/>
        <v>1</v>
      </c>
      <c r="D214" s="8" t="str">
        <f t="shared" si="13"/>
        <v>bridge_&lt;name&gt;_&lt;hostport_id&gt;_&lt;regbuspos&gt;_B_82_1</v>
      </c>
      <c r="E214" s="8">
        <f t="shared" si="17"/>
        <v>2708</v>
      </c>
    </row>
    <row r="215" spans="1:5" x14ac:dyDescent="0.5">
      <c r="A215" s="8" t="str">
        <f t="shared" si="14"/>
        <v>B</v>
      </c>
      <c r="B215" s="8">
        <f t="shared" si="15"/>
        <v>83</v>
      </c>
      <c r="C215" s="8">
        <f t="shared" si="16"/>
        <v>0</v>
      </c>
      <c r="D215" s="8" t="str">
        <f t="shared" si="13"/>
        <v>bridge_&lt;name&gt;_&lt;hostport_id&gt;_&lt;regbuspos&gt;_B_83_0</v>
      </c>
      <c r="E215" s="8">
        <f t="shared" si="17"/>
        <v>2712</v>
      </c>
    </row>
    <row r="216" spans="1:5" x14ac:dyDescent="0.5">
      <c r="A216" s="8" t="str">
        <f t="shared" si="14"/>
        <v>B</v>
      </c>
      <c r="B216" s="8">
        <f t="shared" si="15"/>
        <v>83</v>
      </c>
      <c r="C216" s="8">
        <f t="shared" si="16"/>
        <v>1</v>
      </c>
      <c r="D216" s="8" t="str">
        <f t="shared" si="13"/>
        <v>bridge_&lt;name&gt;_&lt;hostport_id&gt;_&lt;regbuspos&gt;_B_83_1</v>
      </c>
      <c r="E216" s="8">
        <f t="shared" si="17"/>
        <v>2716</v>
      </c>
    </row>
    <row r="217" spans="1:5" x14ac:dyDescent="0.5">
      <c r="A217" s="8" t="str">
        <f t="shared" si="14"/>
        <v>B</v>
      </c>
      <c r="B217" s="8">
        <f t="shared" si="15"/>
        <v>84</v>
      </c>
      <c r="C217" s="8">
        <f t="shared" si="16"/>
        <v>0</v>
      </c>
      <c r="D217" s="8" t="str">
        <f t="shared" si="13"/>
        <v>bridge_&lt;name&gt;_&lt;hostport_id&gt;_&lt;regbuspos&gt;_B_84_0</v>
      </c>
      <c r="E217" s="8">
        <f t="shared" si="17"/>
        <v>2720</v>
      </c>
    </row>
    <row r="218" spans="1:5" x14ac:dyDescent="0.5">
      <c r="A218" s="8" t="str">
        <f t="shared" si="14"/>
        <v>B</v>
      </c>
      <c r="B218" s="8">
        <f t="shared" si="15"/>
        <v>84</v>
      </c>
      <c r="C218" s="8">
        <f t="shared" si="16"/>
        <v>1</v>
      </c>
      <c r="D218" s="8" t="str">
        <f t="shared" si="13"/>
        <v>bridge_&lt;name&gt;_&lt;hostport_id&gt;_&lt;regbuspos&gt;_B_84_1</v>
      </c>
      <c r="E218" s="8">
        <f t="shared" si="17"/>
        <v>2724</v>
      </c>
    </row>
    <row r="219" spans="1:5" x14ac:dyDescent="0.5">
      <c r="A219" s="8" t="str">
        <f t="shared" si="14"/>
        <v>B</v>
      </c>
      <c r="B219" s="8">
        <f t="shared" si="15"/>
        <v>85</v>
      </c>
      <c r="C219" s="8">
        <f t="shared" si="16"/>
        <v>0</v>
      </c>
      <c r="D219" s="8" t="str">
        <f t="shared" si="13"/>
        <v>bridge_&lt;name&gt;_&lt;hostport_id&gt;_&lt;regbuspos&gt;_B_85_0</v>
      </c>
      <c r="E219" s="8">
        <f t="shared" si="17"/>
        <v>2728</v>
      </c>
    </row>
    <row r="220" spans="1:5" x14ac:dyDescent="0.5">
      <c r="A220" s="8" t="str">
        <f t="shared" si="14"/>
        <v>B</v>
      </c>
      <c r="B220" s="8">
        <f t="shared" si="15"/>
        <v>85</v>
      </c>
      <c r="C220" s="8">
        <f t="shared" si="16"/>
        <v>1</v>
      </c>
      <c r="D220" s="8" t="str">
        <f t="shared" si="13"/>
        <v>bridge_&lt;name&gt;_&lt;hostport_id&gt;_&lt;regbuspos&gt;_B_85_1</v>
      </c>
      <c r="E220" s="8">
        <f t="shared" si="17"/>
        <v>2732</v>
      </c>
    </row>
    <row r="221" spans="1:5" x14ac:dyDescent="0.5">
      <c r="A221" s="8" t="str">
        <f t="shared" si="14"/>
        <v>B</v>
      </c>
      <c r="B221" s="8">
        <f t="shared" si="15"/>
        <v>86</v>
      </c>
      <c r="C221" s="8">
        <f t="shared" si="16"/>
        <v>0</v>
      </c>
      <c r="D221" s="8" t="str">
        <f t="shared" si="13"/>
        <v>bridge_&lt;name&gt;_&lt;hostport_id&gt;_&lt;regbuspos&gt;_B_86_0</v>
      </c>
      <c r="E221" s="8">
        <f t="shared" si="17"/>
        <v>2736</v>
      </c>
    </row>
    <row r="222" spans="1:5" x14ac:dyDescent="0.5">
      <c r="A222" s="8" t="str">
        <f t="shared" si="14"/>
        <v>B</v>
      </c>
      <c r="B222" s="8">
        <f t="shared" si="15"/>
        <v>86</v>
      </c>
      <c r="C222" s="8">
        <f t="shared" si="16"/>
        <v>1</v>
      </c>
      <c r="D222" s="8" t="str">
        <f t="shared" si="13"/>
        <v>bridge_&lt;name&gt;_&lt;hostport_id&gt;_&lt;regbuspos&gt;_B_86_1</v>
      </c>
      <c r="E222" s="8">
        <f t="shared" si="17"/>
        <v>2740</v>
      </c>
    </row>
    <row r="223" spans="1:5" x14ac:dyDescent="0.5">
      <c r="A223" s="8" t="str">
        <f t="shared" si="14"/>
        <v>B</v>
      </c>
      <c r="B223" s="8">
        <f t="shared" si="15"/>
        <v>87</v>
      </c>
      <c r="C223" s="8">
        <f t="shared" si="16"/>
        <v>0</v>
      </c>
      <c r="D223" s="8" t="str">
        <f t="shared" si="13"/>
        <v>bridge_&lt;name&gt;_&lt;hostport_id&gt;_&lt;regbuspos&gt;_B_87_0</v>
      </c>
      <c r="E223" s="8">
        <f t="shared" si="17"/>
        <v>2744</v>
      </c>
    </row>
    <row r="224" spans="1:5" x14ac:dyDescent="0.5">
      <c r="A224" s="8" t="str">
        <f t="shared" si="14"/>
        <v>B</v>
      </c>
      <c r="B224" s="8">
        <f t="shared" si="15"/>
        <v>87</v>
      </c>
      <c r="C224" s="8">
        <f t="shared" si="16"/>
        <v>1</v>
      </c>
      <c r="D224" s="8" t="str">
        <f t="shared" si="13"/>
        <v>bridge_&lt;name&gt;_&lt;hostport_id&gt;_&lt;regbuspos&gt;_B_87_1</v>
      </c>
      <c r="E224" s="8">
        <f t="shared" si="17"/>
        <v>2748</v>
      </c>
    </row>
    <row r="225" spans="1:5" x14ac:dyDescent="0.5">
      <c r="A225" s="8" t="str">
        <f t="shared" si="14"/>
        <v>B</v>
      </c>
      <c r="B225" s="8">
        <f t="shared" si="15"/>
        <v>88</v>
      </c>
      <c r="C225" s="8">
        <f t="shared" si="16"/>
        <v>0</v>
      </c>
      <c r="D225" s="8" t="str">
        <f t="shared" si="13"/>
        <v>bridge_&lt;name&gt;_&lt;hostport_id&gt;_&lt;regbuspos&gt;_B_88_0</v>
      </c>
      <c r="E225" s="8">
        <f t="shared" si="17"/>
        <v>2752</v>
      </c>
    </row>
    <row r="226" spans="1:5" x14ac:dyDescent="0.5">
      <c r="A226" s="8" t="str">
        <f t="shared" si="14"/>
        <v>B</v>
      </c>
      <c r="B226" s="8">
        <f t="shared" si="15"/>
        <v>88</v>
      </c>
      <c r="C226" s="8">
        <f t="shared" si="16"/>
        <v>1</v>
      </c>
      <c r="D226" s="8" t="str">
        <f t="shared" si="13"/>
        <v>bridge_&lt;name&gt;_&lt;hostport_id&gt;_&lt;regbuspos&gt;_B_88_1</v>
      </c>
      <c r="E226" s="8">
        <f t="shared" si="17"/>
        <v>2756</v>
      </c>
    </row>
    <row r="227" spans="1:5" x14ac:dyDescent="0.5">
      <c r="A227" s="8" t="str">
        <f t="shared" si="14"/>
        <v>B</v>
      </c>
      <c r="B227" s="8">
        <f t="shared" si="15"/>
        <v>89</v>
      </c>
      <c r="C227" s="8">
        <f t="shared" si="16"/>
        <v>0</v>
      </c>
      <c r="D227" s="8" t="str">
        <f t="shared" si="13"/>
        <v>bridge_&lt;name&gt;_&lt;hostport_id&gt;_&lt;regbuspos&gt;_B_89_0</v>
      </c>
      <c r="E227" s="8">
        <f t="shared" si="17"/>
        <v>2760</v>
      </c>
    </row>
    <row r="228" spans="1:5" x14ac:dyDescent="0.5">
      <c r="A228" s="8" t="str">
        <f t="shared" si="14"/>
        <v>B</v>
      </c>
      <c r="B228" s="8">
        <f t="shared" si="15"/>
        <v>89</v>
      </c>
      <c r="C228" s="8">
        <f t="shared" si="16"/>
        <v>1</v>
      </c>
      <c r="D228" s="8" t="str">
        <f t="shared" si="13"/>
        <v>bridge_&lt;name&gt;_&lt;hostport_id&gt;_&lt;regbuspos&gt;_B_89_1</v>
      </c>
      <c r="E228" s="8">
        <f t="shared" si="17"/>
        <v>2764</v>
      </c>
    </row>
    <row r="229" spans="1:5" x14ac:dyDescent="0.5">
      <c r="A229" s="8" t="str">
        <f t="shared" si="14"/>
        <v>B</v>
      </c>
      <c r="B229" s="8">
        <f t="shared" si="15"/>
        <v>90</v>
      </c>
      <c r="C229" s="8">
        <f t="shared" si="16"/>
        <v>0</v>
      </c>
      <c r="D229" s="8" t="str">
        <f t="shared" si="13"/>
        <v>bridge_&lt;name&gt;_&lt;hostport_id&gt;_&lt;regbuspos&gt;_B_90_0</v>
      </c>
      <c r="E229" s="8">
        <f t="shared" si="17"/>
        <v>2768</v>
      </c>
    </row>
    <row r="230" spans="1:5" x14ac:dyDescent="0.5">
      <c r="A230" s="8" t="str">
        <f t="shared" si="14"/>
        <v>B</v>
      </c>
      <c r="B230" s="8">
        <f t="shared" si="15"/>
        <v>90</v>
      </c>
      <c r="C230" s="8">
        <f t="shared" si="16"/>
        <v>1</v>
      </c>
      <c r="D230" s="8" t="str">
        <f t="shared" si="13"/>
        <v>bridge_&lt;name&gt;_&lt;hostport_id&gt;_&lt;regbuspos&gt;_B_90_1</v>
      </c>
      <c r="E230" s="8">
        <f t="shared" si="17"/>
        <v>2772</v>
      </c>
    </row>
    <row r="231" spans="1:5" x14ac:dyDescent="0.5">
      <c r="A231" s="8" t="str">
        <f t="shared" si="14"/>
        <v>B</v>
      </c>
      <c r="B231" s="8">
        <f t="shared" si="15"/>
        <v>91</v>
      </c>
      <c r="C231" s="8">
        <f t="shared" si="16"/>
        <v>0</v>
      </c>
      <c r="D231" s="8" t="str">
        <f t="shared" si="13"/>
        <v>bridge_&lt;name&gt;_&lt;hostport_id&gt;_&lt;regbuspos&gt;_B_91_0</v>
      </c>
      <c r="E231" s="8">
        <f t="shared" si="17"/>
        <v>2776</v>
      </c>
    </row>
    <row r="232" spans="1:5" x14ac:dyDescent="0.5">
      <c r="A232" s="8" t="str">
        <f t="shared" si="14"/>
        <v>B</v>
      </c>
      <c r="B232" s="8">
        <f t="shared" si="15"/>
        <v>91</v>
      </c>
      <c r="C232" s="8">
        <f t="shared" si="16"/>
        <v>1</v>
      </c>
      <c r="D232" s="8" t="str">
        <f t="shared" si="13"/>
        <v>bridge_&lt;name&gt;_&lt;hostport_id&gt;_&lt;regbuspos&gt;_B_91_1</v>
      </c>
      <c r="E232" s="8">
        <f t="shared" si="17"/>
        <v>2780</v>
      </c>
    </row>
    <row r="233" spans="1:5" x14ac:dyDescent="0.5">
      <c r="A233" s="8" t="str">
        <f t="shared" si="14"/>
        <v>B</v>
      </c>
      <c r="B233" s="8">
        <f t="shared" si="15"/>
        <v>92</v>
      </c>
      <c r="C233" s="8">
        <f t="shared" si="16"/>
        <v>0</v>
      </c>
      <c r="D233" s="8" t="str">
        <f t="shared" si="13"/>
        <v>bridge_&lt;name&gt;_&lt;hostport_id&gt;_&lt;regbuspos&gt;_B_92_0</v>
      </c>
      <c r="E233" s="8">
        <f t="shared" si="17"/>
        <v>2784</v>
      </c>
    </row>
    <row r="234" spans="1:5" x14ac:dyDescent="0.5">
      <c r="A234" s="8" t="str">
        <f t="shared" si="14"/>
        <v>B</v>
      </c>
      <c r="B234" s="8">
        <f t="shared" si="15"/>
        <v>92</v>
      </c>
      <c r="C234" s="8">
        <f t="shared" si="16"/>
        <v>1</v>
      </c>
      <c r="D234" s="8" t="str">
        <f t="shared" si="13"/>
        <v>bridge_&lt;name&gt;_&lt;hostport_id&gt;_&lt;regbuspos&gt;_B_92_1</v>
      </c>
      <c r="E234" s="8">
        <f t="shared" si="17"/>
        <v>2788</v>
      </c>
    </row>
    <row r="235" spans="1:5" x14ac:dyDescent="0.5">
      <c r="A235" s="8" t="str">
        <f t="shared" si="14"/>
        <v>B</v>
      </c>
      <c r="B235" s="8">
        <f t="shared" si="15"/>
        <v>93</v>
      </c>
      <c r="C235" s="8">
        <f t="shared" si="16"/>
        <v>0</v>
      </c>
      <c r="D235" s="8" t="str">
        <f t="shared" si="13"/>
        <v>bridge_&lt;name&gt;_&lt;hostport_id&gt;_&lt;regbuspos&gt;_B_93_0</v>
      </c>
      <c r="E235" s="8">
        <f t="shared" si="17"/>
        <v>2792</v>
      </c>
    </row>
    <row r="236" spans="1:5" x14ac:dyDescent="0.5">
      <c r="A236" s="8" t="str">
        <f t="shared" si="14"/>
        <v>B</v>
      </c>
      <c r="B236" s="8">
        <f t="shared" si="15"/>
        <v>93</v>
      </c>
      <c r="C236" s="8">
        <f t="shared" si="16"/>
        <v>1</v>
      </c>
      <c r="D236" s="8" t="str">
        <f t="shared" si="13"/>
        <v>bridge_&lt;name&gt;_&lt;hostport_id&gt;_&lt;regbuspos&gt;_B_93_1</v>
      </c>
      <c r="E236" s="8">
        <f t="shared" si="17"/>
        <v>2796</v>
      </c>
    </row>
    <row r="237" spans="1:5" x14ac:dyDescent="0.5">
      <c r="A237" s="8" t="str">
        <f t="shared" si="14"/>
        <v>B</v>
      </c>
      <c r="B237" s="8">
        <f t="shared" si="15"/>
        <v>94</v>
      </c>
      <c r="C237" s="8">
        <f t="shared" si="16"/>
        <v>0</v>
      </c>
      <c r="D237" s="8" t="str">
        <f t="shared" si="13"/>
        <v>bridge_&lt;name&gt;_&lt;hostport_id&gt;_&lt;regbuspos&gt;_B_94_0</v>
      </c>
      <c r="E237" s="8">
        <f t="shared" si="17"/>
        <v>2800</v>
      </c>
    </row>
    <row r="238" spans="1:5" x14ac:dyDescent="0.5">
      <c r="A238" s="8" t="str">
        <f t="shared" si="14"/>
        <v>B</v>
      </c>
      <c r="B238" s="8">
        <f t="shared" si="15"/>
        <v>94</v>
      </c>
      <c r="C238" s="8">
        <f t="shared" si="16"/>
        <v>1</v>
      </c>
      <c r="D238" s="8" t="str">
        <f t="shared" si="13"/>
        <v>bridge_&lt;name&gt;_&lt;hostport_id&gt;_&lt;regbuspos&gt;_B_94_1</v>
      </c>
      <c r="E238" s="8">
        <f t="shared" si="17"/>
        <v>2804</v>
      </c>
    </row>
    <row r="239" spans="1:5" x14ac:dyDescent="0.5">
      <c r="A239" s="8" t="str">
        <f t="shared" si="14"/>
        <v>B</v>
      </c>
      <c r="B239" s="8">
        <f t="shared" si="15"/>
        <v>95</v>
      </c>
      <c r="C239" s="8">
        <f t="shared" si="16"/>
        <v>0</v>
      </c>
      <c r="D239" s="8" t="str">
        <f t="shared" si="13"/>
        <v>bridge_&lt;name&gt;_&lt;hostport_id&gt;_&lt;regbuspos&gt;_B_95_0</v>
      </c>
      <c r="E239" s="8">
        <f t="shared" si="17"/>
        <v>2808</v>
      </c>
    </row>
    <row r="240" spans="1:5" x14ac:dyDescent="0.5">
      <c r="A240" s="8" t="str">
        <f t="shared" si="14"/>
        <v>B</v>
      </c>
      <c r="B240" s="8">
        <f t="shared" si="15"/>
        <v>95</v>
      </c>
      <c r="C240" s="8">
        <f t="shared" si="16"/>
        <v>1</v>
      </c>
      <c r="D240" s="8" t="str">
        <f t="shared" si="13"/>
        <v>bridge_&lt;name&gt;_&lt;hostport_id&gt;_&lt;regbuspos&gt;_B_95_1</v>
      </c>
      <c r="E240" s="8">
        <f t="shared" si="17"/>
        <v>2812</v>
      </c>
    </row>
    <row r="241" spans="1:5" x14ac:dyDescent="0.5">
      <c r="A241" s="8" t="str">
        <f t="shared" si="14"/>
        <v>B</v>
      </c>
      <c r="B241" s="8">
        <f t="shared" si="15"/>
        <v>96</v>
      </c>
      <c r="C241" s="8">
        <f t="shared" si="16"/>
        <v>0</v>
      </c>
      <c r="D241" s="8" t="str">
        <f t="shared" si="13"/>
        <v>bridge_&lt;name&gt;_&lt;hostport_id&gt;_&lt;regbuspos&gt;_B_96_0</v>
      </c>
      <c r="E241" s="8">
        <f t="shared" si="17"/>
        <v>2816</v>
      </c>
    </row>
    <row r="242" spans="1:5" x14ac:dyDescent="0.5">
      <c r="A242" s="8" t="str">
        <f t="shared" si="14"/>
        <v>B</v>
      </c>
      <c r="B242" s="8">
        <f t="shared" si="15"/>
        <v>96</v>
      </c>
      <c r="C242" s="8">
        <f t="shared" si="16"/>
        <v>1</v>
      </c>
      <c r="D242" s="8" t="str">
        <f t="shared" ref="D242:D305" si="18">CONCATENATE("bridge_&lt;name&gt;_&lt;hostport_id&gt;_&lt;regbuspos&gt;_",A242,"_",B242,"_",C242)</f>
        <v>bridge_&lt;name&gt;_&lt;hostport_id&gt;_&lt;regbuspos&gt;_B_96_1</v>
      </c>
      <c r="E242" s="8">
        <f t="shared" si="17"/>
        <v>2820</v>
      </c>
    </row>
    <row r="243" spans="1:5" x14ac:dyDescent="0.5">
      <c r="A243" s="8" t="str">
        <f t="shared" si="14"/>
        <v>B</v>
      </c>
      <c r="B243" s="8">
        <f t="shared" si="15"/>
        <v>97</v>
      </c>
      <c r="C243" s="8">
        <f t="shared" si="16"/>
        <v>0</v>
      </c>
      <c r="D243" s="8" t="str">
        <f t="shared" si="18"/>
        <v>bridge_&lt;name&gt;_&lt;hostport_id&gt;_&lt;regbuspos&gt;_B_97_0</v>
      </c>
      <c r="E243" s="8">
        <f t="shared" si="17"/>
        <v>2824</v>
      </c>
    </row>
    <row r="244" spans="1:5" x14ac:dyDescent="0.5">
      <c r="A244" s="8" t="str">
        <f t="shared" si="14"/>
        <v>B</v>
      </c>
      <c r="B244" s="8">
        <f t="shared" si="15"/>
        <v>97</v>
      </c>
      <c r="C244" s="8">
        <f t="shared" si="16"/>
        <v>1</v>
      </c>
      <c r="D244" s="8" t="str">
        <f t="shared" si="18"/>
        <v>bridge_&lt;name&gt;_&lt;hostport_id&gt;_&lt;regbuspos&gt;_B_97_1</v>
      </c>
      <c r="E244" s="8">
        <f t="shared" si="17"/>
        <v>2828</v>
      </c>
    </row>
    <row r="245" spans="1:5" x14ac:dyDescent="0.5">
      <c r="A245" s="8" t="str">
        <f t="shared" ref="A245:A308" si="19">A244</f>
        <v>B</v>
      </c>
      <c r="B245" s="8">
        <f t="shared" ref="B245:B300" si="20">B243+1</f>
        <v>98</v>
      </c>
      <c r="C245" s="8">
        <f t="shared" ref="C245:C300" si="21">C243</f>
        <v>0</v>
      </c>
      <c r="D245" s="8" t="str">
        <f t="shared" si="18"/>
        <v>bridge_&lt;name&gt;_&lt;hostport_id&gt;_&lt;regbuspos&gt;_B_98_0</v>
      </c>
      <c r="E245" s="8">
        <f t="shared" ref="E245:E308" si="22">E244+4</f>
        <v>2832</v>
      </c>
    </row>
    <row r="246" spans="1:5" x14ac:dyDescent="0.5">
      <c r="A246" s="8" t="str">
        <f t="shared" si="19"/>
        <v>B</v>
      </c>
      <c r="B246" s="8">
        <f t="shared" si="20"/>
        <v>98</v>
      </c>
      <c r="C246" s="8">
        <f t="shared" si="21"/>
        <v>1</v>
      </c>
      <c r="D246" s="8" t="str">
        <f t="shared" si="18"/>
        <v>bridge_&lt;name&gt;_&lt;hostport_id&gt;_&lt;regbuspos&gt;_B_98_1</v>
      </c>
      <c r="E246" s="8">
        <f t="shared" si="22"/>
        <v>2836</v>
      </c>
    </row>
    <row r="247" spans="1:5" x14ac:dyDescent="0.5">
      <c r="A247" s="8" t="str">
        <f t="shared" si="19"/>
        <v>B</v>
      </c>
      <c r="B247" s="8">
        <f t="shared" si="20"/>
        <v>99</v>
      </c>
      <c r="C247" s="8">
        <f t="shared" si="21"/>
        <v>0</v>
      </c>
      <c r="D247" s="8" t="str">
        <f t="shared" si="18"/>
        <v>bridge_&lt;name&gt;_&lt;hostport_id&gt;_&lt;regbuspos&gt;_B_99_0</v>
      </c>
      <c r="E247" s="8">
        <f t="shared" si="22"/>
        <v>2840</v>
      </c>
    </row>
    <row r="248" spans="1:5" x14ac:dyDescent="0.5">
      <c r="A248" s="8" t="str">
        <f t="shared" si="19"/>
        <v>B</v>
      </c>
      <c r="B248" s="8">
        <f t="shared" si="20"/>
        <v>99</v>
      </c>
      <c r="C248" s="8">
        <f t="shared" si="21"/>
        <v>1</v>
      </c>
      <c r="D248" s="8" t="str">
        <f t="shared" si="18"/>
        <v>bridge_&lt;name&gt;_&lt;hostport_id&gt;_&lt;regbuspos&gt;_B_99_1</v>
      </c>
      <c r="E248" s="8">
        <f t="shared" si="22"/>
        <v>2844</v>
      </c>
    </row>
    <row r="249" spans="1:5" x14ac:dyDescent="0.5">
      <c r="A249" s="8" t="str">
        <f t="shared" si="19"/>
        <v>B</v>
      </c>
      <c r="B249" s="8">
        <f t="shared" si="20"/>
        <v>100</v>
      </c>
      <c r="C249" s="8">
        <f t="shared" si="21"/>
        <v>0</v>
      </c>
      <c r="D249" s="8" t="str">
        <f t="shared" si="18"/>
        <v>bridge_&lt;name&gt;_&lt;hostport_id&gt;_&lt;regbuspos&gt;_B_100_0</v>
      </c>
      <c r="E249" s="8">
        <f t="shared" si="22"/>
        <v>2848</v>
      </c>
    </row>
    <row r="250" spans="1:5" x14ac:dyDescent="0.5">
      <c r="A250" s="8" t="str">
        <f t="shared" si="19"/>
        <v>B</v>
      </c>
      <c r="B250" s="8">
        <f t="shared" si="20"/>
        <v>100</v>
      </c>
      <c r="C250" s="8">
        <f t="shared" si="21"/>
        <v>1</v>
      </c>
      <c r="D250" s="8" t="str">
        <f t="shared" si="18"/>
        <v>bridge_&lt;name&gt;_&lt;hostport_id&gt;_&lt;regbuspos&gt;_B_100_1</v>
      </c>
      <c r="E250" s="8">
        <f t="shared" si="22"/>
        <v>2852</v>
      </c>
    </row>
    <row r="251" spans="1:5" x14ac:dyDescent="0.5">
      <c r="A251" s="8" t="str">
        <f t="shared" si="19"/>
        <v>B</v>
      </c>
      <c r="B251" s="8">
        <f t="shared" si="20"/>
        <v>101</v>
      </c>
      <c r="C251" s="8">
        <f t="shared" si="21"/>
        <v>0</v>
      </c>
      <c r="D251" s="8" t="str">
        <f t="shared" si="18"/>
        <v>bridge_&lt;name&gt;_&lt;hostport_id&gt;_&lt;regbuspos&gt;_B_101_0</v>
      </c>
      <c r="E251" s="8">
        <f t="shared" si="22"/>
        <v>2856</v>
      </c>
    </row>
    <row r="252" spans="1:5" x14ac:dyDescent="0.5">
      <c r="A252" s="8" t="str">
        <f t="shared" si="19"/>
        <v>B</v>
      </c>
      <c r="B252" s="8">
        <f t="shared" si="20"/>
        <v>101</v>
      </c>
      <c r="C252" s="8">
        <f t="shared" si="21"/>
        <v>1</v>
      </c>
      <c r="D252" s="8" t="str">
        <f t="shared" si="18"/>
        <v>bridge_&lt;name&gt;_&lt;hostport_id&gt;_&lt;regbuspos&gt;_B_101_1</v>
      </c>
      <c r="E252" s="8">
        <f t="shared" si="22"/>
        <v>2860</v>
      </c>
    </row>
    <row r="253" spans="1:5" x14ac:dyDescent="0.5">
      <c r="A253" s="8" t="str">
        <f t="shared" si="19"/>
        <v>B</v>
      </c>
      <c r="B253" s="8">
        <f t="shared" si="20"/>
        <v>102</v>
      </c>
      <c r="C253" s="8">
        <f t="shared" si="21"/>
        <v>0</v>
      </c>
      <c r="D253" s="8" t="str">
        <f t="shared" si="18"/>
        <v>bridge_&lt;name&gt;_&lt;hostport_id&gt;_&lt;regbuspos&gt;_B_102_0</v>
      </c>
      <c r="E253" s="8">
        <f t="shared" si="22"/>
        <v>2864</v>
      </c>
    </row>
    <row r="254" spans="1:5" x14ac:dyDescent="0.5">
      <c r="A254" s="8" t="str">
        <f t="shared" si="19"/>
        <v>B</v>
      </c>
      <c r="B254" s="8">
        <f t="shared" si="20"/>
        <v>102</v>
      </c>
      <c r="C254" s="8">
        <f t="shared" si="21"/>
        <v>1</v>
      </c>
      <c r="D254" s="8" t="str">
        <f t="shared" si="18"/>
        <v>bridge_&lt;name&gt;_&lt;hostport_id&gt;_&lt;regbuspos&gt;_B_102_1</v>
      </c>
      <c r="E254" s="8">
        <f t="shared" si="22"/>
        <v>2868</v>
      </c>
    </row>
    <row r="255" spans="1:5" x14ac:dyDescent="0.5">
      <c r="A255" s="8" t="str">
        <f t="shared" si="19"/>
        <v>B</v>
      </c>
      <c r="B255" s="8">
        <f t="shared" si="20"/>
        <v>103</v>
      </c>
      <c r="C255" s="8">
        <f t="shared" si="21"/>
        <v>0</v>
      </c>
      <c r="D255" s="8" t="str">
        <f t="shared" si="18"/>
        <v>bridge_&lt;name&gt;_&lt;hostport_id&gt;_&lt;regbuspos&gt;_B_103_0</v>
      </c>
      <c r="E255" s="8">
        <f t="shared" si="22"/>
        <v>2872</v>
      </c>
    </row>
    <row r="256" spans="1:5" x14ac:dyDescent="0.5">
      <c r="A256" s="8" t="str">
        <f t="shared" si="19"/>
        <v>B</v>
      </c>
      <c r="B256" s="8">
        <f t="shared" si="20"/>
        <v>103</v>
      </c>
      <c r="C256" s="8">
        <f t="shared" si="21"/>
        <v>1</v>
      </c>
      <c r="D256" s="8" t="str">
        <f t="shared" si="18"/>
        <v>bridge_&lt;name&gt;_&lt;hostport_id&gt;_&lt;regbuspos&gt;_B_103_1</v>
      </c>
      <c r="E256" s="8">
        <f t="shared" si="22"/>
        <v>2876</v>
      </c>
    </row>
    <row r="257" spans="1:5" x14ac:dyDescent="0.5">
      <c r="A257" s="8" t="str">
        <f t="shared" si="19"/>
        <v>B</v>
      </c>
      <c r="B257" s="8">
        <f t="shared" si="20"/>
        <v>104</v>
      </c>
      <c r="C257" s="8">
        <f t="shared" si="21"/>
        <v>0</v>
      </c>
      <c r="D257" s="8" t="str">
        <f t="shared" si="18"/>
        <v>bridge_&lt;name&gt;_&lt;hostport_id&gt;_&lt;regbuspos&gt;_B_104_0</v>
      </c>
      <c r="E257" s="8">
        <f t="shared" si="22"/>
        <v>2880</v>
      </c>
    </row>
    <row r="258" spans="1:5" x14ac:dyDescent="0.5">
      <c r="A258" s="8" t="str">
        <f t="shared" si="19"/>
        <v>B</v>
      </c>
      <c r="B258" s="8">
        <f t="shared" si="20"/>
        <v>104</v>
      </c>
      <c r="C258" s="8">
        <f t="shared" si="21"/>
        <v>1</v>
      </c>
      <c r="D258" s="8" t="str">
        <f t="shared" si="18"/>
        <v>bridge_&lt;name&gt;_&lt;hostport_id&gt;_&lt;regbuspos&gt;_B_104_1</v>
      </c>
      <c r="E258" s="8">
        <f t="shared" si="22"/>
        <v>2884</v>
      </c>
    </row>
    <row r="259" spans="1:5" x14ac:dyDescent="0.5">
      <c r="A259" s="8" t="str">
        <f t="shared" si="19"/>
        <v>B</v>
      </c>
      <c r="B259" s="8">
        <f t="shared" si="20"/>
        <v>105</v>
      </c>
      <c r="C259" s="8">
        <f t="shared" si="21"/>
        <v>0</v>
      </c>
      <c r="D259" s="8" t="str">
        <f t="shared" si="18"/>
        <v>bridge_&lt;name&gt;_&lt;hostport_id&gt;_&lt;regbuspos&gt;_B_105_0</v>
      </c>
      <c r="E259" s="8">
        <f t="shared" si="22"/>
        <v>2888</v>
      </c>
    </row>
    <row r="260" spans="1:5" x14ac:dyDescent="0.5">
      <c r="A260" s="8" t="str">
        <f t="shared" si="19"/>
        <v>B</v>
      </c>
      <c r="B260" s="8">
        <f t="shared" si="20"/>
        <v>105</v>
      </c>
      <c r="C260" s="8">
        <f t="shared" si="21"/>
        <v>1</v>
      </c>
      <c r="D260" s="8" t="str">
        <f t="shared" si="18"/>
        <v>bridge_&lt;name&gt;_&lt;hostport_id&gt;_&lt;regbuspos&gt;_B_105_1</v>
      </c>
      <c r="E260" s="8">
        <f t="shared" si="22"/>
        <v>2892</v>
      </c>
    </row>
    <row r="261" spans="1:5" x14ac:dyDescent="0.5">
      <c r="A261" s="8" t="str">
        <f t="shared" si="19"/>
        <v>B</v>
      </c>
      <c r="B261" s="8">
        <f t="shared" si="20"/>
        <v>106</v>
      </c>
      <c r="C261" s="8">
        <f t="shared" si="21"/>
        <v>0</v>
      </c>
      <c r="D261" s="8" t="str">
        <f t="shared" si="18"/>
        <v>bridge_&lt;name&gt;_&lt;hostport_id&gt;_&lt;regbuspos&gt;_B_106_0</v>
      </c>
      <c r="E261" s="8">
        <f t="shared" si="22"/>
        <v>2896</v>
      </c>
    </row>
    <row r="262" spans="1:5" x14ac:dyDescent="0.5">
      <c r="A262" s="8" t="str">
        <f t="shared" si="19"/>
        <v>B</v>
      </c>
      <c r="B262" s="8">
        <f t="shared" si="20"/>
        <v>106</v>
      </c>
      <c r="C262" s="8">
        <f t="shared" si="21"/>
        <v>1</v>
      </c>
      <c r="D262" s="8" t="str">
        <f t="shared" si="18"/>
        <v>bridge_&lt;name&gt;_&lt;hostport_id&gt;_&lt;regbuspos&gt;_B_106_1</v>
      </c>
      <c r="E262" s="8">
        <f t="shared" si="22"/>
        <v>2900</v>
      </c>
    </row>
    <row r="263" spans="1:5" x14ac:dyDescent="0.5">
      <c r="A263" s="8" t="str">
        <f t="shared" si="19"/>
        <v>B</v>
      </c>
      <c r="B263" s="8">
        <f t="shared" si="20"/>
        <v>107</v>
      </c>
      <c r="C263" s="8">
        <f t="shared" si="21"/>
        <v>0</v>
      </c>
      <c r="D263" s="8" t="str">
        <f t="shared" si="18"/>
        <v>bridge_&lt;name&gt;_&lt;hostport_id&gt;_&lt;regbuspos&gt;_B_107_0</v>
      </c>
      <c r="E263" s="8">
        <f t="shared" si="22"/>
        <v>2904</v>
      </c>
    </row>
    <row r="264" spans="1:5" x14ac:dyDescent="0.5">
      <c r="A264" s="8" t="str">
        <f t="shared" si="19"/>
        <v>B</v>
      </c>
      <c r="B264" s="8">
        <f t="shared" si="20"/>
        <v>107</v>
      </c>
      <c r="C264" s="8">
        <f t="shared" si="21"/>
        <v>1</v>
      </c>
      <c r="D264" s="8" t="str">
        <f t="shared" si="18"/>
        <v>bridge_&lt;name&gt;_&lt;hostport_id&gt;_&lt;regbuspos&gt;_B_107_1</v>
      </c>
      <c r="E264" s="8">
        <f t="shared" si="22"/>
        <v>2908</v>
      </c>
    </row>
    <row r="265" spans="1:5" x14ac:dyDescent="0.5">
      <c r="A265" s="8" t="str">
        <f t="shared" si="19"/>
        <v>B</v>
      </c>
      <c r="B265" s="8">
        <f t="shared" si="20"/>
        <v>108</v>
      </c>
      <c r="C265" s="8">
        <f t="shared" si="21"/>
        <v>0</v>
      </c>
      <c r="D265" s="8" t="str">
        <f t="shared" si="18"/>
        <v>bridge_&lt;name&gt;_&lt;hostport_id&gt;_&lt;regbuspos&gt;_B_108_0</v>
      </c>
      <c r="E265" s="8">
        <f t="shared" si="22"/>
        <v>2912</v>
      </c>
    </row>
    <row r="266" spans="1:5" x14ac:dyDescent="0.5">
      <c r="A266" s="8" t="str">
        <f t="shared" si="19"/>
        <v>B</v>
      </c>
      <c r="B266" s="8">
        <f t="shared" si="20"/>
        <v>108</v>
      </c>
      <c r="C266" s="8">
        <f t="shared" si="21"/>
        <v>1</v>
      </c>
      <c r="D266" s="8" t="str">
        <f t="shared" si="18"/>
        <v>bridge_&lt;name&gt;_&lt;hostport_id&gt;_&lt;regbuspos&gt;_B_108_1</v>
      </c>
      <c r="E266" s="8">
        <f t="shared" si="22"/>
        <v>2916</v>
      </c>
    </row>
    <row r="267" spans="1:5" x14ac:dyDescent="0.5">
      <c r="A267" s="8" t="str">
        <f t="shared" si="19"/>
        <v>B</v>
      </c>
      <c r="B267" s="8">
        <f t="shared" si="20"/>
        <v>109</v>
      </c>
      <c r="C267" s="8">
        <f t="shared" si="21"/>
        <v>0</v>
      </c>
      <c r="D267" s="8" t="str">
        <f t="shared" si="18"/>
        <v>bridge_&lt;name&gt;_&lt;hostport_id&gt;_&lt;regbuspos&gt;_B_109_0</v>
      </c>
      <c r="E267" s="8">
        <f t="shared" si="22"/>
        <v>2920</v>
      </c>
    </row>
    <row r="268" spans="1:5" x14ac:dyDescent="0.5">
      <c r="A268" s="8" t="str">
        <f t="shared" si="19"/>
        <v>B</v>
      </c>
      <c r="B268" s="8">
        <f t="shared" si="20"/>
        <v>109</v>
      </c>
      <c r="C268" s="8">
        <f t="shared" si="21"/>
        <v>1</v>
      </c>
      <c r="D268" s="8" t="str">
        <f t="shared" si="18"/>
        <v>bridge_&lt;name&gt;_&lt;hostport_id&gt;_&lt;regbuspos&gt;_B_109_1</v>
      </c>
      <c r="E268" s="8">
        <f t="shared" si="22"/>
        <v>2924</v>
      </c>
    </row>
    <row r="269" spans="1:5" x14ac:dyDescent="0.5">
      <c r="A269" s="8" t="str">
        <f t="shared" si="19"/>
        <v>B</v>
      </c>
      <c r="B269" s="8">
        <f t="shared" si="20"/>
        <v>110</v>
      </c>
      <c r="C269" s="8">
        <f t="shared" si="21"/>
        <v>0</v>
      </c>
      <c r="D269" s="8" t="str">
        <f t="shared" si="18"/>
        <v>bridge_&lt;name&gt;_&lt;hostport_id&gt;_&lt;regbuspos&gt;_B_110_0</v>
      </c>
      <c r="E269" s="8">
        <f t="shared" si="22"/>
        <v>2928</v>
      </c>
    </row>
    <row r="270" spans="1:5" x14ac:dyDescent="0.5">
      <c r="A270" s="8" t="str">
        <f t="shared" si="19"/>
        <v>B</v>
      </c>
      <c r="B270" s="8">
        <f t="shared" si="20"/>
        <v>110</v>
      </c>
      <c r="C270" s="8">
        <f t="shared" si="21"/>
        <v>1</v>
      </c>
      <c r="D270" s="8" t="str">
        <f t="shared" si="18"/>
        <v>bridge_&lt;name&gt;_&lt;hostport_id&gt;_&lt;regbuspos&gt;_B_110_1</v>
      </c>
      <c r="E270" s="8">
        <f t="shared" si="22"/>
        <v>2932</v>
      </c>
    </row>
    <row r="271" spans="1:5" x14ac:dyDescent="0.5">
      <c r="A271" s="8" t="str">
        <f t="shared" si="19"/>
        <v>B</v>
      </c>
      <c r="B271" s="8">
        <f t="shared" si="20"/>
        <v>111</v>
      </c>
      <c r="C271" s="8">
        <f t="shared" si="21"/>
        <v>0</v>
      </c>
      <c r="D271" s="8" t="str">
        <f t="shared" si="18"/>
        <v>bridge_&lt;name&gt;_&lt;hostport_id&gt;_&lt;regbuspos&gt;_B_111_0</v>
      </c>
      <c r="E271" s="8">
        <f t="shared" si="22"/>
        <v>2936</v>
      </c>
    </row>
    <row r="272" spans="1:5" x14ac:dyDescent="0.5">
      <c r="A272" s="8" t="str">
        <f t="shared" si="19"/>
        <v>B</v>
      </c>
      <c r="B272" s="8">
        <f t="shared" si="20"/>
        <v>111</v>
      </c>
      <c r="C272" s="8">
        <f t="shared" si="21"/>
        <v>1</v>
      </c>
      <c r="D272" s="8" t="str">
        <f t="shared" si="18"/>
        <v>bridge_&lt;name&gt;_&lt;hostport_id&gt;_&lt;regbuspos&gt;_B_111_1</v>
      </c>
      <c r="E272" s="8">
        <f t="shared" si="22"/>
        <v>2940</v>
      </c>
    </row>
    <row r="273" spans="1:5" x14ac:dyDescent="0.5">
      <c r="A273" s="8" t="str">
        <f t="shared" si="19"/>
        <v>B</v>
      </c>
      <c r="B273" s="8">
        <f t="shared" si="20"/>
        <v>112</v>
      </c>
      <c r="C273" s="8">
        <f t="shared" si="21"/>
        <v>0</v>
      </c>
      <c r="D273" s="8" t="str">
        <f t="shared" si="18"/>
        <v>bridge_&lt;name&gt;_&lt;hostport_id&gt;_&lt;regbuspos&gt;_B_112_0</v>
      </c>
      <c r="E273" s="8">
        <f t="shared" si="22"/>
        <v>2944</v>
      </c>
    </row>
    <row r="274" spans="1:5" x14ac:dyDescent="0.5">
      <c r="A274" s="8" t="str">
        <f t="shared" si="19"/>
        <v>B</v>
      </c>
      <c r="B274" s="8">
        <f t="shared" si="20"/>
        <v>112</v>
      </c>
      <c r="C274" s="8">
        <f t="shared" si="21"/>
        <v>1</v>
      </c>
      <c r="D274" s="8" t="str">
        <f t="shared" si="18"/>
        <v>bridge_&lt;name&gt;_&lt;hostport_id&gt;_&lt;regbuspos&gt;_B_112_1</v>
      </c>
      <c r="E274" s="8">
        <f t="shared" si="22"/>
        <v>2948</v>
      </c>
    </row>
    <row r="275" spans="1:5" x14ac:dyDescent="0.5">
      <c r="A275" s="8" t="str">
        <f t="shared" si="19"/>
        <v>B</v>
      </c>
      <c r="B275" s="8">
        <f t="shared" si="20"/>
        <v>113</v>
      </c>
      <c r="C275" s="8">
        <f t="shared" si="21"/>
        <v>0</v>
      </c>
      <c r="D275" s="8" t="str">
        <f t="shared" si="18"/>
        <v>bridge_&lt;name&gt;_&lt;hostport_id&gt;_&lt;regbuspos&gt;_B_113_0</v>
      </c>
      <c r="E275" s="8">
        <f t="shared" si="22"/>
        <v>2952</v>
      </c>
    </row>
    <row r="276" spans="1:5" x14ac:dyDescent="0.5">
      <c r="A276" s="8" t="str">
        <f t="shared" si="19"/>
        <v>B</v>
      </c>
      <c r="B276" s="8">
        <f t="shared" si="20"/>
        <v>113</v>
      </c>
      <c r="C276" s="8">
        <f t="shared" si="21"/>
        <v>1</v>
      </c>
      <c r="D276" s="8" t="str">
        <f t="shared" si="18"/>
        <v>bridge_&lt;name&gt;_&lt;hostport_id&gt;_&lt;regbuspos&gt;_B_113_1</v>
      </c>
      <c r="E276" s="8">
        <f t="shared" si="22"/>
        <v>2956</v>
      </c>
    </row>
    <row r="277" spans="1:5" x14ac:dyDescent="0.5">
      <c r="A277" s="8" t="str">
        <f t="shared" si="19"/>
        <v>B</v>
      </c>
      <c r="B277" s="8">
        <f t="shared" si="20"/>
        <v>114</v>
      </c>
      <c r="C277" s="8">
        <f t="shared" si="21"/>
        <v>0</v>
      </c>
      <c r="D277" s="8" t="str">
        <f t="shared" si="18"/>
        <v>bridge_&lt;name&gt;_&lt;hostport_id&gt;_&lt;regbuspos&gt;_B_114_0</v>
      </c>
      <c r="E277" s="8">
        <f t="shared" si="22"/>
        <v>2960</v>
      </c>
    </row>
    <row r="278" spans="1:5" x14ac:dyDescent="0.5">
      <c r="A278" s="8" t="str">
        <f t="shared" si="19"/>
        <v>B</v>
      </c>
      <c r="B278" s="8">
        <f t="shared" si="20"/>
        <v>114</v>
      </c>
      <c r="C278" s="8">
        <f t="shared" si="21"/>
        <v>1</v>
      </c>
      <c r="D278" s="8" t="str">
        <f t="shared" si="18"/>
        <v>bridge_&lt;name&gt;_&lt;hostport_id&gt;_&lt;regbuspos&gt;_B_114_1</v>
      </c>
      <c r="E278" s="8">
        <f t="shared" si="22"/>
        <v>2964</v>
      </c>
    </row>
    <row r="279" spans="1:5" x14ac:dyDescent="0.5">
      <c r="A279" s="8" t="str">
        <f t="shared" si="19"/>
        <v>B</v>
      </c>
      <c r="B279" s="8">
        <f t="shared" si="20"/>
        <v>115</v>
      </c>
      <c r="C279" s="8">
        <f t="shared" si="21"/>
        <v>0</v>
      </c>
      <c r="D279" s="8" t="str">
        <f t="shared" si="18"/>
        <v>bridge_&lt;name&gt;_&lt;hostport_id&gt;_&lt;regbuspos&gt;_B_115_0</v>
      </c>
      <c r="E279" s="8">
        <f t="shared" si="22"/>
        <v>2968</v>
      </c>
    </row>
    <row r="280" spans="1:5" x14ac:dyDescent="0.5">
      <c r="A280" s="8" t="str">
        <f t="shared" si="19"/>
        <v>B</v>
      </c>
      <c r="B280" s="8">
        <f t="shared" si="20"/>
        <v>115</v>
      </c>
      <c r="C280" s="8">
        <f t="shared" si="21"/>
        <v>1</v>
      </c>
      <c r="D280" s="8" t="str">
        <f t="shared" si="18"/>
        <v>bridge_&lt;name&gt;_&lt;hostport_id&gt;_&lt;regbuspos&gt;_B_115_1</v>
      </c>
      <c r="E280" s="8">
        <f t="shared" si="22"/>
        <v>2972</v>
      </c>
    </row>
    <row r="281" spans="1:5" x14ac:dyDescent="0.5">
      <c r="A281" s="8" t="str">
        <f t="shared" si="19"/>
        <v>B</v>
      </c>
      <c r="B281" s="8">
        <f t="shared" si="20"/>
        <v>116</v>
      </c>
      <c r="C281" s="8">
        <f t="shared" si="21"/>
        <v>0</v>
      </c>
      <c r="D281" s="8" t="str">
        <f t="shared" si="18"/>
        <v>bridge_&lt;name&gt;_&lt;hostport_id&gt;_&lt;regbuspos&gt;_B_116_0</v>
      </c>
      <c r="E281" s="8">
        <f t="shared" si="22"/>
        <v>2976</v>
      </c>
    </row>
    <row r="282" spans="1:5" x14ac:dyDescent="0.5">
      <c r="A282" s="8" t="str">
        <f t="shared" si="19"/>
        <v>B</v>
      </c>
      <c r="B282" s="8">
        <f t="shared" si="20"/>
        <v>116</v>
      </c>
      <c r="C282" s="8">
        <f t="shared" si="21"/>
        <v>1</v>
      </c>
      <c r="D282" s="8" t="str">
        <f t="shared" si="18"/>
        <v>bridge_&lt;name&gt;_&lt;hostport_id&gt;_&lt;regbuspos&gt;_B_116_1</v>
      </c>
      <c r="E282" s="8">
        <f t="shared" si="22"/>
        <v>2980</v>
      </c>
    </row>
    <row r="283" spans="1:5" x14ac:dyDescent="0.5">
      <c r="A283" s="8" t="str">
        <f t="shared" si="19"/>
        <v>B</v>
      </c>
      <c r="B283" s="8">
        <f t="shared" si="20"/>
        <v>117</v>
      </c>
      <c r="C283" s="8">
        <f t="shared" si="21"/>
        <v>0</v>
      </c>
      <c r="D283" s="8" t="str">
        <f t="shared" si="18"/>
        <v>bridge_&lt;name&gt;_&lt;hostport_id&gt;_&lt;regbuspos&gt;_B_117_0</v>
      </c>
      <c r="E283" s="8">
        <f t="shared" si="22"/>
        <v>2984</v>
      </c>
    </row>
    <row r="284" spans="1:5" x14ac:dyDescent="0.5">
      <c r="A284" s="8" t="str">
        <f t="shared" si="19"/>
        <v>B</v>
      </c>
      <c r="B284" s="8">
        <f t="shared" si="20"/>
        <v>117</v>
      </c>
      <c r="C284" s="8">
        <f t="shared" si="21"/>
        <v>1</v>
      </c>
      <c r="D284" s="8" t="str">
        <f t="shared" si="18"/>
        <v>bridge_&lt;name&gt;_&lt;hostport_id&gt;_&lt;regbuspos&gt;_B_117_1</v>
      </c>
      <c r="E284" s="8">
        <f t="shared" si="22"/>
        <v>2988</v>
      </c>
    </row>
    <row r="285" spans="1:5" x14ac:dyDescent="0.5">
      <c r="A285" s="8" t="str">
        <f t="shared" si="19"/>
        <v>B</v>
      </c>
      <c r="B285" s="8">
        <f t="shared" si="20"/>
        <v>118</v>
      </c>
      <c r="C285" s="8">
        <f t="shared" si="21"/>
        <v>0</v>
      </c>
      <c r="D285" s="8" t="str">
        <f t="shared" si="18"/>
        <v>bridge_&lt;name&gt;_&lt;hostport_id&gt;_&lt;regbuspos&gt;_B_118_0</v>
      </c>
      <c r="E285" s="8">
        <f t="shared" si="22"/>
        <v>2992</v>
      </c>
    </row>
    <row r="286" spans="1:5" x14ac:dyDescent="0.5">
      <c r="A286" s="8" t="str">
        <f t="shared" si="19"/>
        <v>B</v>
      </c>
      <c r="B286" s="8">
        <f t="shared" si="20"/>
        <v>118</v>
      </c>
      <c r="C286" s="8">
        <f t="shared" si="21"/>
        <v>1</v>
      </c>
      <c r="D286" s="8" t="str">
        <f t="shared" si="18"/>
        <v>bridge_&lt;name&gt;_&lt;hostport_id&gt;_&lt;regbuspos&gt;_B_118_1</v>
      </c>
      <c r="E286" s="8">
        <f t="shared" si="22"/>
        <v>2996</v>
      </c>
    </row>
    <row r="287" spans="1:5" x14ac:dyDescent="0.5">
      <c r="A287" s="8" t="str">
        <f t="shared" si="19"/>
        <v>B</v>
      </c>
      <c r="B287" s="8">
        <f t="shared" si="20"/>
        <v>119</v>
      </c>
      <c r="C287" s="8">
        <f t="shared" si="21"/>
        <v>0</v>
      </c>
      <c r="D287" s="8" t="str">
        <f t="shared" si="18"/>
        <v>bridge_&lt;name&gt;_&lt;hostport_id&gt;_&lt;regbuspos&gt;_B_119_0</v>
      </c>
      <c r="E287" s="8">
        <f t="shared" si="22"/>
        <v>3000</v>
      </c>
    </row>
    <row r="288" spans="1:5" x14ac:dyDescent="0.5">
      <c r="A288" s="8" t="str">
        <f t="shared" si="19"/>
        <v>B</v>
      </c>
      <c r="B288" s="8">
        <f t="shared" si="20"/>
        <v>119</v>
      </c>
      <c r="C288" s="8">
        <f t="shared" si="21"/>
        <v>1</v>
      </c>
      <c r="D288" s="8" t="str">
        <f t="shared" si="18"/>
        <v>bridge_&lt;name&gt;_&lt;hostport_id&gt;_&lt;regbuspos&gt;_B_119_1</v>
      </c>
      <c r="E288" s="8">
        <f t="shared" si="22"/>
        <v>3004</v>
      </c>
    </row>
    <row r="289" spans="1:5" x14ac:dyDescent="0.5">
      <c r="A289" s="8" t="str">
        <f t="shared" si="19"/>
        <v>B</v>
      </c>
      <c r="B289" s="8">
        <f t="shared" si="20"/>
        <v>120</v>
      </c>
      <c r="C289" s="8">
        <f t="shared" si="21"/>
        <v>0</v>
      </c>
      <c r="D289" s="8" t="str">
        <f t="shared" si="18"/>
        <v>bridge_&lt;name&gt;_&lt;hostport_id&gt;_&lt;regbuspos&gt;_B_120_0</v>
      </c>
      <c r="E289" s="8">
        <f t="shared" si="22"/>
        <v>3008</v>
      </c>
    </row>
    <row r="290" spans="1:5" x14ac:dyDescent="0.5">
      <c r="A290" s="8" t="str">
        <f t="shared" si="19"/>
        <v>B</v>
      </c>
      <c r="B290" s="8">
        <f t="shared" si="20"/>
        <v>120</v>
      </c>
      <c r="C290" s="8">
        <f t="shared" si="21"/>
        <v>1</v>
      </c>
      <c r="D290" s="8" t="str">
        <f t="shared" si="18"/>
        <v>bridge_&lt;name&gt;_&lt;hostport_id&gt;_&lt;regbuspos&gt;_B_120_1</v>
      </c>
      <c r="E290" s="8">
        <f t="shared" si="22"/>
        <v>3012</v>
      </c>
    </row>
    <row r="291" spans="1:5" x14ac:dyDescent="0.5">
      <c r="A291" s="8" t="str">
        <f t="shared" si="19"/>
        <v>B</v>
      </c>
      <c r="B291" s="8">
        <f t="shared" si="20"/>
        <v>121</v>
      </c>
      <c r="C291" s="8">
        <f t="shared" si="21"/>
        <v>0</v>
      </c>
      <c r="D291" s="8" t="str">
        <f t="shared" si="18"/>
        <v>bridge_&lt;name&gt;_&lt;hostport_id&gt;_&lt;regbuspos&gt;_B_121_0</v>
      </c>
      <c r="E291" s="8">
        <f t="shared" si="22"/>
        <v>3016</v>
      </c>
    </row>
    <row r="292" spans="1:5" x14ac:dyDescent="0.5">
      <c r="A292" s="8" t="str">
        <f t="shared" si="19"/>
        <v>B</v>
      </c>
      <c r="B292" s="8">
        <f t="shared" si="20"/>
        <v>121</v>
      </c>
      <c r="C292" s="8">
        <f t="shared" si="21"/>
        <v>1</v>
      </c>
      <c r="D292" s="8" t="str">
        <f t="shared" si="18"/>
        <v>bridge_&lt;name&gt;_&lt;hostport_id&gt;_&lt;regbuspos&gt;_B_121_1</v>
      </c>
      <c r="E292" s="8">
        <f t="shared" si="22"/>
        <v>3020</v>
      </c>
    </row>
    <row r="293" spans="1:5" x14ac:dyDescent="0.5">
      <c r="A293" s="8" t="str">
        <f t="shared" si="19"/>
        <v>B</v>
      </c>
      <c r="B293" s="8">
        <f t="shared" si="20"/>
        <v>122</v>
      </c>
      <c r="C293" s="8">
        <f t="shared" si="21"/>
        <v>0</v>
      </c>
      <c r="D293" s="8" t="str">
        <f t="shared" si="18"/>
        <v>bridge_&lt;name&gt;_&lt;hostport_id&gt;_&lt;regbuspos&gt;_B_122_0</v>
      </c>
      <c r="E293" s="8">
        <f t="shared" si="22"/>
        <v>3024</v>
      </c>
    </row>
    <row r="294" spans="1:5" x14ac:dyDescent="0.5">
      <c r="A294" s="8" t="str">
        <f t="shared" si="19"/>
        <v>B</v>
      </c>
      <c r="B294" s="8">
        <f t="shared" si="20"/>
        <v>122</v>
      </c>
      <c r="C294" s="8">
        <f t="shared" si="21"/>
        <v>1</v>
      </c>
      <c r="D294" s="8" t="str">
        <f t="shared" si="18"/>
        <v>bridge_&lt;name&gt;_&lt;hostport_id&gt;_&lt;regbuspos&gt;_B_122_1</v>
      </c>
      <c r="E294" s="8">
        <f t="shared" si="22"/>
        <v>3028</v>
      </c>
    </row>
    <row r="295" spans="1:5" x14ac:dyDescent="0.5">
      <c r="A295" s="8" t="str">
        <f t="shared" si="19"/>
        <v>B</v>
      </c>
      <c r="B295" s="8">
        <f t="shared" si="20"/>
        <v>123</v>
      </c>
      <c r="C295" s="8">
        <f t="shared" si="21"/>
        <v>0</v>
      </c>
      <c r="D295" s="8" t="str">
        <f t="shared" si="18"/>
        <v>bridge_&lt;name&gt;_&lt;hostport_id&gt;_&lt;regbuspos&gt;_B_123_0</v>
      </c>
      <c r="E295" s="8">
        <f t="shared" si="22"/>
        <v>3032</v>
      </c>
    </row>
    <row r="296" spans="1:5" x14ac:dyDescent="0.5">
      <c r="A296" s="8" t="str">
        <f t="shared" si="19"/>
        <v>B</v>
      </c>
      <c r="B296" s="8">
        <f t="shared" si="20"/>
        <v>123</v>
      </c>
      <c r="C296" s="8">
        <f t="shared" si="21"/>
        <v>1</v>
      </c>
      <c r="D296" s="8" t="str">
        <f t="shared" si="18"/>
        <v>bridge_&lt;name&gt;_&lt;hostport_id&gt;_&lt;regbuspos&gt;_B_123_1</v>
      </c>
      <c r="E296" s="8">
        <f t="shared" si="22"/>
        <v>3036</v>
      </c>
    </row>
    <row r="297" spans="1:5" x14ac:dyDescent="0.5">
      <c r="A297" s="8" t="str">
        <f t="shared" si="19"/>
        <v>B</v>
      </c>
      <c r="B297" s="8">
        <f t="shared" si="20"/>
        <v>124</v>
      </c>
      <c r="C297" s="8">
        <f t="shared" si="21"/>
        <v>0</v>
      </c>
      <c r="D297" s="8" t="str">
        <f t="shared" si="18"/>
        <v>bridge_&lt;name&gt;_&lt;hostport_id&gt;_&lt;regbuspos&gt;_B_124_0</v>
      </c>
      <c r="E297" s="8">
        <f t="shared" si="22"/>
        <v>3040</v>
      </c>
    </row>
    <row r="298" spans="1:5" x14ac:dyDescent="0.5">
      <c r="A298" s="8" t="str">
        <f t="shared" si="19"/>
        <v>B</v>
      </c>
      <c r="B298" s="8">
        <f t="shared" si="20"/>
        <v>124</v>
      </c>
      <c r="C298" s="8">
        <f t="shared" si="21"/>
        <v>1</v>
      </c>
      <c r="D298" s="8" t="str">
        <f t="shared" si="18"/>
        <v>bridge_&lt;name&gt;_&lt;hostport_id&gt;_&lt;regbuspos&gt;_B_124_1</v>
      </c>
      <c r="E298" s="8">
        <f t="shared" si="22"/>
        <v>3044</v>
      </c>
    </row>
    <row r="299" spans="1:5" x14ac:dyDescent="0.5">
      <c r="A299" s="8" t="str">
        <f t="shared" si="19"/>
        <v>B</v>
      </c>
      <c r="B299" s="8">
        <f t="shared" si="20"/>
        <v>125</v>
      </c>
      <c r="C299" s="8">
        <f t="shared" si="21"/>
        <v>0</v>
      </c>
      <c r="D299" s="8" t="str">
        <f t="shared" si="18"/>
        <v>bridge_&lt;name&gt;_&lt;hostport_id&gt;_&lt;regbuspos&gt;_B_125_0</v>
      </c>
      <c r="E299" s="8">
        <f t="shared" si="22"/>
        <v>3048</v>
      </c>
    </row>
    <row r="300" spans="1:5" x14ac:dyDescent="0.5">
      <c r="A300" s="8" t="str">
        <f t="shared" si="19"/>
        <v>B</v>
      </c>
      <c r="B300" s="8">
        <f t="shared" si="20"/>
        <v>125</v>
      </c>
      <c r="C300" s="8">
        <f t="shared" si="21"/>
        <v>1</v>
      </c>
      <c r="D300" s="8" t="str">
        <f t="shared" si="18"/>
        <v>bridge_&lt;name&gt;_&lt;hostport_id&gt;_&lt;regbuspos&gt;_B_125_1</v>
      </c>
      <c r="E300" s="8">
        <f t="shared" si="22"/>
        <v>3052</v>
      </c>
    </row>
    <row r="301" spans="1:5" x14ac:dyDescent="0.5">
      <c r="A301" s="8" t="str">
        <f t="shared" si="19"/>
        <v>B</v>
      </c>
      <c r="B301" s="8">
        <f>B299+1</f>
        <v>126</v>
      </c>
      <c r="C301" s="8">
        <f>C299</f>
        <v>0</v>
      </c>
      <c r="D301" s="8" t="str">
        <f t="shared" si="18"/>
        <v>bridge_&lt;name&gt;_&lt;hostport_id&gt;_&lt;regbuspos&gt;_B_126_0</v>
      </c>
      <c r="E301" s="8">
        <f t="shared" si="22"/>
        <v>3056</v>
      </c>
    </row>
    <row r="302" spans="1:5" x14ac:dyDescent="0.5">
      <c r="A302" s="8" t="str">
        <f t="shared" si="19"/>
        <v>B</v>
      </c>
      <c r="B302" s="8">
        <f>B300+1</f>
        <v>126</v>
      </c>
      <c r="C302" s="8">
        <f>C300</f>
        <v>1</v>
      </c>
      <c r="D302" s="8" t="str">
        <f t="shared" si="18"/>
        <v>bridge_&lt;name&gt;_&lt;hostport_id&gt;_&lt;regbuspos&gt;_B_126_1</v>
      </c>
      <c r="E302" s="8">
        <f t="shared" si="22"/>
        <v>3060</v>
      </c>
    </row>
    <row r="303" spans="1:5" x14ac:dyDescent="0.5">
      <c r="A303" s="8" t="str">
        <f t="shared" si="19"/>
        <v>B</v>
      </c>
      <c r="B303" s="8">
        <f>B301+1</f>
        <v>127</v>
      </c>
      <c r="C303" s="8">
        <f>C301</f>
        <v>0</v>
      </c>
      <c r="D303" s="8" t="str">
        <f t="shared" si="18"/>
        <v>bridge_&lt;name&gt;_&lt;hostport_id&gt;_&lt;regbuspos&gt;_B_127_0</v>
      </c>
      <c r="E303" s="8">
        <f t="shared" si="22"/>
        <v>3064</v>
      </c>
    </row>
    <row r="304" spans="1:5" x14ac:dyDescent="0.5">
      <c r="A304" s="8" t="str">
        <f t="shared" si="19"/>
        <v>B</v>
      </c>
      <c r="B304" s="8">
        <f>B302+1</f>
        <v>127</v>
      </c>
      <c r="C304" s="8">
        <f>C302</f>
        <v>1</v>
      </c>
      <c r="D304" s="8" t="str">
        <f t="shared" si="18"/>
        <v>bridge_&lt;name&gt;_&lt;hostport_id&gt;_&lt;regbuspos&gt;_B_127_1</v>
      </c>
      <c r="E304" s="8">
        <f t="shared" si="22"/>
        <v>3068</v>
      </c>
    </row>
    <row r="305" spans="1:5" x14ac:dyDescent="0.5">
      <c r="A305" s="8" t="str">
        <f t="shared" si="19"/>
        <v>B</v>
      </c>
      <c r="B305" s="8">
        <f t="shared" ref="B305:B368" si="23">B303+1</f>
        <v>128</v>
      </c>
      <c r="C305" s="8">
        <f t="shared" ref="C305:C368" si="24">C303</f>
        <v>0</v>
      </c>
      <c r="D305" s="8" t="str">
        <f t="shared" si="18"/>
        <v>bridge_&lt;name&gt;_&lt;hostport_id&gt;_&lt;regbuspos&gt;_B_128_0</v>
      </c>
      <c r="E305" s="8">
        <f t="shared" si="22"/>
        <v>3072</v>
      </c>
    </row>
    <row r="306" spans="1:5" x14ac:dyDescent="0.5">
      <c r="A306" s="8" t="str">
        <f t="shared" si="19"/>
        <v>B</v>
      </c>
      <c r="B306" s="8">
        <f t="shared" si="23"/>
        <v>128</v>
      </c>
      <c r="C306" s="8">
        <f t="shared" si="24"/>
        <v>1</v>
      </c>
      <c r="D306" s="8" t="str">
        <f t="shared" ref="D306:D369" si="25">CONCATENATE("bridge_&lt;name&gt;_&lt;hostport_id&gt;_&lt;regbuspos&gt;_",A306,"_",B306,"_",C306)</f>
        <v>bridge_&lt;name&gt;_&lt;hostport_id&gt;_&lt;regbuspos&gt;_B_128_1</v>
      </c>
      <c r="E306" s="8">
        <f t="shared" si="22"/>
        <v>3076</v>
      </c>
    </row>
    <row r="307" spans="1:5" x14ac:dyDescent="0.5">
      <c r="A307" s="8" t="str">
        <f t="shared" si="19"/>
        <v>B</v>
      </c>
      <c r="B307" s="8">
        <f t="shared" si="23"/>
        <v>129</v>
      </c>
      <c r="C307" s="8">
        <f t="shared" si="24"/>
        <v>0</v>
      </c>
      <c r="D307" s="8" t="str">
        <f t="shared" si="25"/>
        <v>bridge_&lt;name&gt;_&lt;hostport_id&gt;_&lt;regbuspos&gt;_B_129_0</v>
      </c>
      <c r="E307" s="8">
        <f t="shared" si="22"/>
        <v>3080</v>
      </c>
    </row>
    <row r="308" spans="1:5" x14ac:dyDescent="0.5">
      <c r="A308" s="8" t="str">
        <f t="shared" si="19"/>
        <v>B</v>
      </c>
      <c r="B308" s="8">
        <f t="shared" si="23"/>
        <v>129</v>
      </c>
      <c r="C308" s="8">
        <f t="shared" si="24"/>
        <v>1</v>
      </c>
      <c r="D308" s="8" t="str">
        <f t="shared" si="25"/>
        <v>bridge_&lt;name&gt;_&lt;hostport_id&gt;_&lt;regbuspos&gt;_B_129_1</v>
      </c>
      <c r="E308" s="8">
        <f t="shared" si="22"/>
        <v>3084</v>
      </c>
    </row>
    <row r="309" spans="1:5" x14ac:dyDescent="0.5">
      <c r="A309" s="8" t="str">
        <f t="shared" ref="A309:A372" si="26">A308</f>
        <v>B</v>
      </c>
      <c r="B309" s="8">
        <f t="shared" si="23"/>
        <v>130</v>
      </c>
      <c r="C309" s="8">
        <f t="shared" si="24"/>
        <v>0</v>
      </c>
      <c r="D309" s="8" t="str">
        <f t="shared" si="25"/>
        <v>bridge_&lt;name&gt;_&lt;hostport_id&gt;_&lt;regbuspos&gt;_B_130_0</v>
      </c>
      <c r="E309" s="8">
        <f t="shared" ref="E309:E372" si="27">E308+4</f>
        <v>3088</v>
      </c>
    </row>
    <row r="310" spans="1:5" x14ac:dyDescent="0.5">
      <c r="A310" s="8" t="str">
        <f t="shared" si="26"/>
        <v>B</v>
      </c>
      <c r="B310" s="8">
        <f t="shared" si="23"/>
        <v>130</v>
      </c>
      <c r="C310" s="8">
        <f t="shared" si="24"/>
        <v>1</v>
      </c>
      <c r="D310" s="8" t="str">
        <f t="shared" si="25"/>
        <v>bridge_&lt;name&gt;_&lt;hostport_id&gt;_&lt;regbuspos&gt;_B_130_1</v>
      </c>
      <c r="E310" s="8">
        <f t="shared" si="27"/>
        <v>3092</v>
      </c>
    </row>
    <row r="311" spans="1:5" x14ac:dyDescent="0.5">
      <c r="A311" s="8" t="str">
        <f t="shared" si="26"/>
        <v>B</v>
      </c>
      <c r="B311" s="8">
        <f t="shared" si="23"/>
        <v>131</v>
      </c>
      <c r="C311" s="8">
        <f t="shared" si="24"/>
        <v>0</v>
      </c>
      <c r="D311" s="8" t="str">
        <f t="shared" si="25"/>
        <v>bridge_&lt;name&gt;_&lt;hostport_id&gt;_&lt;regbuspos&gt;_B_131_0</v>
      </c>
      <c r="E311" s="8">
        <f t="shared" si="27"/>
        <v>3096</v>
      </c>
    </row>
    <row r="312" spans="1:5" x14ac:dyDescent="0.5">
      <c r="A312" s="8" t="str">
        <f t="shared" si="26"/>
        <v>B</v>
      </c>
      <c r="B312" s="8">
        <f t="shared" si="23"/>
        <v>131</v>
      </c>
      <c r="C312" s="8">
        <f t="shared" si="24"/>
        <v>1</v>
      </c>
      <c r="D312" s="8" t="str">
        <f t="shared" si="25"/>
        <v>bridge_&lt;name&gt;_&lt;hostport_id&gt;_&lt;regbuspos&gt;_B_131_1</v>
      </c>
      <c r="E312" s="8">
        <f t="shared" si="27"/>
        <v>3100</v>
      </c>
    </row>
    <row r="313" spans="1:5" x14ac:dyDescent="0.5">
      <c r="A313" s="8" t="str">
        <f t="shared" si="26"/>
        <v>B</v>
      </c>
      <c r="B313" s="8">
        <f t="shared" si="23"/>
        <v>132</v>
      </c>
      <c r="C313" s="8">
        <f t="shared" si="24"/>
        <v>0</v>
      </c>
      <c r="D313" s="8" t="str">
        <f t="shared" si="25"/>
        <v>bridge_&lt;name&gt;_&lt;hostport_id&gt;_&lt;regbuspos&gt;_B_132_0</v>
      </c>
      <c r="E313" s="8">
        <f t="shared" si="27"/>
        <v>3104</v>
      </c>
    </row>
    <row r="314" spans="1:5" x14ac:dyDescent="0.5">
      <c r="A314" s="8" t="str">
        <f t="shared" si="26"/>
        <v>B</v>
      </c>
      <c r="B314" s="8">
        <f t="shared" si="23"/>
        <v>132</v>
      </c>
      <c r="C314" s="8">
        <f t="shared" si="24"/>
        <v>1</v>
      </c>
      <c r="D314" s="8" t="str">
        <f t="shared" si="25"/>
        <v>bridge_&lt;name&gt;_&lt;hostport_id&gt;_&lt;regbuspos&gt;_B_132_1</v>
      </c>
      <c r="E314" s="8">
        <f t="shared" si="27"/>
        <v>3108</v>
      </c>
    </row>
    <row r="315" spans="1:5" x14ac:dyDescent="0.5">
      <c r="A315" s="8" t="str">
        <f t="shared" si="26"/>
        <v>B</v>
      </c>
      <c r="B315" s="8">
        <f t="shared" si="23"/>
        <v>133</v>
      </c>
      <c r="C315" s="8">
        <f t="shared" si="24"/>
        <v>0</v>
      </c>
      <c r="D315" s="8" t="str">
        <f t="shared" si="25"/>
        <v>bridge_&lt;name&gt;_&lt;hostport_id&gt;_&lt;regbuspos&gt;_B_133_0</v>
      </c>
      <c r="E315" s="8">
        <f t="shared" si="27"/>
        <v>3112</v>
      </c>
    </row>
    <row r="316" spans="1:5" x14ac:dyDescent="0.5">
      <c r="A316" s="8" t="str">
        <f t="shared" si="26"/>
        <v>B</v>
      </c>
      <c r="B316" s="8">
        <f t="shared" si="23"/>
        <v>133</v>
      </c>
      <c r="C316" s="8">
        <f t="shared" si="24"/>
        <v>1</v>
      </c>
      <c r="D316" s="8" t="str">
        <f t="shared" si="25"/>
        <v>bridge_&lt;name&gt;_&lt;hostport_id&gt;_&lt;regbuspos&gt;_B_133_1</v>
      </c>
      <c r="E316" s="8">
        <f t="shared" si="27"/>
        <v>3116</v>
      </c>
    </row>
    <row r="317" spans="1:5" x14ac:dyDescent="0.5">
      <c r="A317" s="8" t="str">
        <f t="shared" si="26"/>
        <v>B</v>
      </c>
      <c r="B317" s="8">
        <f t="shared" si="23"/>
        <v>134</v>
      </c>
      <c r="C317" s="8">
        <f t="shared" si="24"/>
        <v>0</v>
      </c>
      <c r="D317" s="8" t="str">
        <f t="shared" si="25"/>
        <v>bridge_&lt;name&gt;_&lt;hostport_id&gt;_&lt;regbuspos&gt;_B_134_0</v>
      </c>
      <c r="E317" s="8">
        <f t="shared" si="27"/>
        <v>3120</v>
      </c>
    </row>
    <row r="318" spans="1:5" x14ac:dyDescent="0.5">
      <c r="A318" s="8" t="str">
        <f t="shared" si="26"/>
        <v>B</v>
      </c>
      <c r="B318" s="8">
        <f t="shared" si="23"/>
        <v>134</v>
      </c>
      <c r="C318" s="8">
        <f t="shared" si="24"/>
        <v>1</v>
      </c>
      <c r="D318" s="8" t="str">
        <f t="shared" si="25"/>
        <v>bridge_&lt;name&gt;_&lt;hostport_id&gt;_&lt;regbuspos&gt;_B_134_1</v>
      </c>
      <c r="E318" s="8">
        <f t="shared" si="27"/>
        <v>3124</v>
      </c>
    </row>
    <row r="319" spans="1:5" x14ac:dyDescent="0.5">
      <c r="A319" s="8" t="str">
        <f t="shared" si="26"/>
        <v>B</v>
      </c>
      <c r="B319" s="8">
        <f t="shared" si="23"/>
        <v>135</v>
      </c>
      <c r="C319" s="8">
        <f t="shared" si="24"/>
        <v>0</v>
      </c>
      <c r="D319" s="8" t="str">
        <f t="shared" si="25"/>
        <v>bridge_&lt;name&gt;_&lt;hostport_id&gt;_&lt;regbuspos&gt;_B_135_0</v>
      </c>
      <c r="E319" s="8">
        <f t="shared" si="27"/>
        <v>3128</v>
      </c>
    </row>
    <row r="320" spans="1:5" x14ac:dyDescent="0.5">
      <c r="A320" s="8" t="str">
        <f t="shared" si="26"/>
        <v>B</v>
      </c>
      <c r="B320" s="8">
        <f t="shared" si="23"/>
        <v>135</v>
      </c>
      <c r="C320" s="8">
        <f t="shared" si="24"/>
        <v>1</v>
      </c>
      <c r="D320" s="8" t="str">
        <f t="shared" si="25"/>
        <v>bridge_&lt;name&gt;_&lt;hostport_id&gt;_&lt;regbuspos&gt;_B_135_1</v>
      </c>
      <c r="E320" s="8">
        <f t="shared" si="27"/>
        <v>3132</v>
      </c>
    </row>
    <row r="321" spans="1:5" x14ac:dyDescent="0.5">
      <c r="A321" s="8" t="str">
        <f t="shared" si="26"/>
        <v>B</v>
      </c>
      <c r="B321" s="8">
        <f t="shared" si="23"/>
        <v>136</v>
      </c>
      <c r="C321" s="8">
        <f t="shared" si="24"/>
        <v>0</v>
      </c>
      <c r="D321" s="8" t="str">
        <f t="shared" si="25"/>
        <v>bridge_&lt;name&gt;_&lt;hostport_id&gt;_&lt;regbuspos&gt;_B_136_0</v>
      </c>
      <c r="E321" s="8">
        <f t="shared" si="27"/>
        <v>3136</v>
      </c>
    </row>
    <row r="322" spans="1:5" x14ac:dyDescent="0.5">
      <c r="A322" s="8" t="str">
        <f t="shared" si="26"/>
        <v>B</v>
      </c>
      <c r="B322" s="8">
        <f t="shared" si="23"/>
        <v>136</v>
      </c>
      <c r="C322" s="8">
        <f t="shared" si="24"/>
        <v>1</v>
      </c>
      <c r="D322" s="8" t="str">
        <f t="shared" si="25"/>
        <v>bridge_&lt;name&gt;_&lt;hostport_id&gt;_&lt;regbuspos&gt;_B_136_1</v>
      </c>
      <c r="E322" s="8">
        <f t="shared" si="27"/>
        <v>3140</v>
      </c>
    </row>
    <row r="323" spans="1:5" x14ac:dyDescent="0.5">
      <c r="A323" s="8" t="str">
        <f t="shared" si="26"/>
        <v>B</v>
      </c>
      <c r="B323" s="8">
        <f t="shared" si="23"/>
        <v>137</v>
      </c>
      <c r="C323" s="8">
        <f t="shared" si="24"/>
        <v>0</v>
      </c>
      <c r="D323" s="8" t="str">
        <f t="shared" si="25"/>
        <v>bridge_&lt;name&gt;_&lt;hostport_id&gt;_&lt;regbuspos&gt;_B_137_0</v>
      </c>
      <c r="E323" s="8">
        <f t="shared" si="27"/>
        <v>3144</v>
      </c>
    </row>
    <row r="324" spans="1:5" x14ac:dyDescent="0.5">
      <c r="A324" s="8" t="str">
        <f t="shared" si="26"/>
        <v>B</v>
      </c>
      <c r="B324" s="8">
        <f t="shared" si="23"/>
        <v>137</v>
      </c>
      <c r="C324" s="8">
        <f t="shared" si="24"/>
        <v>1</v>
      </c>
      <c r="D324" s="8" t="str">
        <f t="shared" si="25"/>
        <v>bridge_&lt;name&gt;_&lt;hostport_id&gt;_&lt;regbuspos&gt;_B_137_1</v>
      </c>
      <c r="E324" s="8">
        <f t="shared" si="27"/>
        <v>3148</v>
      </c>
    </row>
    <row r="325" spans="1:5" x14ac:dyDescent="0.5">
      <c r="A325" s="8" t="str">
        <f t="shared" si="26"/>
        <v>B</v>
      </c>
      <c r="B325" s="8">
        <f t="shared" si="23"/>
        <v>138</v>
      </c>
      <c r="C325" s="8">
        <f t="shared" si="24"/>
        <v>0</v>
      </c>
      <c r="D325" s="8" t="str">
        <f t="shared" si="25"/>
        <v>bridge_&lt;name&gt;_&lt;hostport_id&gt;_&lt;regbuspos&gt;_B_138_0</v>
      </c>
      <c r="E325" s="8">
        <f t="shared" si="27"/>
        <v>3152</v>
      </c>
    </row>
    <row r="326" spans="1:5" x14ac:dyDescent="0.5">
      <c r="A326" s="8" t="str">
        <f t="shared" si="26"/>
        <v>B</v>
      </c>
      <c r="B326" s="8">
        <f t="shared" si="23"/>
        <v>138</v>
      </c>
      <c r="C326" s="8">
        <f t="shared" si="24"/>
        <v>1</v>
      </c>
      <c r="D326" s="8" t="str">
        <f t="shared" si="25"/>
        <v>bridge_&lt;name&gt;_&lt;hostport_id&gt;_&lt;regbuspos&gt;_B_138_1</v>
      </c>
      <c r="E326" s="8">
        <f t="shared" si="27"/>
        <v>3156</v>
      </c>
    </row>
    <row r="327" spans="1:5" x14ac:dyDescent="0.5">
      <c r="A327" s="8" t="str">
        <f t="shared" si="26"/>
        <v>B</v>
      </c>
      <c r="B327" s="8">
        <f t="shared" si="23"/>
        <v>139</v>
      </c>
      <c r="C327" s="8">
        <f t="shared" si="24"/>
        <v>0</v>
      </c>
      <c r="D327" s="8" t="str">
        <f t="shared" si="25"/>
        <v>bridge_&lt;name&gt;_&lt;hostport_id&gt;_&lt;regbuspos&gt;_B_139_0</v>
      </c>
      <c r="E327" s="8">
        <f t="shared" si="27"/>
        <v>3160</v>
      </c>
    </row>
    <row r="328" spans="1:5" x14ac:dyDescent="0.5">
      <c r="A328" s="8" t="str">
        <f t="shared" si="26"/>
        <v>B</v>
      </c>
      <c r="B328" s="8">
        <f t="shared" si="23"/>
        <v>139</v>
      </c>
      <c r="C328" s="8">
        <f t="shared" si="24"/>
        <v>1</v>
      </c>
      <c r="D328" s="8" t="str">
        <f t="shared" si="25"/>
        <v>bridge_&lt;name&gt;_&lt;hostport_id&gt;_&lt;regbuspos&gt;_B_139_1</v>
      </c>
      <c r="E328" s="8">
        <f t="shared" si="27"/>
        <v>3164</v>
      </c>
    </row>
    <row r="329" spans="1:5" x14ac:dyDescent="0.5">
      <c r="A329" s="8" t="str">
        <f t="shared" si="26"/>
        <v>B</v>
      </c>
      <c r="B329" s="8">
        <f t="shared" si="23"/>
        <v>140</v>
      </c>
      <c r="C329" s="8">
        <f t="shared" si="24"/>
        <v>0</v>
      </c>
      <c r="D329" s="8" t="str">
        <f t="shared" si="25"/>
        <v>bridge_&lt;name&gt;_&lt;hostport_id&gt;_&lt;regbuspos&gt;_B_140_0</v>
      </c>
      <c r="E329" s="8">
        <f t="shared" si="27"/>
        <v>3168</v>
      </c>
    </row>
    <row r="330" spans="1:5" x14ac:dyDescent="0.5">
      <c r="A330" s="8" t="str">
        <f t="shared" si="26"/>
        <v>B</v>
      </c>
      <c r="B330" s="8">
        <f t="shared" si="23"/>
        <v>140</v>
      </c>
      <c r="C330" s="8">
        <f t="shared" si="24"/>
        <v>1</v>
      </c>
      <c r="D330" s="8" t="str">
        <f t="shared" si="25"/>
        <v>bridge_&lt;name&gt;_&lt;hostport_id&gt;_&lt;regbuspos&gt;_B_140_1</v>
      </c>
      <c r="E330" s="8">
        <f t="shared" si="27"/>
        <v>3172</v>
      </c>
    </row>
    <row r="331" spans="1:5" x14ac:dyDescent="0.5">
      <c r="A331" s="8" t="str">
        <f t="shared" si="26"/>
        <v>B</v>
      </c>
      <c r="B331" s="8">
        <f t="shared" si="23"/>
        <v>141</v>
      </c>
      <c r="C331" s="8">
        <f t="shared" si="24"/>
        <v>0</v>
      </c>
      <c r="D331" s="8" t="str">
        <f t="shared" si="25"/>
        <v>bridge_&lt;name&gt;_&lt;hostport_id&gt;_&lt;regbuspos&gt;_B_141_0</v>
      </c>
      <c r="E331" s="8">
        <f t="shared" si="27"/>
        <v>3176</v>
      </c>
    </row>
    <row r="332" spans="1:5" x14ac:dyDescent="0.5">
      <c r="A332" s="8" t="str">
        <f t="shared" si="26"/>
        <v>B</v>
      </c>
      <c r="B332" s="8">
        <f t="shared" si="23"/>
        <v>141</v>
      </c>
      <c r="C332" s="8">
        <f t="shared" si="24"/>
        <v>1</v>
      </c>
      <c r="D332" s="8" t="str">
        <f t="shared" si="25"/>
        <v>bridge_&lt;name&gt;_&lt;hostport_id&gt;_&lt;regbuspos&gt;_B_141_1</v>
      </c>
      <c r="E332" s="8">
        <f t="shared" si="27"/>
        <v>3180</v>
      </c>
    </row>
    <row r="333" spans="1:5" x14ac:dyDescent="0.5">
      <c r="A333" s="8" t="str">
        <f t="shared" si="26"/>
        <v>B</v>
      </c>
      <c r="B333" s="8">
        <f t="shared" si="23"/>
        <v>142</v>
      </c>
      <c r="C333" s="8">
        <f t="shared" si="24"/>
        <v>0</v>
      </c>
      <c r="D333" s="8" t="str">
        <f t="shared" si="25"/>
        <v>bridge_&lt;name&gt;_&lt;hostport_id&gt;_&lt;regbuspos&gt;_B_142_0</v>
      </c>
      <c r="E333" s="8">
        <f t="shared" si="27"/>
        <v>3184</v>
      </c>
    </row>
    <row r="334" spans="1:5" x14ac:dyDescent="0.5">
      <c r="A334" s="8" t="str">
        <f t="shared" si="26"/>
        <v>B</v>
      </c>
      <c r="B334" s="8">
        <f t="shared" si="23"/>
        <v>142</v>
      </c>
      <c r="C334" s="8">
        <f t="shared" si="24"/>
        <v>1</v>
      </c>
      <c r="D334" s="8" t="str">
        <f t="shared" si="25"/>
        <v>bridge_&lt;name&gt;_&lt;hostport_id&gt;_&lt;regbuspos&gt;_B_142_1</v>
      </c>
      <c r="E334" s="8">
        <f t="shared" si="27"/>
        <v>3188</v>
      </c>
    </row>
    <row r="335" spans="1:5" x14ac:dyDescent="0.5">
      <c r="A335" s="8" t="str">
        <f t="shared" si="26"/>
        <v>B</v>
      </c>
      <c r="B335" s="8">
        <f t="shared" si="23"/>
        <v>143</v>
      </c>
      <c r="C335" s="8">
        <f t="shared" si="24"/>
        <v>0</v>
      </c>
      <c r="D335" s="8" t="str">
        <f t="shared" si="25"/>
        <v>bridge_&lt;name&gt;_&lt;hostport_id&gt;_&lt;regbuspos&gt;_B_143_0</v>
      </c>
      <c r="E335" s="8">
        <f t="shared" si="27"/>
        <v>3192</v>
      </c>
    </row>
    <row r="336" spans="1:5" x14ac:dyDescent="0.5">
      <c r="A336" s="8" t="str">
        <f t="shared" si="26"/>
        <v>B</v>
      </c>
      <c r="B336" s="8">
        <f t="shared" si="23"/>
        <v>143</v>
      </c>
      <c r="C336" s="8">
        <f t="shared" si="24"/>
        <v>1</v>
      </c>
      <c r="D336" s="8" t="str">
        <f t="shared" si="25"/>
        <v>bridge_&lt;name&gt;_&lt;hostport_id&gt;_&lt;regbuspos&gt;_B_143_1</v>
      </c>
      <c r="E336" s="8">
        <f t="shared" si="27"/>
        <v>3196</v>
      </c>
    </row>
    <row r="337" spans="1:5" x14ac:dyDescent="0.5">
      <c r="A337" s="8" t="str">
        <f t="shared" si="26"/>
        <v>B</v>
      </c>
      <c r="B337" s="8">
        <f t="shared" si="23"/>
        <v>144</v>
      </c>
      <c r="C337" s="8">
        <f t="shared" si="24"/>
        <v>0</v>
      </c>
      <c r="D337" s="8" t="str">
        <f t="shared" si="25"/>
        <v>bridge_&lt;name&gt;_&lt;hostport_id&gt;_&lt;regbuspos&gt;_B_144_0</v>
      </c>
      <c r="E337" s="8">
        <f t="shared" si="27"/>
        <v>3200</v>
      </c>
    </row>
    <row r="338" spans="1:5" x14ac:dyDescent="0.5">
      <c r="A338" s="8" t="str">
        <f t="shared" si="26"/>
        <v>B</v>
      </c>
      <c r="B338" s="8">
        <f t="shared" si="23"/>
        <v>144</v>
      </c>
      <c r="C338" s="8">
        <f t="shared" si="24"/>
        <v>1</v>
      </c>
      <c r="D338" s="8" t="str">
        <f t="shared" si="25"/>
        <v>bridge_&lt;name&gt;_&lt;hostport_id&gt;_&lt;regbuspos&gt;_B_144_1</v>
      </c>
      <c r="E338" s="8">
        <f t="shared" si="27"/>
        <v>3204</v>
      </c>
    </row>
    <row r="339" spans="1:5" x14ac:dyDescent="0.5">
      <c r="A339" s="8" t="str">
        <f t="shared" si="26"/>
        <v>B</v>
      </c>
      <c r="B339" s="8">
        <f t="shared" si="23"/>
        <v>145</v>
      </c>
      <c r="C339" s="8">
        <f t="shared" si="24"/>
        <v>0</v>
      </c>
      <c r="D339" s="8" t="str">
        <f t="shared" si="25"/>
        <v>bridge_&lt;name&gt;_&lt;hostport_id&gt;_&lt;regbuspos&gt;_B_145_0</v>
      </c>
      <c r="E339" s="8">
        <f t="shared" si="27"/>
        <v>3208</v>
      </c>
    </row>
    <row r="340" spans="1:5" x14ac:dyDescent="0.5">
      <c r="A340" s="8" t="str">
        <f t="shared" si="26"/>
        <v>B</v>
      </c>
      <c r="B340" s="8">
        <f t="shared" si="23"/>
        <v>145</v>
      </c>
      <c r="C340" s="8">
        <f t="shared" si="24"/>
        <v>1</v>
      </c>
      <c r="D340" s="8" t="str">
        <f t="shared" si="25"/>
        <v>bridge_&lt;name&gt;_&lt;hostport_id&gt;_&lt;regbuspos&gt;_B_145_1</v>
      </c>
      <c r="E340" s="8">
        <f t="shared" si="27"/>
        <v>3212</v>
      </c>
    </row>
    <row r="341" spans="1:5" x14ac:dyDescent="0.5">
      <c r="A341" s="8" t="str">
        <f t="shared" si="26"/>
        <v>B</v>
      </c>
      <c r="B341" s="8">
        <f t="shared" si="23"/>
        <v>146</v>
      </c>
      <c r="C341" s="8">
        <f t="shared" si="24"/>
        <v>0</v>
      </c>
      <c r="D341" s="8" t="str">
        <f t="shared" si="25"/>
        <v>bridge_&lt;name&gt;_&lt;hostport_id&gt;_&lt;regbuspos&gt;_B_146_0</v>
      </c>
      <c r="E341" s="8">
        <f t="shared" si="27"/>
        <v>3216</v>
      </c>
    </row>
    <row r="342" spans="1:5" x14ac:dyDescent="0.5">
      <c r="A342" s="8" t="str">
        <f t="shared" si="26"/>
        <v>B</v>
      </c>
      <c r="B342" s="8">
        <f t="shared" si="23"/>
        <v>146</v>
      </c>
      <c r="C342" s="8">
        <f t="shared" si="24"/>
        <v>1</v>
      </c>
      <c r="D342" s="8" t="str">
        <f t="shared" si="25"/>
        <v>bridge_&lt;name&gt;_&lt;hostport_id&gt;_&lt;regbuspos&gt;_B_146_1</v>
      </c>
      <c r="E342" s="8">
        <f t="shared" si="27"/>
        <v>3220</v>
      </c>
    </row>
    <row r="343" spans="1:5" x14ac:dyDescent="0.5">
      <c r="A343" s="8" t="str">
        <f t="shared" si="26"/>
        <v>B</v>
      </c>
      <c r="B343" s="8">
        <f t="shared" si="23"/>
        <v>147</v>
      </c>
      <c r="C343" s="8">
        <f t="shared" si="24"/>
        <v>0</v>
      </c>
      <c r="D343" s="8" t="str">
        <f t="shared" si="25"/>
        <v>bridge_&lt;name&gt;_&lt;hostport_id&gt;_&lt;regbuspos&gt;_B_147_0</v>
      </c>
      <c r="E343" s="8">
        <f t="shared" si="27"/>
        <v>3224</v>
      </c>
    </row>
    <row r="344" spans="1:5" x14ac:dyDescent="0.5">
      <c r="A344" s="8" t="str">
        <f t="shared" si="26"/>
        <v>B</v>
      </c>
      <c r="B344" s="8">
        <f t="shared" si="23"/>
        <v>147</v>
      </c>
      <c r="C344" s="8">
        <f t="shared" si="24"/>
        <v>1</v>
      </c>
      <c r="D344" s="8" t="str">
        <f t="shared" si="25"/>
        <v>bridge_&lt;name&gt;_&lt;hostport_id&gt;_&lt;regbuspos&gt;_B_147_1</v>
      </c>
      <c r="E344" s="8">
        <f t="shared" si="27"/>
        <v>3228</v>
      </c>
    </row>
    <row r="345" spans="1:5" x14ac:dyDescent="0.5">
      <c r="A345" s="8" t="str">
        <f t="shared" si="26"/>
        <v>B</v>
      </c>
      <c r="B345" s="8">
        <f t="shared" si="23"/>
        <v>148</v>
      </c>
      <c r="C345" s="8">
        <f t="shared" si="24"/>
        <v>0</v>
      </c>
      <c r="D345" s="8" t="str">
        <f t="shared" si="25"/>
        <v>bridge_&lt;name&gt;_&lt;hostport_id&gt;_&lt;regbuspos&gt;_B_148_0</v>
      </c>
      <c r="E345" s="8">
        <f t="shared" si="27"/>
        <v>3232</v>
      </c>
    </row>
    <row r="346" spans="1:5" x14ac:dyDescent="0.5">
      <c r="A346" s="8" t="str">
        <f t="shared" si="26"/>
        <v>B</v>
      </c>
      <c r="B346" s="8">
        <f t="shared" si="23"/>
        <v>148</v>
      </c>
      <c r="C346" s="8">
        <f t="shared" si="24"/>
        <v>1</v>
      </c>
      <c r="D346" s="8" t="str">
        <f t="shared" si="25"/>
        <v>bridge_&lt;name&gt;_&lt;hostport_id&gt;_&lt;regbuspos&gt;_B_148_1</v>
      </c>
      <c r="E346" s="8">
        <f t="shared" si="27"/>
        <v>3236</v>
      </c>
    </row>
    <row r="347" spans="1:5" x14ac:dyDescent="0.5">
      <c r="A347" s="8" t="str">
        <f t="shared" si="26"/>
        <v>B</v>
      </c>
      <c r="B347" s="8">
        <f t="shared" si="23"/>
        <v>149</v>
      </c>
      <c r="C347" s="8">
        <f t="shared" si="24"/>
        <v>0</v>
      </c>
      <c r="D347" s="8" t="str">
        <f t="shared" si="25"/>
        <v>bridge_&lt;name&gt;_&lt;hostport_id&gt;_&lt;regbuspos&gt;_B_149_0</v>
      </c>
      <c r="E347" s="8">
        <f t="shared" si="27"/>
        <v>3240</v>
      </c>
    </row>
    <row r="348" spans="1:5" x14ac:dyDescent="0.5">
      <c r="A348" s="8" t="str">
        <f t="shared" si="26"/>
        <v>B</v>
      </c>
      <c r="B348" s="8">
        <f t="shared" si="23"/>
        <v>149</v>
      </c>
      <c r="C348" s="8">
        <f t="shared" si="24"/>
        <v>1</v>
      </c>
      <c r="D348" s="8" t="str">
        <f t="shared" si="25"/>
        <v>bridge_&lt;name&gt;_&lt;hostport_id&gt;_&lt;regbuspos&gt;_B_149_1</v>
      </c>
      <c r="E348" s="8">
        <f t="shared" si="27"/>
        <v>3244</v>
      </c>
    </row>
    <row r="349" spans="1:5" x14ac:dyDescent="0.5">
      <c r="A349" s="8" t="str">
        <f t="shared" si="26"/>
        <v>B</v>
      </c>
      <c r="B349" s="8">
        <f t="shared" si="23"/>
        <v>150</v>
      </c>
      <c r="C349" s="8">
        <f t="shared" si="24"/>
        <v>0</v>
      </c>
      <c r="D349" s="8" t="str">
        <f t="shared" si="25"/>
        <v>bridge_&lt;name&gt;_&lt;hostport_id&gt;_&lt;regbuspos&gt;_B_150_0</v>
      </c>
      <c r="E349" s="8">
        <f t="shared" si="27"/>
        <v>3248</v>
      </c>
    </row>
    <row r="350" spans="1:5" x14ac:dyDescent="0.5">
      <c r="A350" s="8" t="str">
        <f t="shared" si="26"/>
        <v>B</v>
      </c>
      <c r="B350" s="8">
        <f t="shared" si="23"/>
        <v>150</v>
      </c>
      <c r="C350" s="8">
        <f t="shared" si="24"/>
        <v>1</v>
      </c>
      <c r="D350" s="8" t="str">
        <f t="shared" si="25"/>
        <v>bridge_&lt;name&gt;_&lt;hostport_id&gt;_&lt;regbuspos&gt;_B_150_1</v>
      </c>
      <c r="E350" s="8">
        <f t="shared" si="27"/>
        <v>3252</v>
      </c>
    </row>
    <row r="351" spans="1:5" x14ac:dyDescent="0.5">
      <c r="A351" s="8" t="str">
        <f t="shared" si="26"/>
        <v>B</v>
      </c>
      <c r="B351" s="8">
        <f t="shared" si="23"/>
        <v>151</v>
      </c>
      <c r="C351" s="8">
        <f t="shared" si="24"/>
        <v>0</v>
      </c>
      <c r="D351" s="8" t="str">
        <f t="shared" si="25"/>
        <v>bridge_&lt;name&gt;_&lt;hostport_id&gt;_&lt;regbuspos&gt;_B_151_0</v>
      </c>
      <c r="E351" s="8">
        <f t="shared" si="27"/>
        <v>3256</v>
      </c>
    </row>
    <row r="352" spans="1:5" x14ac:dyDescent="0.5">
      <c r="A352" s="8" t="str">
        <f t="shared" si="26"/>
        <v>B</v>
      </c>
      <c r="B352" s="8">
        <f t="shared" si="23"/>
        <v>151</v>
      </c>
      <c r="C352" s="8">
        <f t="shared" si="24"/>
        <v>1</v>
      </c>
      <c r="D352" s="8" t="str">
        <f t="shared" si="25"/>
        <v>bridge_&lt;name&gt;_&lt;hostport_id&gt;_&lt;regbuspos&gt;_B_151_1</v>
      </c>
      <c r="E352" s="8">
        <f t="shared" si="27"/>
        <v>3260</v>
      </c>
    </row>
    <row r="353" spans="1:5" x14ac:dyDescent="0.5">
      <c r="A353" s="8" t="str">
        <f t="shared" si="26"/>
        <v>B</v>
      </c>
      <c r="B353" s="8">
        <f t="shared" si="23"/>
        <v>152</v>
      </c>
      <c r="C353" s="8">
        <f t="shared" si="24"/>
        <v>0</v>
      </c>
      <c r="D353" s="8" t="str">
        <f t="shared" si="25"/>
        <v>bridge_&lt;name&gt;_&lt;hostport_id&gt;_&lt;regbuspos&gt;_B_152_0</v>
      </c>
      <c r="E353" s="8">
        <f t="shared" si="27"/>
        <v>3264</v>
      </c>
    </row>
    <row r="354" spans="1:5" x14ac:dyDescent="0.5">
      <c r="A354" s="8" t="str">
        <f t="shared" si="26"/>
        <v>B</v>
      </c>
      <c r="B354" s="8">
        <f t="shared" si="23"/>
        <v>152</v>
      </c>
      <c r="C354" s="8">
        <f t="shared" si="24"/>
        <v>1</v>
      </c>
      <c r="D354" s="8" t="str">
        <f t="shared" si="25"/>
        <v>bridge_&lt;name&gt;_&lt;hostport_id&gt;_&lt;regbuspos&gt;_B_152_1</v>
      </c>
      <c r="E354" s="8">
        <f t="shared" si="27"/>
        <v>3268</v>
      </c>
    </row>
    <row r="355" spans="1:5" x14ac:dyDescent="0.5">
      <c r="A355" s="8" t="str">
        <f t="shared" si="26"/>
        <v>B</v>
      </c>
      <c r="B355" s="8">
        <f t="shared" si="23"/>
        <v>153</v>
      </c>
      <c r="C355" s="8">
        <f t="shared" si="24"/>
        <v>0</v>
      </c>
      <c r="D355" s="8" t="str">
        <f t="shared" si="25"/>
        <v>bridge_&lt;name&gt;_&lt;hostport_id&gt;_&lt;regbuspos&gt;_B_153_0</v>
      </c>
      <c r="E355" s="8">
        <f t="shared" si="27"/>
        <v>3272</v>
      </c>
    </row>
    <row r="356" spans="1:5" x14ac:dyDescent="0.5">
      <c r="A356" s="8" t="str">
        <f t="shared" si="26"/>
        <v>B</v>
      </c>
      <c r="B356" s="8">
        <f t="shared" si="23"/>
        <v>153</v>
      </c>
      <c r="C356" s="8">
        <f t="shared" si="24"/>
        <v>1</v>
      </c>
      <c r="D356" s="8" t="str">
        <f t="shared" si="25"/>
        <v>bridge_&lt;name&gt;_&lt;hostport_id&gt;_&lt;regbuspos&gt;_B_153_1</v>
      </c>
      <c r="E356" s="8">
        <f t="shared" si="27"/>
        <v>3276</v>
      </c>
    </row>
    <row r="357" spans="1:5" x14ac:dyDescent="0.5">
      <c r="A357" s="8" t="str">
        <f t="shared" si="26"/>
        <v>B</v>
      </c>
      <c r="B357" s="8">
        <f t="shared" si="23"/>
        <v>154</v>
      </c>
      <c r="C357" s="8">
        <f t="shared" si="24"/>
        <v>0</v>
      </c>
      <c r="D357" s="8" t="str">
        <f t="shared" si="25"/>
        <v>bridge_&lt;name&gt;_&lt;hostport_id&gt;_&lt;regbuspos&gt;_B_154_0</v>
      </c>
      <c r="E357" s="8">
        <f t="shared" si="27"/>
        <v>3280</v>
      </c>
    </row>
    <row r="358" spans="1:5" x14ac:dyDescent="0.5">
      <c r="A358" s="8" t="str">
        <f t="shared" si="26"/>
        <v>B</v>
      </c>
      <c r="B358" s="8">
        <f t="shared" si="23"/>
        <v>154</v>
      </c>
      <c r="C358" s="8">
        <f t="shared" si="24"/>
        <v>1</v>
      </c>
      <c r="D358" s="8" t="str">
        <f t="shared" si="25"/>
        <v>bridge_&lt;name&gt;_&lt;hostport_id&gt;_&lt;regbuspos&gt;_B_154_1</v>
      </c>
      <c r="E358" s="8">
        <f t="shared" si="27"/>
        <v>3284</v>
      </c>
    </row>
    <row r="359" spans="1:5" x14ac:dyDescent="0.5">
      <c r="A359" s="8" t="str">
        <f t="shared" si="26"/>
        <v>B</v>
      </c>
      <c r="B359" s="8">
        <f t="shared" si="23"/>
        <v>155</v>
      </c>
      <c r="C359" s="8">
        <f t="shared" si="24"/>
        <v>0</v>
      </c>
      <c r="D359" s="8" t="str">
        <f t="shared" si="25"/>
        <v>bridge_&lt;name&gt;_&lt;hostport_id&gt;_&lt;regbuspos&gt;_B_155_0</v>
      </c>
      <c r="E359" s="8">
        <f t="shared" si="27"/>
        <v>3288</v>
      </c>
    </row>
    <row r="360" spans="1:5" x14ac:dyDescent="0.5">
      <c r="A360" s="8" t="str">
        <f t="shared" si="26"/>
        <v>B</v>
      </c>
      <c r="B360" s="8">
        <f t="shared" si="23"/>
        <v>155</v>
      </c>
      <c r="C360" s="8">
        <f t="shared" si="24"/>
        <v>1</v>
      </c>
      <c r="D360" s="8" t="str">
        <f t="shared" si="25"/>
        <v>bridge_&lt;name&gt;_&lt;hostport_id&gt;_&lt;regbuspos&gt;_B_155_1</v>
      </c>
      <c r="E360" s="8">
        <f t="shared" si="27"/>
        <v>3292</v>
      </c>
    </row>
    <row r="361" spans="1:5" x14ac:dyDescent="0.5">
      <c r="A361" s="8" t="str">
        <f t="shared" si="26"/>
        <v>B</v>
      </c>
      <c r="B361" s="8">
        <f t="shared" si="23"/>
        <v>156</v>
      </c>
      <c r="C361" s="8">
        <f t="shared" si="24"/>
        <v>0</v>
      </c>
      <c r="D361" s="8" t="str">
        <f t="shared" si="25"/>
        <v>bridge_&lt;name&gt;_&lt;hostport_id&gt;_&lt;regbuspos&gt;_B_156_0</v>
      </c>
      <c r="E361" s="8">
        <f t="shared" si="27"/>
        <v>3296</v>
      </c>
    </row>
    <row r="362" spans="1:5" x14ac:dyDescent="0.5">
      <c r="A362" s="8" t="str">
        <f t="shared" si="26"/>
        <v>B</v>
      </c>
      <c r="B362" s="8">
        <f t="shared" si="23"/>
        <v>156</v>
      </c>
      <c r="C362" s="8">
        <f t="shared" si="24"/>
        <v>1</v>
      </c>
      <c r="D362" s="8" t="str">
        <f t="shared" si="25"/>
        <v>bridge_&lt;name&gt;_&lt;hostport_id&gt;_&lt;regbuspos&gt;_B_156_1</v>
      </c>
      <c r="E362" s="8">
        <f t="shared" si="27"/>
        <v>3300</v>
      </c>
    </row>
    <row r="363" spans="1:5" x14ac:dyDescent="0.5">
      <c r="A363" s="8" t="str">
        <f t="shared" si="26"/>
        <v>B</v>
      </c>
      <c r="B363" s="8">
        <f t="shared" si="23"/>
        <v>157</v>
      </c>
      <c r="C363" s="8">
        <f t="shared" si="24"/>
        <v>0</v>
      </c>
      <c r="D363" s="8" t="str">
        <f t="shared" si="25"/>
        <v>bridge_&lt;name&gt;_&lt;hostport_id&gt;_&lt;regbuspos&gt;_B_157_0</v>
      </c>
      <c r="E363" s="8">
        <f t="shared" si="27"/>
        <v>3304</v>
      </c>
    </row>
    <row r="364" spans="1:5" x14ac:dyDescent="0.5">
      <c r="A364" s="8" t="str">
        <f t="shared" si="26"/>
        <v>B</v>
      </c>
      <c r="B364" s="8">
        <f t="shared" si="23"/>
        <v>157</v>
      </c>
      <c r="C364" s="8">
        <f t="shared" si="24"/>
        <v>1</v>
      </c>
      <c r="D364" s="8" t="str">
        <f t="shared" si="25"/>
        <v>bridge_&lt;name&gt;_&lt;hostport_id&gt;_&lt;regbuspos&gt;_B_157_1</v>
      </c>
      <c r="E364" s="8">
        <f t="shared" si="27"/>
        <v>3308</v>
      </c>
    </row>
    <row r="365" spans="1:5" x14ac:dyDescent="0.5">
      <c r="A365" s="8" t="str">
        <f t="shared" si="26"/>
        <v>B</v>
      </c>
      <c r="B365" s="8">
        <f t="shared" si="23"/>
        <v>158</v>
      </c>
      <c r="C365" s="8">
        <f t="shared" si="24"/>
        <v>0</v>
      </c>
      <c r="D365" s="8" t="str">
        <f t="shared" si="25"/>
        <v>bridge_&lt;name&gt;_&lt;hostport_id&gt;_&lt;regbuspos&gt;_B_158_0</v>
      </c>
      <c r="E365" s="8">
        <f t="shared" si="27"/>
        <v>3312</v>
      </c>
    </row>
    <row r="366" spans="1:5" x14ac:dyDescent="0.5">
      <c r="A366" s="8" t="str">
        <f t="shared" si="26"/>
        <v>B</v>
      </c>
      <c r="B366" s="8">
        <f t="shared" si="23"/>
        <v>158</v>
      </c>
      <c r="C366" s="8">
        <f t="shared" si="24"/>
        <v>1</v>
      </c>
      <c r="D366" s="8" t="str">
        <f t="shared" si="25"/>
        <v>bridge_&lt;name&gt;_&lt;hostport_id&gt;_&lt;regbuspos&gt;_B_158_1</v>
      </c>
      <c r="E366" s="8">
        <f t="shared" si="27"/>
        <v>3316</v>
      </c>
    </row>
    <row r="367" spans="1:5" x14ac:dyDescent="0.5">
      <c r="A367" s="8" t="str">
        <f t="shared" si="26"/>
        <v>B</v>
      </c>
      <c r="B367" s="8">
        <f t="shared" si="23"/>
        <v>159</v>
      </c>
      <c r="C367" s="8">
        <f t="shared" si="24"/>
        <v>0</v>
      </c>
      <c r="D367" s="8" t="str">
        <f t="shared" si="25"/>
        <v>bridge_&lt;name&gt;_&lt;hostport_id&gt;_&lt;regbuspos&gt;_B_159_0</v>
      </c>
      <c r="E367" s="8">
        <f t="shared" si="27"/>
        <v>3320</v>
      </c>
    </row>
    <row r="368" spans="1:5" x14ac:dyDescent="0.5">
      <c r="A368" s="8" t="str">
        <f t="shared" si="26"/>
        <v>B</v>
      </c>
      <c r="B368" s="8">
        <f t="shared" si="23"/>
        <v>159</v>
      </c>
      <c r="C368" s="8">
        <f t="shared" si="24"/>
        <v>1</v>
      </c>
      <c r="D368" s="8" t="str">
        <f t="shared" si="25"/>
        <v>bridge_&lt;name&gt;_&lt;hostport_id&gt;_&lt;regbuspos&gt;_B_159_1</v>
      </c>
      <c r="E368" s="8">
        <f t="shared" si="27"/>
        <v>3324</v>
      </c>
    </row>
    <row r="369" spans="1:5" x14ac:dyDescent="0.5">
      <c r="A369" s="8" t="str">
        <f t="shared" si="26"/>
        <v>B</v>
      </c>
      <c r="B369" s="8">
        <f t="shared" ref="B369:B432" si="28">B367+1</f>
        <v>160</v>
      </c>
      <c r="C369" s="8">
        <f t="shared" ref="C369:C432" si="29">C367</f>
        <v>0</v>
      </c>
      <c r="D369" s="8" t="str">
        <f t="shared" si="25"/>
        <v>bridge_&lt;name&gt;_&lt;hostport_id&gt;_&lt;regbuspos&gt;_B_160_0</v>
      </c>
      <c r="E369" s="8">
        <f t="shared" si="27"/>
        <v>3328</v>
      </c>
    </row>
    <row r="370" spans="1:5" x14ac:dyDescent="0.5">
      <c r="A370" s="8" t="str">
        <f t="shared" si="26"/>
        <v>B</v>
      </c>
      <c r="B370" s="8">
        <f t="shared" si="28"/>
        <v>160</v>
      </c>
      <c r="C370" s="8">
        <f t="shared" si="29"/>
        <v>1</v>
      </c>
      <c r="D370" s="8" t="str">
        <f t="shared" ref="D370:D433" si="30">CONCATENATE("bridge_&lt;name&gt;_&lt;hostport_id&gt;_&lt;regbuspos&gt;_",A370,"_",B370,"_",C370)</f>
        <v>bridge_&lt;name&gt;_&lt;hostport_id&gt;_&lt;regbuspos&gt;_B_160_1</v>
      </c>
      <c r="E370" s="8">
        <f t="shared" si="27"/>
        <v>3332</v>
      </c>
    </row>
    <row r="371" spans="1:5" x14ac:dyDescent="0.5">
      <c r="A371" s="8" t="str">
        <f t="shared" si="26"/>
        <v>B</v>
      </c>
      <c r="B371" s="8">
        <f t="shared" si="28"/>
        <v>161</v>
      </c>
      <c r="C371" s="8">
        <f t="shared" si="29"/>
        <v>0</v>
      </c>
      <c r="D371" s="8" t="str">
        <f t="shared" si="30"/>
        <v>bridge_&lt;name&gt;_&lt;hostport_id&gt;_&lt;regbuspos&gt;_B_161_0</v>
      </c>
      <c r="E371" s="8">
        <f t="shared" si="27"/>
        <v>3336</v>
      </c>
    </row>
    <row r="372" spans="1:5" x14ac:dyDescent="0.5">
      <c r="A372" s="8" t="str">
        <f t="shared" si="26"/>
        <v>B</v>
      </c>
      <c r="B372" s="8">
        <f t="shared" si="28"/>
        <v>161</v>
      </c>
      <c r="C372" s="8">
        <f t="shared" si="29"/>
        <v>1</v>
      </c>
      <c r="D372" s="8" t="str">
        <f t="shared" si="30"/>
        <v>bridge_&lt;name&gt;_&lt;hostport_id&gt;_&lt;regbuspos&gt;_B_161_1</v>
      </c>
      <c r="E372" s="8">
        <f t="shared" si="27"/>
        <v>3340</v>
      </c>
    </row>
    <row r="373" spans="1:5" x14ac:dyDescent="0.5">
      <c r="A373" s="8" t="str">
        <f t="shared" ref="A373:A436" si="31">A372</f>
        <v>B</v>
      </c>
      <c r="B373" s="8">
        <f t="shared" si="28"/>
        <v>162</v>
      </c>
      <c r="C373" s="8">
        <f t="shared" si="29"/>
        <v>0</v>
      </c>
      <c r="D373" s="8" t="str">
        <f t="shared" si="30"/>
        <v>bridge_&lt;name&gt;_&lt;hostport_id&gt;_&lt;regbuspos&gt;_B_162_0</v>
      </c>
      <c r="E373" s="8">
        <f t="shared" ref="E373:E436" si="32">E372+4</f>
        <v>3344</v>
      </c>
    </row>
    <row r="374" spans="1:5" x14ac:dyDescent="0.5">
      <c r="A374" s="8" t="str">
        <f t="shared" si="31"/>
        <v>B</v>
      </c>
      <c r="B374" s="8">
        <f t="shared" si="28"/>
        <v>162</v>
      </c>
      <c r="C374" s="8">
        <f t="shared" si="29"/>
        <v>1</v>
      </c>
      <c r="D374" s="8" t="str">
        <f t="shared" si="30"/>
        <v>bridge_&lt;name&gt;_&lt;hostport_id&gt;_&lt;regbuspos&gt;_B_162_1</v>
      </c>
      <c r="E374" s="8">
        <f t="shared" si="32"/>
        <v>3348</v>
      </c>
    </row>
    <row r="375" spans="1:5" x14ac:dyDescent="0.5">
      <c r="A375" s="8" t="str">
        <f t="shared" si="31"/>
        <v>B</v>
      </c>
      <c r="B375" s="8">
        <f t="shared" si="28"/>
        <v>163</v>
      </c>
      <c r="C375" s="8">
        <f t="shared" si="29"/>
        <v>0</v>
      </c>
      <c r="D375" s="8" t="str">
        <f t="shared" si="30"/>
        <v>bridge_&lt;name&gt;_&lt;hostport_id&gt;_&lt;regbuspos&gt;_B_163_0</v>
      </c>
      <c r="E375" s="8">
        <f t="shared" si="32"/>
        <v>3352</v>
      </c>
    </row>
    <row r="376" spans="1:5" x14ac:dyDescent="0.5">
      <c r="A376" s="8" t="str">
        <f t="shared" si="31"/>
        <v>B</v>
      </c>
      <c r="B376" s="8">
        <f t="shared" si="28"/>
        <v>163</v>
      </c>
      <c r="C376" s="8">
        <f t="shared" si="29"/>
        <v>1</v>
      </c>
      <c r="D376" s="8" t="str">
        <f t="shared" si="30"/>
        <v>bridge_&lt;name&gt;_&lt;hostport_id&gt;_&lt;regbuspos&gt;_B_163_1</v>
      </c>
      <c r="E376" s="8">
        <f t="shared" si="32"/>
        <v>3356</v>
      </c>
    </row>
    <row r="377" spans="1:5" x14ac:dyDescent="0.5">
      <c r="A377" s="8" t="str">
        <f t="shared" si="31"/>
        <v>B</v>
      </c>
      <c r="B377" s="8">
        <f t="shared" si="28"/>
        <v>164</v>
      </c>
      <c r="C377" s="8">
        <f t="shared" si="29"/>
        <v>0</v>
      </c>
      <c r="D377" s="8" t="str">
        <f t="shared" si="30"/>
        <v>bridge_&lt;name&gt;_&lt;hostport_id&gt;_&lt;regbuspos&gt;_B_164_0</v>
      </c>
      <c r="E377" s="8">
        <f t="shared" si="32"/>
        <v>3360</v>
      </c>
    </row>
    <row r="378" spans="1:5" x14ac:dyDescent="0.5">
      <c r="A378" s="8" t="str">
        <f t="shared" si="31"/>
        <v>B</v>
      </c>
      <c r="B378" s="8">
        <f t="shared" si="28"/>
        <v>164</v>
      </c>
      <c r="C378" s="8">
        <f t="shared" si="29"/>
        <v>1</v>
      </c>
      <c r="D378" s="8" t="str">
        <f t="shared" si="30"/>
        <v>bridge_&lt;name&gt;_&lt;hostport_id&gt;_&lt;regbuspos&gt;_B_164_1</v>
      </c>
      <c r="E378" s="8">
        <f t="shared" si="32"/>
        <v>3364</v>
      </c>
    </row>
    <row r="379" spans="1:5" x14ac:dyDescent="0.5">
      <c r="A379" s="8" t="str">
        <f t="shared" si="31"/>
        <v>B</v>
      </c>
      <c r="B379" s="8">
        <f t="shared" si="28"/>
        <v>165</v>
      </c>
      <c r="C379" s="8">
        <f t="shared" si="29"/>
        <v>0</v>
      </c>
      <c r="D379" s="8" t="str">
        <f t="shared" si="30"/>
        <v>bridge_&lt;name&gt;_&lt;hostport_id&gt;_&lt;regbuspos&gt;_B_165_0</v>
      </c>
      <c r="E379" s="8">
        <f t="shared" si="32"/>
        <v>3368</v>
      </c>
    </row>
    <row r="380" spans="1:5" x14ac:dyDescent="0.5">
      <c r="A380" s="8" t="str">
        <f t="shared" si="31"/>
        <v>B</v>
      </c>
      <c r="B380" s="8">
        <f t="shared" si="28"/>
        <v>165</v>
      </c>
      <c r="C380" s="8">
        <f t="shared" si="29"/>
        <v>1</v>
      </c>
      <c r="D380" s="8" t="str">
        <f t="shared" si="30"/>
        <v>bridge_&lt;name&gt;_&lt;hostport_id&gt;_&lt;regbuspos&gt;_B_165_1</v>
      </c>
      <c r="E380" s="8">
        <f t="shared" si="32"/>
        <v>3372</v>
      </c>
    </row>
    <row r="381" spans="1:5" x14ac:dyDescent="0.5">
      <c r="A381" s="8" t="str">
        <f t="shared" si="31"/>
        <v>B</v>
      </c>
      <c r="B381" s="8">
        <f t="shared" si="28"/>
        <v>166</v>
      </c>
      <c r="C381" s="8">
        <f t="shared" si="29"/>
        <v>0</v>
      </c>
      <c r="D381" s="8" t="str">
        <f t="shared" si="30"/>
        <v>bridge_&lt;name&gt;_&lt;hostport_id&gt;_&lt;regbuspos&gt;_B_166_0</v>
      </c>
      <c r="E381" s="8">
        <f t="shared" si="32"/>
        <v>3376</v>
      </c>
    </row>
    <row r="382" spans="1:5" x14ac:dyDescent="0.5">
      <c r="A382" s="8" t="str">
        <f t="shared" si="31"/>
        <v>B</v>
      </c>
      <c r="B382" s="8">
        <f t="shared" si="28"/>
        <v>166</v>
      </c>
      <c r="C382" s="8">
        <f t="shared" si="29"/>
        <v>1</v>
      </c>
      <c r="D382" s="8" t="str">
        <f t="shared" si="30"/>
        <v>bridge_&lt;name&gt;_&lt;hostport_id&gt;_&lt;regbuspos&gt;_B_166_1</v>
      </c>
      <c r="E382" s="8">
        <f t="shared" si="32"/>
        <v>3380</v>
      </c>
    </row>
    <row r="383" spans="1:5" x14ac:dyDescent="0.5">
      <c r="A383" s="8" t="str">
        <f t="shared" si="31"/>
        <v>B</v>
      </c>
      <c r="B383" s="8">
        <f t="shared" si="28"/>
        <v>167</v>
      </c>
      <c r="C383" s="8">
        <f t="shared" si="29"/>
        <v>0</v>
      </c>
      <c r="D383" s="8" t="str">
        <f t="shared" si="30"/>
        <v>bridge_&lt;name&gt;_&lt;hostport_id&gt;_&lt;regbuspos&gt;_B_167_0</v>
      </c>
      <c r="E383" s="8">
        <f t="shared" si="32"/>
        <v>3384</v>
      </c>
    </row>
    <row r="384" spans="1:5" x14ac:dyDescent="0.5">
      <c r="A384" s="8" t="str">
        <f t="shared" si="31"/>
        <v>B</v>
      </c>
      <c r="B384" s="8">
        <f t="shared" si="28"/>
        <v>167</v>
      </c>
      <c r="C384" s="8">
        <f t="shared" si="29"/>
        <v>1</v>
      </c>
      <c r="D384" s="8" t="str">
        <f t="shared" si="30"/>
        <v>bridge_&lt;name&gt;_&lt;hostport_id&gt;_&lt;regbuspos&gt;_B_167_1</v>
      </c>
      <c r="E384" s="8">
        <f t="shared" si="32"/>
        <v>3388</v>
      </c>
    </row>
    <row r="385" spans="1:5" x14ac:dyDescent="0.5">
      <c r="A385" s="8" t="str">
        <f t="shared" si="31"/>
        <v>B</v>
      </c>
      <c r="B385" s="8">
        <f t="shared" si="28"/>
        <v>168</v>
      </c>
      <c r="C385" s="8">
        <f t="shared" si="29"/>
        <v>0</v>
      </c>
      <c r="D385" s="8" t="str">
        <f t="shared" si="30"/>
        <v>bridge_&lt;name&gt;_&lt;hostport_id&gt;_&lt;regbuspos&gt;_B_168_0</v>
      </c>
      <c r="E385" s="8">
        <f t="shared" si="32"/>
        <v>3392</v>
      </c>
    </row>
    <row r="386" spans="1:5" x14ac:dyDescent="0.5">
      <c r="A386" s="8" t="str">
        <f t="shared" si="31"/>
        <v>B</v>
      </c>
      <c r="B386" s="8">
        <f t="shared" si="28"/>
        <v>168</v>
      </c>
      <c r="C386" s="8">
        <f t="shared" si="29"/>
        <v>1</v>
      </c>
      <c r="D386" s="8" t="str">
        <f t="shared" si="30"/>
        <v>bridge_&lt;name&gt;_&lt;hostport_id&gt;_&lt;regbuspos&gt;_B_168_1</v>
      </c>
      <c r="E386" s="8">
        <f t="shared" si="32"/>
        <v>3396</v>
      </c>
    </row>
    <row r="387" spans="1:5" x14ac:dyDescent="0.5">
      <c r="A387" s="8" t="str">
        <f t="shared" si="31"/>
        <v>B</v>
      </c>
      <c r="B387" s="8">
        <f t="shared" si="28"/>
        <v>169</v>
      </c>
      <c r="C387" s="8">
        <f t="shared" si="29"/>
        <v>0</v>
      </c>
      <c r="D387" s="8" t="str">
        <f t="shared" si="30"/>
        <v>bridge_&lt;name&gt;_&lt;hostport_id&gt;_&lt;regbuspos&gt;_B_169_0</v>
      </c>
      <c r="E387" s="8">
        <f t="shared" si="32"/>
        <v>3400</v>
      </c>
    </row>
    <row r="388" spans="1:5" x14ac:dyDescent="0.5">
      <c r="A388" s="8" t="str">
        <f t="shared" si="31"/>
        <v>B</v>
      </c>
      <c r="B388" s="8">
        <f t="shared" si="28"/>
        <v>169</v>
      </c>
      <c r="C388" s="8">
        <f t="shared" si="29"/>
        <v>1</v>
      </c>
      <c r="D388" s="8" t="str">
        <f t="shared" si="30"/>
        <v>bridge_&lt;name&gt;_&lt;hostport_id&gt;_&lt;regbuspos&gt;_B_169_1</v>
      </c>
      <c r="E388" s="8">
        <f t="shared" si="32"/>
        <v>3404</v>
      </c>
    </row>
    <row r="389" spans="1:5" x14ac:dyDescent="0.5">
      <c r="A389" s="8" t="str">
        <f t="shared" si="31"/>
        <v>B</v>
      </c>
      <c r="B389" s="8">
        <f t="shared" si="28"/>
        <v>170</v>
      </c>
      <c r="C389" s="8">
        <f t="shared" si="29"/>
        <v>0</v>
      </c>
      <c r="D389" s="8" t="str">
        <f t="shared" si="30"/>
        <v>bridge_&lt;name&gt;_&lt;hostport_id&gt;_&lt;regbuspos&gt;_B_170_0</v>
      </c>
      <c r="E389" s="8">
        <f t="shared" si="32"/>
        <v>3408</v>
      </c>
    </row>
    <row r="390" spans="1:5" x14ac:dyDescent="0.5">
      <c r="A390" s="8" t="str">
        <f t="shared" si="31"/>
        <v>B</v>
      </c>
      <c r="B390" s="8">
        <f t="shared" si="28"/>
        <v>170</v>
      </c>
      <c r="C390" s="8">
        <f t="shared" si="29"/>
        <v>1</v>
      </c>
      <c r="D390" s="8" t="str">
        <f t="shared" si="30"/>
        <v>bridge_&lt;name&gt;_&lt;hostport_id&gt;_&lt;regbuspos&gt;_B_170_1</v>
      </c>
      <c r="E390" s="8">
        <f t="shared" si="32"/>
        <v>3412</v>
      </c>
    </row>
    <row r="391" spans="1:5" x14ac:dyDescent="0.5">
      <c r="A391" s="8" t="str">
        <f t="shared" si="31"/>
        <v>B</v>
      </c>
      <c r="B391" s="8">
        <f t="shared" si="28"/>
        <v>171</v>
      </c>
      <c r="C391" s="8">
        <f t="shared" si="29"/>
        <v>0</v>
      </c>
      <c r="D391" s="8" t="str">
        <f t="shared" si="30"/>
        <v>bridge_&lt;name&gt;_&lt;hostport_id&gt;_&lt;regbuspos&gt;_B_171_0</v>
      </c>
      <c r="E391" s="8">
        <f t="shared" si="32"/>
        <v>3416</v>
      </c>
    </row>
    <row r="392" spans="1:5" x14ac:dyDescent="0.5">
      <c r="A392" s="8" t="str">
        <f t="shared" si="31"/>
        <v>B</v>
      </c>
      <c r="B392" s="8">
        <f t="shared" si="28"/>
        <v>171</v>
      </c>
      <c r="C392" s="8">
        <f t="shared" si="29"/>
        <v>1</v>
      </c>
      <c r="D392" s="8" t="str">
        <f t="shared" si="30"/>
        <v>bridge_&lt;name&gt;_&lt;hostport_id&gt;_&lt;regbuspos&gt;_B_171_1</v>
      </c>
      <c r="E392" s="8">
        <f t="shared" si="32"/>
        <v>3420</v>
      </c>
    </row>
    <row r="393" spans="1:5" x14ac:dyDescent="0.5">
      <c r="A393" s="8" t="str">
        <f t="shared" si="31"/>
        <v>B</v>
      </c>
      <c r="B393" s="8">
        <f t="shared" si="28"/>
        <v>172</v>
      </c>
      <c r="C393" s="8">
        <f t="shared" si="29"/>
        <v>0</v>
      </c>
      <c r="D393" s="8" t="str">
        <f t="shared" si="30"/>
        <v>bridge_&lt;name&gt;_&lt;hostport_id&gt;_&lt;regbuspos&gt;_B_172_0</v>
      </c>
      <c r="E393" s="8">
        <f t="shared" si="32"/>
        <v>3424</v>
      </c>
    </row>
    <row r="394" spans="1:5" x14ac:dyDescent="0.5">
      <c r="A394" s="8" t="str">
        <f t="shared" si="31"/>
        <v>B</v>
      </c>
      <c r="B394" s="8">
        <f t="shared" si="28"/>
        <v>172</v>
      </c>
      <c r="C394" s="8">
        <f t="shared" si="29"/>
        <v>1</v>
      </c>
      <c r="D394" s="8" t="str">
        <f t="shared" si="30"/>
        <v>bridge_&lt;name&gt;_&lt;hostport_id&gt;_&lt;regbuspos&gt;_B_172_1</v>
      </c>
      <c r="E394" s="8">
        <f t="shared" si="32"/>
        <v>3428</v>
      </c>
    </row>
    <row r="395" spans="1:5" x14ac:dyDescent="0.5">
      <c r="A395" s="8" t="str">
        <f t="shared" si="31"/>
        <v>B</v>
      </c>
      <c r="B395" s="8">
        <f t="shared" si="28"/>
        <v>173</v>
      </c>
      <c r="C395" s="8">
        <f t="shared" si="29"/>
        <v>0</v>
      </c>
      <c r="D395" s="8" t="str">
        <f t="shared" si="30"/>
        <v>bridge_&lt;name&gt;_&lt;hostport_id&gt;_&lt;regbuspos&gt;_B_173_0</v>
      </c>
      <c r="E395" s="8">
        <f t="shared" si="32"/>
        <v>3432</v>
      </c>
    </row>
    <row r="396" spans="1:5" x14ac:dyDescent="0.5">
      <c r="A396" s="8" t="str">
        <f t="shared" si="31"/>
        <v>B</v>
      </c>
      <c r="B396" s="8">
        <f t="shared" si="28"/>
        <v>173</v>
      </c>
      <c r="C396" s="8">
        <f t="shared" si="29"/>
        <v>1</v>
      </c>
      <c r="D396" s="8" t="str">
        <f t="shared" si="30"/>
        <v>bridge_&lt;name&gt;_&lt;hostport_id&gt;_&lt;regbuspos&gt;_B_173_1</v>
      </c>
      <c r="E396" s="8">
        <f t="shared" si="32"/>
        <v>3436</v>
      </c>
    </row>
    <row r="397" spans="1:5" x14ac:dyDescent="0.5">
      <c r="A397" s="8" t="str">
        <f t="shared" si="31"/>
        <v>B</v>
      </c>
      <c r="B397" s="8">
        <f t="shared" si="28"/>
        <v>174</v>
      </c>
      <c r="C397" s="8">
        <f t="shared" si="29"/>
        <v>0</v>
      </c>
      <c r="D397" s="8" t="str">
        <f t="shared" si="30"/>
        <v>bridge_&lt;name&gt;_&lt;hostport_id&gt;_&lt;regbuspos&gt;_B_174_0</v>
      </c>
      <c r="E397" s="8">
        <f t="shared" si="32"/>
        <v>3440</v>
      </c>
    </row>
    <row r="398" spans="1:5" x14ac:dyDescent="0.5">
      <c r="A398" s="8" t="str">
        <f t="shared" si="31"/>
        <v>B</v>
      </c>
      <c r="B398" s="8">
        <f t="shared" si="28"/>
        <v>174</v>
      </c>
      <c r="C398" s="8">
        <f t="shared" si="29"/>
        <v>1</v>
      </c>
      <c r="D398" s="8" t="str">
        <f t="shared" si="30"/>
        <v>bridge_&lt;name&gt;_&lt;hostport_id&gt;_&lt;regbuspos&gt;_B_174_1</v>
      </c>
      <c r="E398" s="8">
        <f t="shared" si="32"/>
        <v>3444</v>
      </c>
    </row>
    <row r="399" spans="1:5" x14ac:dyDescent="0.5">
      <c r="A399" s="8" t="str">
        <f t="shared" si="31"/>
        <v>B</v>
      </c>
      <c r="B399" s="8">
        <f t="shared" si="28"/>
        <v>175</v>
      </c>
      <c r="C399" s="8">
        <f t="shared" si="29"/>
        <v>0</v>
      </c>
      <c r="D399" s="8" t="str">
        <f t="shared" si="30"/>
        <v>bridge_&lt;name&gt;_&lt;hostport_id&gt;_&lt;regbuspos&gt;_B_175_0</v>
      </c>
      <c r="E399" s="8">
        <f t="shared" si="32"/>
        <v>3448</v>
      </c>
    </row>
    <row r="400" spans="1:5" x14ac:dyDescent="0.5">
      <c r="A400" s="8" t="str">
        <f t="shared" si="31"/>
        <v>B</v>
      </c>
      <c r="B400" s="8">
        <f t="shared" si="28"/>
        <v>175</v>
      </c>
      <c r="C400" s="8">
        <f t="shared" si="29"/>
        <v>1</v>
      </c>
      <c r="D400" s="8" t="str">
        <f t="shared" si="30"/>
        <v>bridge_&lt;name&gt;_&lt;hostport_id&gt;_&lt;regbuspos&gt;_B_175_1</v>
      </c>
      <c r="E400" s="8">
        <f t="shared" si="32"/>
        <v>3452</v>
      </c>
    </row>
    <row r="401" spans="1:5" x14ac:dyDescent="0.5">
      <c r="A401" s="8" t="str">
        <f t="shared" si="31"/>
        <v>B</v>
      </c>
      <c r="B401" s="8">
        <f t="shared" si="28"/>
        <v>176</v>
      </c>
      <c r="C401" s="8">
        <f t="shared" si="29"/>
        <v>0</v>
      </c>
      <c r="D401" s="8" t="str">
        <f t="shared" si="30"/>
        <v>bridge_&lt;name&gt;_&lt;hostport_id&gt;_&lt;regbuspos&gt;_B_176_0</v>
      </c>
      <c r="E401" s="8">
        <f t="shared" si="32"/>
        <v>3456</v>
      </c>
    </row>
    <row r="402" spans="1:5" x14ac:dyDescent="0.5">
      <c r="A402" s="8" t="str">
        <f t="shared" si="31"/>
        <v>B</v>
      </c>
      <c r="B402" s="8">
        <f t="shared" si="28"/>
        <v>176</v>
      </c>
      <c r="C402" s="8">
        <f t="shared" si="29"/>
        <v>1</v>
      </c>
      <c r="D402" s="8" t="str">
        <f t="shared" si="30"/>
        <v>bridge_&lt;name&gt;_&lt;hostport_id&gt;_&lt;regbuspos&gt;_B_176_1</v>
      </c>
      <c r="E402" s="8">
        <f t="shared" si="32"/>
        <v>3460</v>
      </c>
    </row>
    <row r="403" spans="1:5" x14ac:dyDescent="0.5">
      <c r="A403" s="8" t="str">
        <f t="shared" si="31"/>
        <v>B</v>
      </c>
      <c r="B403" s="8">
        <f t="shared" si="28"/>
        <v>177</v>
      </c>
      <c r="C403" s="8">
        <f t="shared" si="29"/>
        <v>0</v>
      </c>
      <c r="D403" s="8" t="str">
        <f t="shared" si="30"/>
        <v>bridge_&lt;name&gt;_&lt;hostport_id&gt;_&lt;regbuspos&gt;_B_177_0</v>
      </c>
      <c r="E403" s="8">
        <f t="shared" si="32"/>
        <v>3464</v>
      </c>
    </row>
    <row r="404" spans="1:5" x14ac:dyDescent="0.5">
      <c r="A404" s="8" t="str">
        <f t="shared" si="31"/>
        <v>B</v>
      </c>
      <c r="B404" s="8">
        <f t="shared" si="28"/>
        <v>177</v>
      </c>
      <c r="C404" s="8">
        <f t="shared" si="29"/>
        <v>1</v>
      </c>
      <c r="D404" s="8" t="str">
        <f t="shared" si="30"/>
        <v>bridge_&lt;name&gt;_&lt;hostport_id&gt;_&lt;regbuspos&gt;_B_177_1</v>
      </c>
      <c r="E404" s="8">
        <f t="shared" si="32"/>
        <v>3468</v>
      </c>
    </row>
    <row r="405" spans="1:5" x14ac:dyDescent="0.5">
      <c r="A405" s="8" t="str">
        <f t="shared" si="31"/>
        <v>B</v>
      </c>
      <c r="B405" s="8">
        <f t="shared" si="28"/>
        <v>178</v>
      </c>
      <c r="C405" s="8">
        <f t="shared" si="29"/>
        <v>0</v>
      </c>
      <c r="D405" s="8" t="str">
        <f t="shared" si="30"/>
        <v>bridge_&lt;name&gt;_&lt;hostport_id&gt;_&lt;regbuspos&gt;_B_178_0</v>
      </c>
      <c r="E405" s="8">
        <f t="shared" si="32"/>
        <v>3472</v>
      </c>
    </row>
    <row r="406" spans="1:5" x14ac:dyDescent="0.5">
      <c r="A406" s="8" t="str">
        <f t="shared" si="31"/>
        <v>B</v>
      </c>
      <c r="B406" s="8">
        <f t="shared" si="28"/>
        <v>178</v>
      </c>
      <c r="C406" s="8">
        <f t="shared" si="29"/>
        <v>1</v>
      </c>
      <c r="D406" s="8" t="str">
        <f t="shared" si="30"/>
        <v>bridge_&lt;name&gt;_&lt;hostport_id&gt;_&lt;regbuspos&gt;_B_178_1</v>
      </c>
      <c r="E406" s="8">
        <f t="shared" si="32"/>
        <v>3476</v>
      </c>
    </row>
    <row r="407" spans="1:5" x14ac:dyDescent="0.5">
      <c r="A407" s="8" t="str">
        <f t="shared" si="31"/>
        <v>B</v>
      </c>
      <c r="B407" s="8">
        <f t="shared" si="28"/>
        <v>179</v>
      </c>
      <c r="C407" s="8">
        <f t="shared" si="29"/>
        <v>0</v>
      </c>
      <c r="D407" s="8" t="str">
        <f t="shared" si="30"/>
        <v>bridge_&lt;name&gt;_&lt;hostport_id&gt;_&lt;regbuspos&gt;_B_179_0</v>
      </c>
      <c r="E407" s="8">
        <f t="shared" si="32"/>
        <v>3480</v>
      </c>
    </row>
    <row r="408" spans="1:5" x14ac:dyDescent="0.5">
      <c r="A408" s="8" t="str">
        <f t="shared" si="31"/>
        <v>B</v>
      </c>
      <c r="B408" s="8">
        <f t="shared" si="28"/>
        <v>179</v>
      </c>
      <c r="C408" s="8">
        <f t="shared" si="29"/>
        <v>1</v>
      </c>
      <c r="D408" s="8" t="str">
        <f t="shared" si="30"/>
        <v>bridge_&lt;name&gt;_&lt;hostport_id&gt;_&lt;regbuspos&gt;_B_179_1</v>
      </c>
      <c r="E408" s="8">
        <f t="shared" si="32"/>
        <v>3484</v>
      </c>
    </row>
    <row r="409" spans="1:5" x14ac:dyDescent="0.5">
      <c r="A409" s="8" t="str">
        <f t="shared" si="31"/>
        <v>B</v>
      </c>
      <c r="B409" s="8">
        <f t="shared" si="28"/>
        <v>180</v>
      </c>
      <c r="C409" s="8">
        <f t="shared" si="29"/>
        <v>0</v>
      </c>
      <c r="D409" s="8" t="str">
        <f t="shared" si="30"/>
        <v>bridge_&lt;name&gt;_&lt;hostport_id&gt;_&lt;regbuspos&gt;_B_180_0</v>
      </c>
      <c r="E409" s="8">
        <f t="shared" si="32"/>
        <v>3488</v>
      </c>
    </row>
    <row r="410" spans="1:5" x14ac:dyDescent="0.5">
      <c r="A410" s="8" t="str">
        <f t="shared" si="31"/>
        <v>B</v>
      </c>
      <c r="B410" s="8">
        <f t="shared" si="28"/>
        <v>180</v>
      </c>
      <c r="C410" s="8">
        <f t="shared" si="29"/>
        <v>1</v>
      </c>
      <c r="D410" s="8" t="str">
        <f t="shared" si="30"/>
        <v>bridge_&lt;name&gt;_&lt;hostport_id&gt;_&lt;regbuspos&gt;_B_180_1</v>
      </c>
      <c r="E410" s="8">
        <f t="shared" si="32"/>
        <v>3492</v>
      </c>
    </row>
    <row r="411" spans="1:5" x14ac:dyDescent="0.5">
      <c r="A411" s="8" t="str">
        <f t="shared" si="31"/>
        <v>B</v>
      </c>
      <c r="B411" s="8">
        <f t="shared" si="28"/>
        <v>181</v>
      </c>
      <c r="C411" s="8">
        <f t="shared" si="29"/>
        <v>0</v>
      </c>
      <c r="D411" s="8" t="str">
        <f t="shared" si="30"/>
        <v>bridge_&lt;name&gt;_&lt;hostport_id&gt;_&lt;regbuspos&gt;_B_181_0</v>
      </c>
      <c r="E411" s="8">
        <f t="shared" si="32"/>
        <v>3496</v>
      </c>
    </row>
    <row r="412" spans="1:5" x14ac:dyDescent="0.5">
      <c r="A412" s="8" t="str">
        <f t="shared" si="31"/>
        <v>B</v>
      </c>
      <c r="B412" s="8">
        <f t="shared" si="28"/>
        <v>181</v>
      </c>
      <c r="C412" s="8">
        <f t="shared" si="29"/>
        <v>1</v>
      </c>
      <c r="D412" s="8" t="str">
        <f t="shared" si="30"/>
        <v>bridge_&lt;name&gt;_&lt;hostport_id&gt;_&lt;regbuspos&gt;_B_181_1</v>
      </c>
      <c r="E412" s="8">
        <f t="shared" si="32"/>
        <v>3500</v>
      </c>
    </row>
    <row r="413" spans="1:5" x14ac:dyDescent="0.5">
      <c r="A413" s="8" t="str">
        <f t="shared" si="31"/>
        <v>B</v>
      </c>
      <c r="B413" s="8">
        <f t="shared" si="28"/>
        <v>182</v>
      </c>
      <c r="C413" s="8">
        <f t="shared" si="29"/>
        <v>0</v>
      </c>
      <c r="D413" s="8" t="str">
        <f t="shared" si="30"/>
        <v>bridge_&lt;name&gt;_&lt;hostport_id&gt;_&lt;regbuspos&gt;_B_182_0</v>
      </c>
      <c r="E413" s="8">
        <f t="shared" si="32"/>
        <v>3504</v>
      </c>
    </row>
    <row r="414" spans="1:5" x14ac:dyDescent="0.5">
      <c r="A414" s="8" t="str">
        <f t="shared" si="31"/>
        <v>B</v>
      </c>
      <c r="B414" s="8">
        <f t="shared" si="28"/>
        <v>182</v>
      </c>
      <c r="C414" s="8">
        <f t="shared" si="29"/>
        <v>1</v>
      </c>
      <c r="D414" s="8" t="str">
        <f t="shared" si="30"/>
        <v>bridge_&lt;name&gt;_&lt;hostport_id&gt;_&lt;regbuspos&gt;_B_182_1</v>
      </c>
      <c r="E414" s="8">
        <f t="shared" si="32"/>
        <v>3508</v>
      </c>
    </row>
    <row r="415" spans="1:5" x14ac:dyDescent="0.5">
      <c r="A415" s="8" t="str">
        <f t="shared" si="31"/>
        <v>B</v>
      </c>
      <c r="B415" s="8">
        <f t="shared" si="28"/>
        <v>183</v>
      </c>
      <c r="C415" s="8">
        <f t="shared" si="29"/>
        <v>0</v>
      </c>
      <c r="D415" s="8" t="str">
        <f t="shared" si="30"/>
        <v>bridge_&lt;name&gt;_&lt;hostport_id&gt;_&lt;regbuspos&gt;_B_183_0</v>
      </c>
      <c r="E415" s="8">
        <f t="shared" si="32"/>
        <v>3512</v>
      </c>
    </row>
    <row r="416" spans="1:5" x14ac:dyDescent="0.5">
      <c r="A416" s="8" t="str">
        <f t="shared" si="31"/>
        <v>B</v>
      </c>
      <c r="B416" s="8">
        <f t="shared" si="28"/>
        <v>183</v>
      </c>
      <c r="C416" s="8">
        <f t="shared" si="29"/>
        <v>1</v>
      </c>
      <c r="D416" s="8" t="str">
        <f t="shared" si="30"/>
        <v>bridge_&lt;name&gt;_&lt;hostport_id&gt;_&lt;regbuspos&gt;_B_183_1</v>
      </c>
      <c r="E416" s="8">
        <f t="shared" si="32"/>
        <v>3516</v>
      </c>
    </row>
    <row r="417" spans="1:5" x14ac:dyDescent="0.5">
      <c r="A417" s="8" t="str">
        <f t="shared" si="31"/>
        <v>B</v>
      </c>
      <c r="B417" s="8">
        <f t="shared" si="28"/>
        <v>184</v>
      </c>
      <c r="C417" s="8">
        <f t="shared" si="29"/>
        <v>0</v>
      </c>
      <c r="D417" s="8" t="str">
        <f t="shared" si="30"/>
        <v>bridge_&lt;name&gt;_&lt;hostport_id&gt;_&lt;regbuspos&gt;_B_184_0</v>
      </c>
      <c r="E417" s="8">
        <f t="shared" si="32"/>
        <v>3520</v>
      </c>
    </row>
    <row r="418" spans="1:5" x14ac:dyDescent="0.5">
      <c r="A418" s="8" t="str">
        <f t="shared" si="31"/>
        <v>B</v>
      </c>
      <c r="B418" s="8">
        <f t="shared" si="28"/>
        <v>184</v>
      </c>
      <c r="C418" s="8">
        <f t="shared" si="29"/>
        <v>1</v>
      </c>
      <c r="D418" s="8" t="str">
        <f t="shared" si="30"/>
        <v>bridge_&lt;name&gt;_&lt;hostport_id&gt;_&lt;regbuspos&gt;_B_184_1</v>
      </c>
      <c r="E418" s="8">
        <f t="shared" si="32"/>
        <v>3524</v>
      </c>
    </row>
    <row r="419" spans="1:5" x14ac:dyDescent="0.5">
      <c r="A419" s="8" t="str">
        <f t="shared" si="31"/>
        <v>B</v>
      </c>
      <c r="B419" s="8">
        <f t="shared" si="28"/>
        <v>185</v>
      </c>
      <c r="C419" s="8">
        <f t="shared" si="29"/>
        <v>0</v>
      </c>
      <c r="D419" s="8" t="str">
        <f t="shared" si="30"/>
        <v>bridge_&lt;name&gt;_&lt;hostport_id&gt;_&lt;regbuspos&gt;_B_185_0</v>
      </c>
      <c r="E419" s="8">
        <f t="shared" si="32"/>
        <v>3528</v>
      </c>
    </row>
    <row r="420" spans="1:5" x14ac:dyDescent="0.5">
      <c r="A420" s="8" t="str">
        <f t="shared" si="31"/>
        <v>B</v>
      </c>
      <c r="B420" s="8">
        <f t="shared" si="28"/>
        <v>185</v>
      </c>
      <c r="C420" s="8">
        <f t="shared" si="29"/>
        <v>1</v>
      </c>
      <c r="D420" s="8" t="str">
        <f t="shared" si="30"/>
        <v>bridge_&lt;name&gt;_&lt;hostport_id&gt;_&lt;regbuspos&gt;_B_185_1</v>
      </c>
      <c r="E420" s="8">
        <f t="shared" si="32"/>
        <v>3532</v>
      </c>
    </row>
    <row r="421" spans="1:5" x14ac:dyDescent="0.5">
      <c r="A421" s="8" t="str">
        <f t="shared" si="31"/>
        <v>B</v>
      </c>
      <c r="B421" s="8">
        <f t="shared" si="28"/>
        <v>186</v>
      </c>
      <c r="C421" s="8">
        <f t="shared" si="29"/>
        <v>0</v>
      </c>
      <c r="D421" s="8" t="str">
        <f t="shared" si="30"/>
        <v>bridge_&lt;name&gt;_&lt;hostport_id&gt;_&lt;regbuspos&gt;_B_186_0</v>
      </c>
      <c r="E421" s="8">
        <f t="shared" si="32"/>
        <v>3536</v>
      </c>
    </row>
    <row r="422" spans="1:5" x14ac:dyDescent="0.5">
      <c r="A422" s="8" t="str">
        <f t="shared" si="31"/>
        <v>B</v>
      </c>
      <c r="B422" s="8">
        <f t="shared" si="28"/>
        <v>186</v>
      </c>
      <c r="C422" s="8">
        <f t="shared" si="29"/>
        <v>1</v>
      </c>
      <c r="D422" s="8" t="str">
        <f t="shared" si="30"/>
        <v>bridge_&lt;name&gt;_&lt;hostport_id&gt;_&lt;regbuspos&gt;_B_186_1</v>
      </c>
      <c r="E422" s="8">
        <f t="shared" si="32"/>
        <v>3540</v>
      </c>
    </row>
    <row r="423" spans="1:5" x14ac:dyDescent="0.5">
      <c r="A423" s="8" t="str">
        <f t="shared" si="31"/>
        <v>B</v>
      </c>
      <c r="B423" s="8">
        <f t="shared" si="28"/>
        <v>187</v>
      </c>
      <c r="C423" s="8">
        <f t="shared" si="29"/>
        <v>0</v>
      </c>
      <c r="D423" s="8" t="str">
        <f t="shared" si="30"/>
        <v>bridge_&lt;name&gt;_&lt;hostport_id&gt;_&lt;regbuspos&gt;_B_187_0</v>
      </c>
      <c r="E423" s="8">
        <f t="shared" si="32"/>
        <v>3544</v>
      </c>
    </row>
    <row r="424" spans="1:5" x14ac:dyDescent="0.5">
      <c r="A424" s="8" t="str">
        <f t="shared" si="31"/>
        <v>B</v>
      </c>
      <c r="B424" s="8">
        <f t="shared" si="28"/>
        <v>187</v>
      </c>
      <c r="C424" s="8">
        <f t="shared" si="29"/>
        <v>1</v>
      </c>
      <c r="D424" s="8" t="str">
        <f t="shared" si="30"/>
        <v>bridge_&lt;name&gt;_&lt;hostport_id&gt;_&lt;regbuspos&gt;_B_187_1</v>
      </c>
      <c r="E424" s="8">
        <f t="shared" si="32"/>
        <v>3548</v>
      </c>
    </row>
    <row r="425" spans="1:5" x14ac:dyDescent="0.5">
      <c r="A425" s="8" t="str">
        <f t="shared" si="31"/>
        <v>B</v>
      </c>
      <c r="B425" s="8">
        <f t="shared" si="28"/>
        <v>188</v>
      </c>
      <c r="C425" s="8">
        <f t="shared" si="29"/>
        <v>0</v>
      </c>
      <c r="D425" s="8" t="str">
        <f t="shared" si="30"/>
        <v>bridge_&lt;name&gt;_&lt;hostport_id&gt;_&lt;regbuspos&gt;_B_188_0</v>
      </c>
      <c r="E425" s="8">
        <f t="shared" si="32"/>
        <v>3552</v>
      </c>
    </row>
    <row r="426" spans="1:5" x14ac:dyDescent="0.5">
      <c r="A426" s="8" t="str">
        <f t="shared" si="31"/>
        <v>B</v>
      </c>
      <c r="B426" s="8">
        <f t="shared" si="28"/>
        <v>188</v>
      </c>
      <c r="C426" s="8">
        <f t="shared" si="29"/>
        <v>1</v>
      </c>
      <c r="D426" s="8" t="str">
        <f t="shared" si="30"/>
        <v>bridge_&lt;name&gt;_&lt;hostport_id&gt;_&lt;regbuspos&gt;_B_188_1</v>
      </c>
      <c r="E426" s="8">
        <f t="shared" si="32"/>
        <v>3556</v>
      </c>
    </row>
    <row r="427" spans="1:5" x14ac:dyDescent="0.5">
      <c r="A427" s="8" t="str">
        <f t="shared" si="31"/>
        <v>B</v>
      </c>
      <c r="B427" s="8">
        <f t="shared" si="28"/>
        <v>189</v>
      </c>
      <c r="C427" s="8">
        <f t="shared" si="29"/>
        <v>0</v>
      </c>
      <c r="D427" s="8" t="str">
        <f t="shared" si="30"/>
        <v>bridge_&lt;name&gt;_&lt;hostport_id&gt;_&lt;regbuspos&gt;_B_189_0</v>
      </c>
      <c r="E427" s="8">
        <f t="shared" si="32"/>
        <v>3560</v>
      </c>
    </row>
    <row r="428" spans="1:5" x14ac:dyDescent="0.5">
      <c r="A428" s="8" t="str">
        <f t="shared" si="31"/>
        <v>B</v>
      </c>
      <c r="B428" s="8">
        <f t="shared" si="28"/>
        <v>189</v>
      </c>
      <c r="C428" s="8">
        <f t="shared" si="29"/>
        <v>1</v>
      </c>
      <c r="D428" s="8" t="str">
        <f t="shared" si="30"/>
        <v>bridge_&lt;name&gt;_&lt;hostport_id&gt;_&lt;regbuspos&gt;_B_189_1</v>
      </c>
      <c r="E428" s="8">
        <f t="shared" si="32"/>
        <v>3564</v>
      </c>
    </row>
    <row r="429" spans="1:5" x14ac:dyDescent="0.5">
      <c r="A429" s="8" t="str">
        <f t="shared" si="31"/>
        <v>B</v>
      </c>
      <c r="B429" s="8">
        <f t="shared" si="28"/>
        <v>190</v>
      </c>
      <c r="C429" s="8">
        <f t="shared" si="29"/>
        <v>0</v>
      </c>
      <c r="D429" s="8" t="str">
        <f t="shared" si="30"/>
        <v>bridge_&lt;name&gt;_&lt;hostport_id&gt;_&lt;regbuspos&gt;_B_190_0</v>
      </c>
      <c r="E429" s="8">
        <f t="shared" si="32"/>
        <v>3568</v>
      </c>
    </row>
    <row r="430" spans="1:5" x14ac:dyDescent="0.5">
      <c r="A430" s="8" t="str">
        <f t="shared" si="31"/>
        <v>B</v>
      </c>
      <c r="B430" s="8">
        <f t="shared" si="28"/>
        <v>190</v>
      </c>
      <c r="C430" s="8">
        <f t="shared" si="29"/>
        <v>1</v>
      </c>
      <c r="D430" s="8" t="str">
        <f t="shared" si="30"/>
        <v>bridge_&lt;name&gt;_&lt;hostport_id&gt;_&lt;regbuspos&gt;_B_190_1</v>
      </c>
      <c r="E430" s="8">
        <f t="shared" si="32"/>
        <v>3572</v>
      </c>
    </row>
    <row r="431" spans="1:5" x14ac:dyDescent="0.5">
      <c r="A431" s="8" t="str">
        <f t="shared" si="31"/>
        <v>B</v>
      </c>
      <c r="B431" s="8">
        <f t="shared" si="28"/>
        <v>191</v>
      </c>
      <c r="C431" s="8">
        <f t="shared" si="29"/>
        <v>0</v>
      </c>
      <c r="D431" s="8" t="str">
        <f t="shared" si="30"/>
        <v>bridge_&lt;name&gt;_&lt;hostport_id&gt;_&lt;regbuspos&gt;_B_191_0</v>
      </c>
      <c r="E431" s="8">
        <f t="shared" si="32"/>
        <v>3576</v>
      </c>
    </row>
    <row r="432" spans="1:5" x14ac:dyDescent="0.5">
      <c r="A432" s="8" t="str">
        <f t="shared" si="31"/>
        <v>B</v>
      </c>
      <c r="B432" s="8">
        <f t="shared" si="28"/>
        <v>191</v>
      </c>
      <c r="C432" s="8">
        <f t="shared" si="29"/>
        <v>1</v>
      </c>
      <c r="D432" s="8" t="str">
        <f t="shared" si="30"/>
        <v>bridge_&lt;name&gt;_&lt;hostport_id&gt;_&lt;regbuspos&gt;_B_191_1</v>
      </c>
      <c r="E432" s="8">
        <f t="shared" si="32"/>
        <v>3580</v>
      </c>
    </row>
    <row r="433" spans="1:5" x14ac:dyDescent="0.5">
      <c r="A433" s="8" t="str">
        <f t="shared" si="31"/>
        <v>B</v>
      </c>
      <c r="B433" s="8">
        <f t="shared" ref="B433:B496" si="33">B431+1</f>
        <v>192</v>
      </c>
      <c r="C433" s="8">
        <f t="shared" ref="C433:C496" si="34">C431</f>
        <v>0</v>
      </c>
      <c r="D433" s="8" t="str">
        <f t="shared" si="30"/>
        <v>bridge_&lt;name&gt;_&lt;hostport_id&gt;_&lt;regbuspos&gt;_B_192_0</v>
      </c>
      <c r="E433" s="8">
        <f t="shared" si="32"/>
        <v>3584</v>
      </c>
    </row>
    <row r="434" spans="1:5" x14ac:dyDescent="0.5">
      <c r="A434" s="8" t="str">
        <f t="shared" si="31"/>
        <v>B</v>
      </c>
      <c r="B434" s="8">
        <f t="shared" si="33"/>
        <v>192</v>
      </c>
      <c r="C434" s="8">
        <f t="shared" si="34"/>
        <v>1</v>
      </c>
      <c r="D434" s="8" t="str">
        <f t="shared" ref="D434:D497" si="35">CONCATENATE("bridge_&lt;name&gt;_&lt;hostport_id&gt;_&lt;regbuspos&gt;_",A434,"_",B434,"_",C434)</f>
        <v>bridge_&lt;name&gt;_&lt;hostport_id&gt;_&lt;regbuspos&gt;_B_192_1</v>
      </c>
      <c r="E434" s="8">
        <f t="shared" si="32"/>
        <v>3588</v>
      </c>
    </row>
    <row r="435" spans="1:5" x14ac:dyDescent="0.5">
      <c r="A435" s="8" t="str">
        <f t="shared" si="31"/>
        <v>B</v>
      </c>
      <c r="B435" s="8">
        <f t="shared" si="33"/>
        <v>193</v>
      </c>
      <c r="C435" s="8">
        <f t="shared" si="34"/>
        <v>0</v>
      </c>
      <c r="D435" s="8" t="str">
        <f t="shared" si="35"/>
        <v>bridge_&lt;name&gt;_&lt;hostport_id&gt;_&lt;regbuspos&gt;_B_193_0</v>
      </c>
      <c r="E435" s="8">
        <f t="shared" si="32"/>
        <v>3592</v>
      </c>
    </row>
    <row r="436" spans="1:5" x14ac:dyDescent="0.5">
      <c r="A436" s="8" t="str">
        <f t="shared" si="31"/>
        <v>B</v>
      </c>
      <c r="B436" s="8">
        <f t="shared" si="33"/>
        <v>193</v>
      </c>
      <c r="C436" s="8">
        <f t="shared" si="34"/>
        <v>1</v>
      </c>
      <c r="D436" s="8" t="str">
        <f t="shared" si="35"/>
        <v>bridge_&lt;name&gt;_&lt;hostport_id&gt;_&lt;regbuspos&gt;_B_193_1</v>
      </c>
      <c r="E436" s="8">
        <f t="shared" si="32"/>
        <v>3596</v>
      </c>
    </row>
    <row r="437" spans="1:5" x14ac:dyDescent="0.5">
      <c r="A437" s="8" t="str">
        <f t="shared" ref="A437:A500" si="36">A436</f>
        <v>B</v>
      </c>
      <c r="B437" s="8">
        <f t="shared" si="33"/>
        <v>194</v>
      </c>
      <c r="C437" s="8">
        <f t="shared" si="34"/>
        <v>0</v>
      </c>
      <c r="D437" s="8" t="str">
        <f t="shared" si="35"/>
        <v>bridge_&lt;name&gt;_&lt;hostport_id&gt;_&lt;regbuspos&gt;_B_194_0</v>
      </c>
      <c r="E437" s="8">
        <f t="shared" ref="E437:E500" si="37">E436+4</f>
        <v>3600</v>
      </c>
    </row>
    <row r="438" spans="1:5" x14ac:dyDescent="0.5">
      <c r="A438" s="8" t="str">
        <f t="shared" si="36"/>
        <v>B</v>
      </c>
      <c r="B438" s="8">
        <f t="shared" si="33"/>
        <v>194</v>
      </c>
      <c r="C438" s="8">
        <f t="shared" si="34"/>
        <v>1</v>
      </c>
      <c r="D438" s="8" t="str">
        <f t="shared" si="35"/>
        <v>bridge_&lt;name&gt;_&lt;hostport_id&gt;_&lt;regbuspos&gt;_B_194_1</v>
      </c>
      <c r="E438" s="8">
        <f t="shared" si="37"/>
        <v>3604</v>
      </c>
    </row>
    <row r="439" spans="1:5" x14ac:dyDescent="0.5">
      <c r="A439" s="8" t="str">
        <f t="shared" si="36"/>
        <v>B</v>
      </c>
      <c r="B439" s="8">
        <f t="shared" si="33"/>
        <v>195</v>
      </c>
      <c r="C439" s="8">
        <f t="shared" si="34"/>
        <v>0</v>
      </c>
      <c r="D439" s="8" t="str">
        <f t="shared" si="35"/>
        <v>bridge_&lt;name&gt;_&lt;hostport_id&gt;_&lt;regbuspos&gt;_B_195_0</v>
      </c>
      <c r="E439" s="8">
        <f t="shared" si="37"/>
        <v>3608</v>
      </c>
    </row>
    <row r="440" spans="1:5" x14ac:dyDescent="0.5">
      <c r="A440" s="8" t="str">
        <f t="shared" si="36"/>
        <v>B</v>
      </c>
      <c r="B440" s="8">
        <f t="shared" si="33"/>
        <v>195</v>
      </c>
      <c r="C440" s="8">
        <f t="shared" si="34"/>
        <v>1</v>
      </c>
      <c r="D440" s="8" t="str">
        <f t="shared" si="35"/>
        <v>bridge_&lt;name&gt;_&lt;hostport_id&gt;_&lt;regbuspos&gt;_B_195_1</v>
      </c>
      <c r="E440" s="8">
        <f t="shared" si="37"/>
        <v>3612</v>
      </c>
    </row>
    <row r="441" spans="1:5" x14ac:dyDescent="0.5">
      <c r="A441" s="8" t="str">
        <f t="shared" si="36"/>
        <v>B</v>
      </c>
      <c r="B441" s="8">
        <f t="shared" si="33"/>
        <v>196</v>
      </c>
      <c r="C441" s="8">
        <f t="shared" si="34"/>
        <v>0</v>
      </c>
      <c r="D441" s="8" t="str">
        <f t="shared" si="35"/>
        <v>bridge_&lt;name&gt;_&lt;hostport_id&gt;_&lt;regbuspos&gt;_B_196_0</v>
      </c>
      <c r="E441" s="8">
        <f t="shared" si="37"/>
        <v>3616</v>
      </c>
    </row>
    <row r="442" spans="1:5" x14ac:dyDescent="0.5">
      <c r="A442" s="8" t="str">
        <f t="shared" si="36"/>
        <v>B</v>
      </c>
      <c r="B442" s="8">
        <f t="shared" si="33"/>
        <v>196</v>
      </c>
      <c r="C442" s="8">
        <f t="shared" si="34"/>
        <v>1</v>
      </c>
      <c r="D442" s="8" t="str">
        <f t="shared" si="35"/>
        <v>bridge_&lt;name&gt;_&lt;hostport_id&gt;_&lt;regbuspos&gt;_B_196_1</v>
      </c>
      <c r="E442" s="8">
        <f t="shared" si="37"/>
        <v>3620</v>
      </c>
    </row>
    <row r="443" spans="1:5" x14ac:dyDescent="0.5">
      <c r="A443" s="8" t="str">
        <f t="shared" si="36"/>
        <v>B</v>
      </c>
      <c r="B443" s="8">
        <f t="shared" si="33"/>
        <v>197</v>
      </c>
      <c r="C443" s="8">
        <f t="shared" si="34"/>
        <v>0</v>
      </c>
      <c r="D443" s="8" t="str">
        <f t="shared" si="35"/>
        <v>bridge_&lt;name&gt;_&lt;hostport_id&gt;_&lt;regbuspos&gt;_B_197_0</v>
      </c>
      <c r="E443" s="8">
        <f t="shared" si="37"/>
        <v>3624</v>
      </c>
    </row>
    <row r="444" spans="1:5" x14ac:dyDescent="0.5">
      <c r="A444" s="8" t="str">
        <f t="shared" si="36"/>
        <v>B</v>
      </c>
      <c r="B444" s="8">
        <f t="shared" si="33"/>
        <v>197</v>
      </c>
      <c r="C444" s="8">
        <f t="shared" si="34"/>
        <v>1</v>
      </c>
      <c r="D444" s="8" t="str">
        <f t="shared" si="35"/>
        <v>bridge_&lt;name&gt;_&lt;hostport_id&gt;_&lt;regbuspos&gt;_B_197_1</v>
      </c>
      <c r="E444" s="8">
        <f t="shared" si="37"/>
        <v>3628</v>
      </c>
    </row>
    <row r="445" spans="1:5" x14ac:dyDescent="0.5">
      <c r="A445" s="8" t="str">
        <f t="shared" si="36"/>
        <v>B</v>
      </c>
      <c r="B445" s="8">
        <f t="shared" si="33"/>
        <v>198</v>
      </c>
      <c r="C445" s="8">
        <f t="shared" si="34"/>
        <v>0</v>
      </c>
      <c r="D445" s="8" t="str">
        <f t="shared" si="35"/>
        <v>bridge_&lt;name&gt;_&lt;hostport_id&gt;_&lt;regbuspos&gt;_B_198_0</v>
      </c>
      <c r="E445" s="8">
        <f t="shared" si="37"/>
        <v>3632</v>
      </c>
    </row>
    <row r="446" spans="1:5" x14ac:dyDescent="0.5">
      <c r="A446" s="8" t="str">
        <f t="shared" si="36"/>
        <v>B</v>
      </c>
      <c r="B446" s="8">
        <f t="shared" si="33"/>
        <v>198</v>
      </c>
      <c r="C446" s="8">
        <f t="shared" si="34"/>
        <v>1</v>
      </c>
      <c r="D446" s="8" t="str">
        <f t="shared" si="35"/>
        <v>bridge_&lt;name&gt;_&lt;hostport_id&gt;_&lt;regbuspos&gt;_B_198_1</v>
      </c>
      <c r="E446" s="8">
        <f t="shared" si="37"/>
        <v>3636</v>
      </c>
    </row>
    <row r="447" spans="1:5" x14ac:dyDescent="0.5">
      <c r="A447" s="8" t="str">
        <f t="shared" si="36"/>
        <v>B</v>
      </c>
      <c r="B447" s="8">
        <f t="shared" si="33"/>
        <v>199</v>
      </c>
      <c r="C447" s="8">
        <f t="shared" si="34"/>
        <v>0</v>
      </c>
      <c r="D447" s="8" t="str">
        <f t="shared" si="35"/>
        <v>bridge_&lt;name&gt;_&lt;hostport_id&gt;_&lt;regbuspos&gt;_B_199_0</v>
      </c>
      <c r="E447" s="8">
        <f t="shared" si="37"/>
        <v>3640</v>
      </c>
    </row>
    <row r="448" spans="1:5" x14ac:dyDescent="0.5">
      <c r="A448" s="8" t="str">
        <f t="shared" si="36"/>
        <v>B</v>
      </c>
      <c r="B448" s="8">
        <f t="shared" si="33"/>
        <v>199</v>
      </c>
      <c r="C448" s="8">
        <f t="shared" si="34"/>
        <v>1</v>
      </c>
      <c r="D448" s="8" t="str">
        <f t="shared" si="35"/>
        <v>bridge_&lt;name&gt;_&lt;hostport_id&gt;_&lt;regbuspos&gt;_B_199_1</v>
      </c>
      <c r="E448" s="8">
        <f t="shared" si="37"/>
        <v>3644</v>
      </c>
    </row>
    <row r="449" spans="1:5" x14ac:dyDescent="0.5">
      <c r="A449" s="8" t="str">
        <f t="shared" si="36"/>
        <v>B</v>
      </c>
      <c r="B449" s="8">
        <f t="shared" si="33"/>
        <v>200</v>
      </c>
      <c r="C449" s="8">
        <f t="shared" si="34"/>
        <v>0</v>
      </c>
      <c r="D449" s="8" t="str">
        <f t="shared" si="35"/>
        <v>bridge_&lt;name&gt;_&lt;hostport_id&gt;_&lt;regbuspos&gt;_B_200_0</v>
      </c>
      <c r="E449" s="8">
        <f t="shared" si="37"/>
        <v>3648</v>
      </c>
    </row>
    <row r="450" spans="1:5" x14ac:dyDescent="0.5">
      <c r="A450" s="8" t="str">
        <f t="shared" si="36"/>
        <v>B</v>
      </c>
      <c r="B450" s="8">
        <f t="shared" si="33"/>
        <v>200</v>
      </c>
      <c r="C450" s="8">
        <f t="shared" si="34"/>
        <v>1</v>
      </c>
      <c r="D450" s="8" t="str">
        <f t="shared" si="35"/>
        <v>bridge_&lt;name&gt;_&lt;hostport_id&gt;_&lt;regbuspos&gt;_B_200_1</v>
      </c>
      <c r="E450" s="8">
        <f t="shared" si="37"/>
        <v>3652</v>
      </c>
    </row>
    <row r="451" spans="1:5" x14ac:dyDescent="0.5">
      <c r="A451" s="8" t="str">
        <f t="shared" si="36"/>
        <v>B</v>
      </c>
      <c r="B451" s="8">
        <f t="shared" si="33"/>
        <v>201</v>
      </c>
      <c r="C451" s="8">
        <f t="shared" si="34"/>
        <v>0</v>
      </c>
      <c r="D451" s="8" t="str">
        <f t="shared" si="35"/>
        <v>bridge_&lt;name&gt;_&lt;hostport_id&gt;_&lt;regbuspos&gt;_B_201_0</v>
      </c>
      <c r="E451" s="8">
        <f t="shared" si="37"/>
        <v>3656</v>
      </c>
    </row>
    <row r="452" spans="1:5" x14ac:dyDescent="0.5">
      <c r="A452" s="8" t="str">
        <f t="shared" si="36"/>
        <v>B</v>
      </c>
      <c r="B452" s="8">
        <f t="shared" si="33"/>
        <v>201</v>
      </c>
      <c r="C452" s="8">
        <f t="shared" si="34"/>
        <v>1</v>
      </c>
      <c r="D452" s="8" t="str">
        <f t="shared" si="35"/>
        <v>bridge_&lt;name&gt;_&lt;hostport_id&gt;_&lt;regbuspos&gt;_B_201_1</v>
      </c>
      <c r="E452" s="8">
        <f t="shared" si="37"/>
        <v>3660</v>
      </c>
    </row>
    <row r="453" spans="1:5" x14ac:dyDescent="0.5">
      <c r="A453" s="8" t="str">
        <f t="shared" si="36"/>
        <v>B</v>
      </c>
      <c r="B453" s="8">
        <f t="shared" si="33"/>
        <v>202</v>
      </c>
      <c r="C453" s="8">
        <f t="shared" si="34"/>
        <v>0</v>
      </c>
      <c r="D453" s="8" t="str">
        <f t="shared" si="35"/>
        <v>bridge_&lt;name&gt;_&lt;hostport_id&gt;_&lt;regbuspos&gt;_B_202_0</v>
      </c>
      <c r="E453" s="8">
        <f t="shared" si="37"/>
        <v>3664</v>
      </c>
    </row>
    <row r="454" spans="1:5" x14ac:dyDescent="0.5">
      <c r="A454" s="8" t="str">
        <f t="shared" si="36"/>
        <v>B</v>
      </c>
      <c r="B454" s="8">
        <f t="shared" si="33"/>
        <v>202</v>
      </c>
      <c r="C454" s="8">
        <f t="shared" si="34"/>
        <v>1</v>
      </c>
      <c r="D454" s="8" t="str">
        <f t="shared" si="35"/>
        <v>bridge_&lt;name&gt;_&lt;hostport_id&gt;_&lt;regbuspos&gt;_B_202_1</v>
      </c>
      <c r="E454" s="8">
        <f t="shared" si="37"/>
        <v>3668</v>
      </c>
    </row>
    <row r="455" spans="1:5" x14ac:dyDescent="0.5">
      <c r="A455" s="8" t="str">
        <f t="shared" si="36"/>
        <v>B</v>
      </c>
      <c r="B455" s="8">
        <f t="shared" si="33"/>
        <v>203</v>
      </c>
      <c r="C455" s="8">
        <f t="shared" si="34"/>
        <v>0</v>
      </c>
      <c r="D455" s="8" t="str">
        <f t="shared" si="35"/>
        <v>bridge_&lt;name&gt;_&lt;hostport_id&gt;_&lt;regbuspos&gt;_B_203_0</v>
      </c>
      <c r="E455" s="8">
        <f t="shared" si="37"/>
        <v>3672</v>
      </c>
    </row>
    <row r="456" spans="1:5" x14ac:dyDescent="0.5">
      <c r="A456" s="8" t="str">
        <f t="shared" si="36"/>
        <v>B</v>
      </c>
      <c r="B456" s="8">
        <f t="shared" si="33"/>
        <v>203</v>
      </c>
      <c r="C456" s="8">
        <f t="shared" si="34"/>
        <v>1</v>
      </c>
      <c r="D456" s="8" t="str">
        <f t="shared" si="35"/>
        <v>bridge_&lt;name&gt;_&lt;hostport_id&gt;_&lt;regbuspos&gt;_B_203_1</v>
      </c>
      <c r="E456" s="8">
        <f t="shared" si="37"/>
        <v>3676</v>
      </c>
    </row>
    <row r="457" spans="1:5" x14ac:dyDescent="0.5">
      <c r="A457" s="8" t="str">
        <f t="shared" si="36"/>
        <v>B</v>
      </c>
      <c r="B457" s="8">
        <f t="shared" si="33"/>
        <v>204</v>
      </c>
      <c r="C457" s="8">
        <f t="shared" si="34"/>
        <v>0</v>
      </c>
      <c r="D457" s="8" t="str">
        <f t="shared" si="35"/>
        <v>bridge_&lt;name&gt;_&lt;hostport_id&gt;_&lt;regbuspos&gt;_B_204_0</v>
      </c>
      <c r="E457" s="8">
        <f t="shared" si="37"/>
        <v>3680</v>
      </c>
    </row>
    <row r="458" spans="1:5" x14ac:dyDescent="0.5">
      <c r="A458" s="8" t="str">
        <f t="shared" si="36"/>
        <v>B</v>
      </c>
      <c r="B458" s="8">
        <f t="shared" si="33"/>
        <v>204</v>
      </c>
      <c r="C458" s="8">
        <f t="shared" si="34"/>
        <v>1</v>
      </c>
      <c r="D458" s="8" t="str">
        <f t="shared" si="35"/>
        <v>bridge_&lt;name&gt;_&lt;hostport_id&gt;_&lt;regbuspos&gt;_B_204_1</v>
      </c>
      <c r="E458" s="8">
        <f t="shared" si="37"/>
        <v>3684</v>
      </c>
    </row>
    <row r="459" spans="1:5" x14ac:dyDescent="0.5">
      <c r="A459" s="8" t="str">
        <f t="shared" si="36"/>
        <v>B</v>
      </c>
      <c r="B459" s="8">
        <f t="shared" si="33"/>
        <v>205</v>
      </c>
      <c r="C459" s="8">
        <f t="shared" si="34"/>
        <v>0</v>
      </c>
      <c r="D459" s="8" t="str">
        <f t="shared" si="35"/>
        <v>bridge_&lt;name&gt;_&lt;hostport_id&gt;_&lt;regbuspos&gt;_B_205_0</v>
      </c>
      <c r="E459" s="8">
        <f t="shared" si="37"/>
        <v>3688</v>
      </c>
    </row>
    <row r="460" spans="1:5" x14ac:dyDescent="0.5">
      <c r="A460" s="8" t="str">
        <f t="shared" si="36"/>
        <v>B</v>
      </c>
      <c r="B460" s="8">
        <f t="shared" si="33"/>
        <v>205</v>
      </c>
      <c r="C460" s="8">
        <f t="shared" si="34"/>
        <v>1</v>
      </c>
      <c r="D460" s="8" t="str">
        <f t="shared" si="35"/>
        <v>bridge_&lt;name&gt;_&lt;hostport_id&gt;_&lt;regbuspos&gt;_B_205_1</v>
      </c>
      <c r="E460" s="8">
        <f t="shared" si="37"/>
        <v>3692</v>
      </c>
    </row>
    <row r="461" spans="1:5" x14ac:dyDescent="0.5">
      <c r="A461" s="8" t="str">
        <f t="shared" si="36"/>
        <v>B</v>
      </c>
      <c r="B461" s="8">
        <f t="shared" si="33"/>
        <v>206</v>
      </c>
      <c r="C461" s="8">
        <f t="shared" si="34"/>
        <v>0</v>
      </c>
      <c r="D461" s="8" t="str">
        <f t="shared" si="35"/>
        <v>bridge_&lt;name&gt;_&lt;hostport_id&gt;_&lt;regbuspos&gt;_B_206_0</v>
      </c>
      <c r="E461" s="8">
        <f t="shared" si="37"/>
        <v>3696</v>
      </c>
    </row>
    <row r="462" spans="1:5" x14ac:dyDescent="0.5">
      <c r="A462" s="8" t="str">
        <f t="shared" si="36"/>
        <v>B</v>
      </c>
      <c r="B462" s="8">
        <f t="shared" si="33"/>
        <v>206</v>
      </c>
      <c r="C462" s="8">
        <f t="shared" si="34"/>
        <v>1</v>
      </c>
      <c r="D462" s="8" t="str">
        <f t="shared" si="35"/>
        <v>bridge_&lt;name&gt;_&lt;hostport_id&gt;_&lt;regbuspos&gt;_B_206_1</v>
      </c>
      <c r="E462" s="8">
        <f t="shared" si="37"/>
        <v>3700</v>
      </c>
    </row>
    <row r="463" spans="1:5" x14ac:dyDescent="0.5">
      <c r="A463" s="8" t="str">
        <f t="shared" si="36"/>
        <v>B</v>
      </c>
      <c r="B463" s="8">
        <f t="shared" si="33"/>
        <v>207</v>
      </c>
      <c r="C463" s="8">
        <f t="shared" si="34"/>
        <v>0</v>
      </c>
      <c r="D463" s="8" t="str">
        <f t="shared" si="35"/>
        <v>bridge_&lt;name&gt;_&lt;hostport_id&gt;_&lt;regbuspos&gt;_B_207_0</v>
      </c>
      <c r="E463" s="8">
        <f t="shared" si="37"/>
        <v>3704</v>
      </c>
    </row>
    <row r="464" spans="1:5" x14ac:dyDescent="0.5">
      <c r="A464" s="8" t="str">
        <f t="shared" si="36"/>
        <v>B</v>
      </c>
      <c r="B464" s="8">
        <f t="shared" si="33"/>
        <v>207</v>
      </c>
      <c r="C464" s="8">
        <f t="shared" si="34"/>
        <v>1</v>
      </c>
      <c r="D464" s="8" t="str">
        <f t="shared" si="35"/>
        <v>bridge_&lt;name&gt;_&lt;hostport_id&gt;_&lt;regbuspos&gt;_B_207_1</v>
      </c>
      <c r="E464" s="8">
        <f t="shared" si="37"/>
        <v>3708</v>
      </c>
    </row>
    <row r="465" spans="1:5" x14ac:dyDescent="0.5">
      <c r="A465" s="8" t="str">
        <f t="shared" si="36"/>
        <v>B</v>
      </c>
      <c r="B465" s="8">
        <f t="shared" si="33"/>
        <v>208</v>
      </c>
      <c r="C465" s="8">
        <f t="shared" si="34"/>
        <v>0</v>
      </c>
      <c r="D465" s="8" t="str">
        <f t="shared" si="35"/>
        <v>bridge_&lt;name&gt;_&lt;hostport_id&gt;_&lt;regbuspos&gt;_B_208_0</v>
      </c>
      <c r="E465" s="8">
        <f t="shared" si="37"/>
        <v>3712</v>
      </c>
    </row>
    <row r="466" spans="1:5" x14ac:dyDescent="0.5">
      <c r="A466" s="8" t="str">
        <f t="shared" si="36"/>
        <v>B</v>
      </c>
      <c r="B466" s="8">
        <f t="shared" si="33"/>
        <v>208</v>
      </c>
      <c r="C466" s="8">
        <f t="shared" si="34"/>
        <v>1</v>
      </c>
      <c r="D466" s="8" t="str">
        <f t="shared" si="35"/>
        <v>bridge_&lt;name&gt;_&lt;hostport_id&gt;_&lt;regbuspos&gt;_B_208_1</v>
      </c>
      <c r="E466" s="8">
        <f t="shared" si="37"/>
        <v>3716</v>
      </c>
    </row>
    <row r="467" spans="1:5" x14ac:dyDescent="0.5">
      <c r="A467" s="8" t="str">
        <f t="shared" si="36"/>
        <v>B</v>
      </c>
      <c r="B467" s="8">
        <f t="shared" si="33"/>
        <v>209</v>
      </c>
      <c r="C467" s="8">
        <f t="shared" si="34"/>
        <v>0</v>
      </c>
      <c r="D467" s="8" t="str">
        <f t="shared" si="35"/>
        <v>bridge_&lt;name&gt;_&lt;hostport_id&gt;_&lt;regbuspos&gt;_B_209_0</v>
      </c>
      <c r="E467" s="8">
        <f t="shared" si="37"/>
        <v>3720</v>
      </c>
    </row>
    <row r="468" spans="1:5" x14ac:dyDescent="0.5">
      <c r="A468" s="8" t="str">
        <f t="shared" si="36"/>
        <v>B</v>
      </c>
      <c r="B468" s="8">
        <f t="shared" si="33"/>
        <v>209</v>
      </c>
      <c r="C468" s="8">
        <f t="shared" si="34"/>
        <v>1</v>
      </c>
      <c r="D468" s="8" t="str">
        <f t="shared" si="35"/>
        <v>bridge_&lt;name&gt;_&lt;hostport_id&gt;_&lt;regbuspos&gt;_B_209_1</v>
      </c>
      <c r="E468" s="8">
        <f t="shared" si="37"/>
        <v>3724</v>
      </c>
    </row>
    <row r="469" spans="1:5" x14ac:dyDescent="0.5">
      <c r="A469" s="8" t="str">
        <f t="shared" si="36"/>
        <v>B</v>
      </c>
      <c r="B469" s="8">
        <f t="shared" si="33"/>
        <v>210</v>
      </c>
      <c r="C469" s="8">
        <f t="shared" si="34"/>
        <v>0</v>
      </c>
      <c r="D469" s="8" t="str">
        <f t="shared" si="35"/>
        <v>bridge_&lt;name&gt;_&lt;hostport_id&gt;_&lt;regbuspos&gt;_B_210_0</v>
      </c>
      <c r="E469" s="8">
        <f t="shared" si="37"/>
        <v>3728</v>
      </c>
    </row>
    <row r="470" spans="1:5" x14ac:dyDescent="0.5">
      <c r="A470" s="8" t="str">
        <f t="shared" si="36"/>
        <v>B</v>
      </c>
      <c r="B470" s="8">
        <f t="shared" si="33"/>
        <v>210</v>
      </c>
      <c r="C470" s="8">
        <f t="shared" si="34"/>
        <v>1</v>
      </c>
      <c r="D470" s="8" t="str">
        <f t="shared" si="35"/>
        <v>bridge_&lt;name&gt;_&lt;hostport_id&gt;_&lt;regbuspos&gt;_B_210_1</v>
      </c>
      <c r="E470" s="8">
        <f t="shared" si="37"/>
        <v>3732</v>
      </c>
    </row>
    <row r="471" spans="1:5" x14ac:dyDescent="0.5">
      <c r="A471" s="8" t="str">
        <f t="shared" si="36"/>
        <v>B</v>
      </c>
      <c r="B471" s="8">
        <f t="shared" si="33"/>
        <v>211</v>
      </c>
      <c r="C471" s="8">
        <f t="shared" si="34"/>
        <v>0</v>
      </c>
      <c r="D471" s="8" t="str">
        <f t="shared" si="35"/>
        <v>bridge_&lt;name&gt;_&lt;hostport_id&gt;_&lt;regbuspos&gt;_B_211_0</v>
      </c>
      <c r="E471" s="8">
        <f t="shared" si="37"/>
        <v>3736</v>
      </c>
    </row>
    <row r="472" spans="1:5" x14ac:dyDescent="0.5">
      <c r="A472" s="8" t="str">
        <f t="shared" si="36"/>
        <v>B</v>
      </c>
      <c r="B472" s="8">
        <f t="shared" si="33"/>
        <v>211</v>
      </c>
      <c r="C472" s="8">
        <f t="shared" si="34"/>
        <v>1</v>
      </c>
      <c r="D472" s="8" t="str">
        <f t="shared" si="35"/>
        <v>bridge_&lt;name&gt;_&lt;hostport_id&gt;_&lt;regbuspos&gt;_B_211_1</v>
      </c>
      <c r="E472" s="8">
        <f t="shared" si="37"/>
        <v>3740</v>
      </c>
    </row>
    <row r="473" spans="1:5" x14ac:dyDescent="0.5">
      <c r="A473" s="8" t="str">
        <f t="shared" si="36"/>
        <v>B</v>
      </c>
      <c r="B473" s="8">
        <f t="shared" si="33"/>
        <v>212</v>
      </c>
      <c r="C473" s="8">
        <f t="shared" si="34"/>
        <v>0</v>
      </c>
      <c r="D473" s="8" t="str">
        <f t="shared" si="35"/>
        <v>bridge_&lt;name&gt;_&lt;hostport_id&gt;_&lt;regbuspos&gt;_B_212_0</v>
      </c>
      <c r="E473" s="8">
        <f t="shared" si="37"/>
        <v>3744</v>
      </c>
    </row>
    <row r="474" spans="1:5" x14ac:dyDescent="0.5">
      <c r="A474" s="8" t="str">
        <f t="shared" si="36"/>
        <v>B</v>
      </c>
      <c r="B474" s="8">
        <f t="shared" si="33"/>
        <v>212</v>
      </c>
      <c r="C474" s="8">
        <f t="shared" si="34"/>
        <v>1</v>
      </c>
      <c r="D474" s="8" t="str">
        <f t="shared" si="35"/>
        <v>bridge_&lt;name&gt;_&lt;hostport_id&gt;_&lt;regbuspos&gt;_B_212_1</v>
      </c>
      <c r="E474" s="8">
        <f t="shared" si="37"/>
        <v>3748</v>
      </c>
    </row>
    <row r="475" spans="1:5" x14ac:dyDescent="0.5">
      <c r="A475" s="8" t="str">
        <f t="shared" si="36"/>
        <v>B</v>
      </c>
      <c r="B475" s="8">
        <f t="shared" si="33"/>
        <v>213</v>
      </c>
      <c r="C475" s="8">
        <f t="shared" si="34"/>
        <v>0</v>
      </c>
      <c r="D475" s="8" t="str">
        <f t="shared" si="35"/>
        <v>bridge_&lt;name&gt;_&lt;hostport_id&gt;_&lt;regbuspos&gt;_B_213_0</v>
      </c>
      <c r="E475" s="8">
        <f t="shared" si="37"/>
        <v>3752</v>
      </c>
    </row>
    <row r="476" spans="1:5" x14ac:dyDescent="0.5">
      <c r="A476" s="8" t="str">
        <f t="shared" si="36"/>
        <v>B</v>
      </c>
      <c r="B476" s="8">
        <f t="shared" si="33"/>
        <v>213</v>
      </c>
      <c r="C476" s="8">
        <f t="shared" si="34"/>
        <v>1</v>
      </c>
      <c r="D476" s="8" t="str">
        <f t="shared" si="35"/>
        <v>bridge_&lt;name&gt;_&lt;hostport_id&gt;_&lt;regbuspos&gt;_B_213_1</v>
      </c>
      <c r="E476" s="8">
        <f t="shared" si="37"/>
        <v>3756</v>
      </c>
    </row>
    <row r="477" spans="1:5" x14ac:dyDescent="0.5">
      <c r="A477" s="8" t="str">
        <f t="shared" si="36"/>
        <v>B</v>
      </c>
      <c r="B477" s="8">
        <f t="shared" si="33"/>
        <v>214</v>
      </c>
      <c r="C477" s="8">
        <f t="shared" si="34"/>
        <v>0</v>
      </c>
      <c r="D477" s="8" t="str">
        <f t="shared" si="35"/>
        <v>bridge_&lt;name&gt;_&lt;hostport_id&gt;_&lt;regbuspos&gt;_B_214_0</v>
      </c>
      <c r="E477" s="8">
        <f t="shared" si="37"/>
        <v>3760</v>
      </c>
    </row>
    <row r="478" spans="1:5" x14ac:dyDescent="0.5">
      <c r="A478" s="8" t="str">
        <f t="shared" si="36"/>
        <v>B</v>
      </c>
      <c r="B478" s="8">
        <f t="shared" si="33"/>
        <v>214</v>
      </c>
      <c r="C478" s="8">
        <f t="shared" si="34"/>
        <v>1</v>
      </c>
      <c r="D478" s="8" t="str">
        <f t="shared" si="35"/>
        <v>bridge_&lt;name&gt;_&lt;hostport_id&gt;_&lt;regbuspos&gt;_B_214_1</v>
      </c>
      <c r="E478" s="8">
        <f t="shared" si="37"/>
        <v>3764</v>
      </c>
    </row>
    <row r="479" spans="1:5" x14ac:dyDescent="0.5">
      <c r="A479" s="8" t="str">
        <f t="shared" si="36"/>
        <v>B</v>
      </c>
      <c r="B479" s="8">
        <f t="shared" si="33"/>
        <v>215</v>
      </c>
      <c r="C479" s="8">
        <f t="shared" si="34"/>
        <v>0</v>
      </c>
      <c r="D479" s="8" t="str">
        <f t="shared" si="35"/>
        <v>bridge_&lt;name&gt;_&lt;hostport_id&gt;_&lt;regbuspos&gt;_B_215_0</v>
      </c>
      <c r="E479" s="8">
        <f t="shared" si="37"/>
        <v>3768</v>
      </c>
    </row>
    <row r="480" spans="1:5" x14ac:dyDescent="0.5">
      <c r="A480" s="8" t="str">
        <f t="shared" si="36"/>
        <v>B</v>
      </c>
      <c r="B480" s="8">
        <f t="shared" si="33"/>
        <v>215</v>
      </c>
      <c r="C480" s="8">
        <f t="shared" si="34"/>
        <v>1</v>
      </c>
      <c r="D480" s="8" t="str">
        <f t="shared" si="35"/>
        <v>bridge_&lt;name&gt;_&lt;hostport_id&gt;_&lt;regbuspos&gt;_B_215_1</v>
      </c>
      <c r="E480" s="8">
        <f t="shared" si="37"/>
        <v>3772</v>
      </c>
    </row>
    <row r="481" spans="1:5" x14ac:dyDescent="0.5">
      <c r="A481" s="8" t="str">
        <f t="shared" si="36"/>
        <v>B</v>
      </c>
      <c r="B481" s="8">
        <f t="shared" si="33"/>
        <v>216</v>
      </c>
      <c r="C481" s="8">
        <f t="shared" si="34"/>
        <v>0</v>
      </c>
      <c r="D481" s="8" t="str">
        <f t="shared" si="35"/>
        <v>bridge_&lt;name&gt;_&lt;hostport_id&gt;_&lt;regbuspos&gt;_B_216_0</v>
      </c>
      <c r="E481" s="8">
        <f t="shared" si="37"/>
        <v>3776</v>
      </c>
    </row>
    <row r="482" spans="1:5" x14ac:dyDescent="0.5">
      <c r="A482" s="8" t="str">
        <f t="shared" si="36"/>
        <v>B</v>
      </c>
      <c r="B482" s="8">
        <f t="shared" si="33"/>
        <v>216</v>
      </c>
      <c r="C482" s="8">
        <f t="shared" si="34"/>
        <v>1</v>
      </c>
      <c r="D482" s="8" t="str">
        <f t="shared" si="35"/>
        <v>bridge_&lt;name&gt;_&lt;hostport_id&gt;_&lt;regbuspos&gt;_B_216_1</v>
      </c>
      <c r="E482" s="8">
        <f t="shared" si="37"/>
        <v>3780</v>
      </c>
    </row>
    <row r="483" spans="1:5" x14ac:dyDescent="0.5">
      <c r="A483" s="8" t="str">
        <f t="shared" si="36"/>
        <v>B</v>
      </c>
      <c r="B483" s="8">
        <f t="shared" si="33"/>
        <v>217</v>
      </c>
      <c r="C483" s="8">
        <f t="shared" si="34"/>
        <v>0</v>
      </c>
      <c r="D483" s="8" t="str">
        <f t="shared" si="35"/>
        <v>bridge_&lt;name&gt;_&lt;hostport_id&gt;_&lt;regbuspos&gt;_B_217_0</v>
      </c>
      <c r="E483" s="8">
        <f t="shared" si="37"/>
        <v>3784</v>
      </c>
    </row>
    <row r="484" spans="1:5" x14ac:dyDescent="0.5">
      <c r="A484" s="8" t="str">
        <f t="shared" si="36"/>
        <v>B</v>
      </c>
      <c r="B484" s="8">
        <f t="shared" si="33"/>
        <v>217</v>
      </c>
      <c r="C484" s="8">
        <f t="shared" si="34"/>
        <v>1</v>
      </c>
      <c r="D484" s="8" t="str">
        <f t="shared" si="35"/>
        <v>bridge_&lt;name&gt;_&lt;hostport_id&gt;_&lt;regbuspos&gt;_B_217_1</v>
      </c>
      <c r="E484" s="8">
        <f t="shared" si="37"/>
        <v>3788</v>
      </c>
    </row>
    <row r="485" spans="1:5" x14ac:dyDescent="0.5">
      <c r="A485" s="8" t="str">
        <f t="shared" si="36"/>
        <v>B</v>
      </c>
      <c r="B485" s="8">
        <f t="shared" si="33"/>
        <v>218</v>
      </c>
      <c r="C485" s="8">
        <f t="shared" si="34"/>
        <v>0</v>
      </c>
      <c r="D485" s="8" t="str">
        <f t="shared" si="35"/>
        <v>bridge_&lt;name&gt;_&lt;hostport_id&gt;_&lt;regbuspos&gt;_B_218_0</v>
      </c>
      <c r="E485" s="8">
        <f t="shared" si="37"/>
        <v>3792</v>
      </c>
    </row>
    <row r="486" spans="1:5" x14ac:dyDescent="0.5">
      <c r="A486" s="8" t="str">
        <f t="shared" si="36"/>
        <v>B</v>
      </c>
      <c r="B486" s="8">
        <f t="shared" si="33"/>
        <v>218</v>
      </c>
      <c r="C486" s="8">
        <f t="shared" si="34"/>
        <v>1</v>
      </c>
      <c r="D486" s="8" t="str">
        <f t="shared" si="35"/>
        <v>bridge_&lt;name&gt;_&lt;hostport_id&gt;_&lt;regbuspos&gt;_B_218_1</v>
      </c>
      <c r="E486" s="8">
        <f t="shared" si="37"/>
        <v>3796</v>
      </c>
    </row>
    <row r="487" spans="1:5" x14ac:dyDescent="0.5">
      <c r="A487" s="8" t="str">
        <f t="shared" si="36"/>
        <v>B</v>
      </c>
      <c r="B487" s="8">
        <f t="shared" si="33"/>
        <v>219</v>
      </c>
      <c r="C487" s="8">
        <f t="shared" si="34"/>
        <v>0</v>
      </c>
      <c r="D487" s="8" t="str">
        <f t="shared" si="35"/>
        <v>bridge_&lt;name&gt;_&lt;hostport_id&gt;_&lt;regbuspos&gt;_B_219_0</v>
      </c>
      <c r="E487" s="8">
        <f t="shared" si="37"/>
        <v>3800</v>
      </c>
    </row>
    <row r="488" spans="1:5" x14ac:dyDescent="0.5">
      <c r="A488" s="8" t="str">
        <f t="shared" si="36"/>
        <v>B</v>
      </c>
      <c r="B488" s="8">
        <f t="shared" si="33"/>
        <v>219</v>
      </c>
      <c r="C488" s="8">
        <f t="shared" si="34"/>
        <v>1</v>
      </c>
      <c r="D488" s="8" t="str">
        <f t="shared" si="35"/>
        <v>bridge_&lt;name&gt;_&lt;hostport_id&gt;_&lt;regbuspos&gt;_B_219_1</v>
      </c>
      <c r="E488" s="8">
        <f t="shared" si="37"/>
        <v>3804</v>
      </c>
    </row>
    <row r="489" spans="1:5" x14ac:dyDescent="0.5">
      <c r="A489" s="8" t="str">
        <f t="shared" si="36"/>
        <v>B</v>
      </c>
      <c r="B489" s="8">
        <f t="shared" si="33"/>
        <v>220</v>
      </c>
      <c r="C489" s="8">
        <f t="shared" si="34"/>
        <v>0</v>
      </c>
      <c r="D489" s="8" t="str">
        <f t="shared" si="35"/>
        <v>bridge_&lt;name&gt;_&lt;hostport_id&gt;_&lt;regbuspos&gt;_B_220_0</v>
      </c>
      <c r="E489" s="8">
        <f t="shared" si="37"/>
        <v>3808</v>
      </c>
    </row>
    <row r="490" spans="1:5" x14ac:dyDescent="0.5">
      <c r="A490" s="8" t="str">
        <f t="shared" si="36"/>
        <v>B</v>
      </c>
      <c r="B490" s="8">
        <f t="shared" si="33"/>
        <v>220</v>
      </c>
      <c r="C490" s="8">
        <f t="shared" si="34"/>
        <v>1</v>
      </c>
      <c r="D490" s="8" t="str">
        <f t="shared" si="35"/>
        <v>bridge_&lt;name&gt;_&lt;hostport_id&gt;_&lt;regbuspos&gt;_B_220_1</v>
      </c>
      <c r="E490" s="8">
        <f t="shared" si="37"/>
        <v>3812</v>
      </c>
    </row>
    <row r="491" spans="1:5" x14ac:dyDescent="0.5">
      <c r="A491" s="8" t="str">
        <f t="shared" si="36"/>
        <v>B</v>
      </c>
      <c r="B491" s="8">
        <f t="shared" si="33"/>
        <v>221</v>
      </c>
      <c r="C491" s="8">
        <f t="shared" si="34"/>
        <v>0</v>
      </c>
      <c r="D491" s="8" t="str">
        <f t="shared" si="35"/>
        <v>bridge_&lt;name&gt;_&lt;hostport_id&gt;_&lt;regbuspos&gt;_B_221_0</v>
      </c>
      <c r="E491" s="8">
        <f t="shared" si="37"/>
        <v>3816</v>
      </c>
    </row>
    <row r="492" spans="1:5" x14ac:dyDescent="0.5">
      <c r="A492" s="8" t="str">
        <f t="shared" si="36"/>
        <v>B</v>
      </c>
      <c r="B492" s="8">
        <f t="shared" si="33"/>
        <v>221</v>
      </c>
      <c r="C492" s="8">
        <f t="shared" si="34"/>
        <v>1</v>
      </c>
      <c r="D492" s="8" t="str">
        <f t="shared" si="35"/>
        <v>bridge_&lt;name&gt;_&lt;hostport_id&gt;_&lt;regbuspos&gt;_B_221_1</v>
      </c>
      <c r="E492" s="8">
        <f t="shared" si="37"/>
        <v>3820</v>
      </c>
    </row>
    <row r="493" spans="1:5" x14ac:dyDescent="0.5">
      <c r="A493" s="8" t="str">
        <f t="shared" si="36"/>
        <v>B</v>
      </c>
      <c r="B493" s="8">
        <f t="shared" si="33"/>
        <v>222</v>
      </c>
      <c r="C493" s="8">
        <f t="shared" si="34"/>
        <v>0</v>
      </c>
      <c r="D493" s="8" t="str">
        <f t="shared" si="35"/>
        <v>bridge_&lt;name&gt;_&lt;hostport_id&gt;_&lt;regbuspos&gt;_B_222_0</v>
      </c>
      <c r="E493" s="8">
        <f t="shared" si="37"/>
        <v>3824</v>
      </c>
    </row>
    <row r="494" spans="1:5" x14ac:dyDescent="0.5">
      <c r="A494" s="8" t="str">
        <f t="shared" si="36"/>
        <v>B</v>
      </c>
      <c r="B494" s="8">
        <f t="shared" si="33"/>
        <v>222</v>
      </c>
      <c r="C494" s="8">
        <f t="shared" si="34"/>
        <v>1</v>
      </c>
      <c r="D494" s="8" t="str">
        <f t="shared" si="35"/>
        <v>bridge_&lt;name&gt;_&lt;hostport_id&gt;_&lt;regbuspos&gt;_B_222_1</v>
      </c>
      <c r="E494" s="8">
        <f t="shared" si="37"/>
        <v>3828</v>
      </c>
    </row>
    <row r="495" spans="1:5" x14ac:dyDescent="0.5">
      <c r="A495" s="8" t="str">
        <f t="shared" si="36"/>
        <v>B</v>
      </c>
      <c r="B495" s="8">
        <f t="shared" si="33"/>
        <v>223</v>
      </c>
      <c r="C495" s="8">
        <f t="shared" si="34"/>
        <v>0</v>
      </c>
      <c r="D495" s="8" t="str">
        <f t="shared" si="35"/>
        <v>bridge_&lt;name&gt;_&lt;hostport_id&gt;_&lt;regbuspos&gt;_B_223_0</v>
      </c>
      <c r="E495" s="8">
        <f t="shared" si="37"/>
        <v>3832</v>
      </c>
    </row>
    <row r="496" spans="1:5" x14ac:dyDescent="0.5">
      <c r="A496" s="8" t="str">
        <f t="shared" si="36"/>
        <v>B</v>
      </c>
      <c r="B496" s="8">
        <f t="shared" si="33"/>
        <v>223</v>
      </c>
      <c r="C496" s="8">
        <f t="shared" si="34"/>
        <v>1</v>
      </c>
      <c r="D496" s="8" t="str">
        <f t="shared" si="35"/>
        <v>bridge_&lt;name&gt;_&lt;hostport_id&gt;_&lt;regbuspos&gt;_B_223_1</v>
      </c>
      <c r="E496" s="8">
        <f t="shared" si="37"/>
        <v>3836</v>
      </c>
    </row>
    <row r="497" spans="1:5" x14ac:dyDescent="0.5">
      <c r="A497" s="8" t="str">
        <f t="shared" si="36"/>
        <v>B</v>
      </c>
      <c r="B497" s="8">
        <f t="shared" ref="B497:B552" si="38">B495+1</f>
        <v>224</v>
      </c>
      <c r="C497" s="8">
        <f t="shared" ref="C497:C552" si="39">C495</f>
        <v>0</v>
      </c>
      <c r="D497" s="8" t="str">
        <f t="shared" si="35"/>
        <v>bridge_&lt;name&gt;_&lt;hostport_id&gt;_&lt;regbuspos&gt;_B_224_0</v>
      </c>
      <c r="E497" s="8">
        <f t="shared" si="37"/>
        <v>3840</v>
      </c>
    </row>
    <row r="498" spans="1:5" x14ac:dyDescent="0.5">
      <c r="A498" s="8" t="str">
        <f t="shared" si="36"/>
        <v>B</v>
      </c>
      <c r="B498" s="8">
        <f t="shared" si="38"/>
        <v>224</v>
      </c>
      <c r="C498" s="8">
        <f t="shared" si="39"/>
        <v>1</v>
      </c>
      <c r="D498" s="8" t="str">
        <f t="shared" ref="D498:D554" si="40">CONCATENATE("bridge_&lt;name&gt;_&lt;hostport_id&gt;_&lt;regbuspos&gt;_",A498,"_",B498,"_",C498)</f>
        <v>bridge_&lt;name&gt;_&lt;hostport_id&gt;_&lt;regbuspos&gt;_B_224_1</v>
      </c>
      <c r="E498" s="8">
        <f t="shared" si="37"/>
        <v>3844</v>
      </c>
    </row>
    <row r="499" spans="1:5" x14ac:dyDescent="0.5">
      <c r="A499" s="8" t="str">
        <f t="shared" si="36"/>
        <v>B</v>
      </c>
      <c r="B499" s="8">
        <f t="shared" si="38"/>
        <v>225</v>
      </c>
      <c r="C499" s="8">
        <f t="shared" si="39"/>
        <v>0</v>
      </c>
      <c r="D499" s="8" t="str">
        <f t="shared" si="40"/>
        <v>bridge_&lt;name&gt;_&lt;hostport_id&gt;_&lt;regbuspos&gt;_B_225_0</v>
      </c>
      <c r="E499" s="8">
        <f t="shared" si="37"/>
        <v>3848</v>
      </c>
    </row>
    <row r="500" spans="1:5" x14ac:dyDescent="0.5">
      <c r="A500" s="8" t="str">
        <f t="shared" si="36"/>
        <v>B</v>
      </c>
      <c r="B500" s="8">
        <f t="shared" si="38"/>
        <v>225</v>
      </c>
      <c r="C500" s="8">
        <f t="shared" si="39"/>
        <v>1</v>
      </c>
      <c r="D500" s="8" t="str">
        <f t="shared" si="40"/>
        <v>bridge_&lt;name&gt;_&lt;hostport_id&gt;_&lt;regbuspos&gt;_B_225_1</v>
      </c>
      <c r="E500" s="8">
        <f t="shared" si="37"/>
        <v>3852</v>
      </c>
    </row>
    <row r="501" spans="1:5" x14ac:dyDescent="0.5">
      <c r="A501" s="8" t="str">
        <f t="shared" ref="A501:A554" si="41">A500</f>
        <v>B</v>
      </c>
      <c r="B501" s="8">
        <f t="shared" si="38"/>
        <v>226</v>
      </c>
      <c r="C501" s="8">
        <f t="shared" si="39"/>
        <v>0</v>
      </c>
      <c r="D501" s="8" t="str">
        <f t="shared" si="40"/>
        <v>bridge_&lt;name&gt;_&lt;hostport_id&gt;_&lt;regbuspos&gt;_B_226_0</v>
      </c>
      <c r="E501" s="8">
        <f t="shared" ref="E501:E554" si="42">E500+4</f>
        <v>3856</v>
      </c>
    </row>
    <row r="502" spans="1:5" x14ac:dyDescent="0.5">
      <c r="A502" s="8" t="str">
        <f t="shared" si="41"/>
        <v>B</v>
      </c>
      <c r="B502" s="8">
        <f t="shared" si="38"/>
        <v>226</v>
      </c>
      <c r="C502" s="8">
        <f t="shared" si="39"/>
        <v>1</v>
      </c>
      <c r="D502" s="8" t="str">
        <f t="shared" si="40"/>
        <v>bridge_&lt;name&gt;_&lt;hostport_id&gt;_&lt;regbuspos&gt;_B_226_1</v>
      </c>
      <c r="E502" s="8">
        <f t="shared" si="42"/>
        <v>3860</v>
      </c>
    </row>
    <row r="503" spans="1:5" x14ac:dyDescent="0.5">
      <c r="A503" s="8" t="str">
        <f t="shared" si="41"/>
        <v>B</v>
      </c>
      <c r="B503" s="8">
        <f t="shared" si="38"/>
        <v>227</v>
      </c>
      <c r="C503" s="8">
        <f t="shared" si="39"/>
        <v>0</v>
      </c>
      <c r="D503" s="8" t="str">
        <f t="shared" si="40"/>
        <v>bridge_&lt;name&gt;_&lt;hostport_id&gt;_&lt;regbuspos&gt;_B_227_0</v>
      </c>
      <c r="E503" s="8">
        <f t="shared" si="42"/>
        <v>3864</v>
      </c>
    </row>
    <row r="504" spans="1:5" x14ac:dyDescent="0.5">
      <c r="A504" s="8" t="str">
        <f t="shared" si="41"/>
        <v>B</v>
      </c>
      <c r="B504" s="8">
        <f t="shared" si="38"/>
        <v>227</v>
      </c>
      <c r="C504" s="8">
        <f t="shared" si="39"/>
        <v>1</v>
      </c>
      <c r="D504" s="8" t="str">
        <f t="shared" si="40"/>
        <v>bridge_&lt;name&gt;_&lt;hostport_id&gt;_&lt;regbuspos&gt;_B_227_1</v>
      </c>
      <c r="E504" s="8">
        <f t="shared" si="42"/>
        <v>3868</v>
      </c>
    </row>
    <row r="505" spans="1:5" x14ac:dyDescent="0.5">
      <c r="A505" s="8" t="str">
        <f t="shared" si="41"/>
        <v>B</v>
      </c>
      <c r="B505" s="8">
        <f t="shared" si="38"/>
        <v>228</v>
      </c>
      <c r="C505" s="8">
        <f t="shared" si="39"/>
        <v>0</v>
      </c>
      <c r="D505" s="8" t="str">
        <f t="shared" si="40"/>
        <v>bridge_&lt;name&gt;_&lt;hostport_id&gt;_&lt;regbuspos&gt;_B_228_0</v>
      </c>
      <c r="E505" s="8">
        <f t="shared" si="42"/>
        <v>3872</v>
      </c>
    </row>
    <row r="506" spans="1:5" x14ac:dyDescent="0.5">
      <c r="A506" s="8" t="str">
        <f t="shared" si="41"/>
        <v>B</v>
      </c>
      <c r="B506" s="8">
        <f t="shared" si="38"/>
        <v>228</v>
      </c>
      <c r="C506" s="8">
        <f t="shared" si="39"/>
        <v>1</v>
      </c>
      <c r="D506" s="8" t="str">
        <f t="shared" si="40"/>
        <v>bridge_&lt;name&gt;_&lt;hostport_id&gt;_&lt;regbuspos&gt;_B_228_1</v>
      </c>
      <c r="E506" s="8">
        <f t="shared" si="42"/>
        <v>3876</v>
      </c>
    </row>
    <row r="507" spans="1:5" x14ac:dyDescent="0.5">
      <c r="A507" s="8" t="str">
        <f t="shared" si="41"/>
        <v>B</v>
      </c>
      <c r="B507" s="8">
        <f t="shared" si="38"/>
        <v>229</v>
      </c>
      <c r="C507" s="8">
        <f t="shared" si="39"/>
        <v>0</v>
      </c>
      <c r="D507" s="8" t="str">
        <f t="shared" si="40"/>
        <v>bridge_&lt;name&gt;_&lt;hostport_id&gt;_&lt;regbuspos&gt;_B_229_0</v>
      </c>
      <c r="E507" s="8">
        <f t="shared" si="42"/>
        <v>3880</v>
      </c>
    </row>
    <row r="508" spans="1:5" x14ac:dyDescent="0.5">
      <c r="A508" s="8" t="str">
        <f t="shared" si="41"/>
        <v>B</v>
      </c>
      <c r="B508" s="8">
        <f t="shared" si="38"/>
        <v>229</v>
      </c>
      <c r="C508" s="8">
        <f t="shared" si="39"/>
        <v>1</v>
      </c>
      <c r="D508" s="8" t="str">
        <f t="shared" si="40"/>
        <v>bridge_&lt;name&gt;_&lt;hostport_id&gt;_&lt;regbuspos&gt;_B_229_1</v>
      </c>
      <c r="E508" s="8">
        <f t="shared" si="42"/>
        <v>3884</v>
      </c>
    </row>
    <row r="509" spans="1:5" x14ac:dyDescent="0.5">
      <c r="A509" s="8" t="str">
        <f t="shared" si="41"/>
        <v>B</v>
      </c>
      <c r="B509" s="8">
        <f t="shared" si="38"/>
        <v>230</v>
      </c>
      <c r="C509" s="8">
        <f t="shared" si="39"/>
        <v>0</v>
      </c>
      <c r="D509" s="8" t="str">
        <f t="shared" si="40"/>
        <v>bridge_&lt;name&gt;_&lt;hostport_id&gt;_&lt;regbuspos&gt;_B_230_0</v>
      </c>
      <c r="E509" s="8">
        <f t="shared" si="42"/>
        <v>3888</v>
      </c>
    </row>
    <row r="510" spans="1:5" x14ac:dyDescent="0.5">
      <c r="A510" s="8" t="str">
        <f t="shared" si="41"/>
        <v>B</v>
      </c>
      <c r="B510" s="8">
        <f t="shared" si="38"/>
        <v>230</v>
      </c>
      <c r="C510" s="8">
        <f t="shared" si="39"/>
        <v>1</v>
      </c>
      <c r="D510" s="8" t="str">
        <f t="shared" si="40"/>
        <v>bridge_&lt;name&gt;_&lt;hostport_id&gt;_&lt;regbuspos&gt;_B_230_1</v>
      </c>
      <c r="E510" s="8">
        <f t="shared" si="42"/>
        <v>3892</v>
      </c>
    </row>
    <row r="511" spans="1:5" x14ac:dyDescent="0.5">
      <c r="A511" s="8" t="str">
        <f t="shared" si="41"/>
        <v>B</v>
      </c>
      <c r="B511" s="8">
        <f t="shared" si="38"/>
        <v>231</v>
      </c>
      <c r="C511" s="8">
        <f t="shared" si="39"/>
        <v>0</v>
      </c>
      <c r="D511" s="8" t="str">
        <f t="shared" si="40"/>
        <v>bridge_&lt;name&gt;_&lt;hostport_id&gt;_&lt;regbuspos&gt;_B_231_0</v>
      </c>
      <c r="E511" s="8">
        <f t="shared" si="42"/>
        <v>3896</v>
      </c>
    </row>
    <row r="512" spans="1:5" x14ac:dyDescent="0.5">
      <c r="A512" s="8" t="str">
        <f t="shared" si="41"/>
        <v>B</v>
      </c>
      <c r="B512" s="8">
        <f t="shared" si="38"/>
        <v>231</v>
      </c>
      <c r="C512" s="8">
        <f t="shared" si="39"/>
        <v>1</v>
      </c>
      <c r="D512" s="8" t="str">
        <f t="shared" si="40"/>
        <v>bridge_&lt;name&gt;_&lt;hostport_id&gt;_&lt;regbuspos&gt;_B_231_1</v>
      </c>
      <c r="E512" s="8">
        <f t="shared" si="42"/>
        <v>3900</v>
      </c>
    </row>
    <row r="513" spans="1:5" x14ac:dyDescent="0.5">
      <c r="A513" s="8" t="str">
        <f t="shared" si="41"/>
        <v>B</v>
      </c>
      <c r="B513" s="8">
        <f t="shared" si="38"/>
        <v>232</v>
      </c>
      <c r="C513" s="8">
        <f t="shared" si="39"/>
        <v>0</v>
      </c>
      <c r="D513" s="8" t="str">
        <f t="shared" si="40"/>
        <v>bridge_&lt;name&gt;_&lt;hostport_id&gt;_&lt;regbuspos&gt;_B_232_0</v>
      </c>
      <c r="E513" s="8">
        <f t="shared" si="42"/>
        <v>3904</v>
      </c>
    </row>
    <row r="514" spans="1:5" x14ac:dyDescent="0.5">
      <c r="A514" s="8" t="str">
        <f t="shared" si="41"/>
        <v>B</v>
      </c>
      <c r="B514" s="8">
        <f t="shared" si="38"/>
        <v>232</v>
      </c>
      <c r="C514" s="8">
        <f t="shared" si="39"/>
        <v>1</v>
      </c>
      <c r="D514" s="8" t="str">
        <f t="shared" si="40"/>
        <v>bridge_&lt;name&gt;_&lt;hostport_id&gt;_&lt;regbuspos&gt;_B_232_1</v>
      </c>
      <c r="E514" s="8">
        <f t="shared" si="42"/>
        <v>3908</v>
      </c>
    </row>
    <row r="515" spans="1:5" x14ac:dyDescent="0.5">
      <c r="A515" s="8" t="str">
        <f t="shared" si="41"/>
        <v>B</v>
      </c>
      <c r="B515" s="8">
        <f t="shared" si="38"/>
        <v>233</v>
      </c>
      <c r="C515" s="8">
        <f t="shared" si="39"/>
        <v>0</v>
      </c>
      <c r="D515" s="8" t="str">
        <f t="shared" si="40"/>
        <v>bridge_&lt;name&gt;_&lt;hostport_id&gt;_&lt;regbuspos&gt;_B_233_0</v>
      </c>
      <c r="E515" s="8">
        <f t="shared" si="42"/>
        <v>3912</v>
      </c>
    </row>
    <row r="516" spans="1:5" x14ac:dyDescent="0.5">
      <c r="A516" s="8" t="str">
        <f t="shared" si="41"/>
        <v>B</v>
      </c>
      <c r="B516" s="8">
        <f t="shared" si="38"/>
        <v>233</v>
      </c>
      <c r="C516" s="8">
        <f t="shared" si="39"/>
        <v>1</v>
      </c>
      <c r="D516" s="8" t="str">
        <f t="shared" si="40"/>
        <v>bridge_&lt;name&gt;_&lt;hostport_id&gt;_&lt;regbuspos&gt;_B_233_1</v>
      </c>
      <c r="E516" s="8">
        <f t="shared" si="42"/>
        <v>3916</v>
      </c>
    </row>
    <row r="517" spans="1:5" x14ac:dyDescent="0.5">
      <c r="A517" s="8" t="str">
        <f t="shared" si="41"/>
        <v>B</v>
      </c>
      <c r="B517" s="8">
        <f t="shared" si="38"/>
        <v>234</v>
      </c>
      <c r="C517" s="8">
        <f t="shared" si="39"/>
        <v>0</v>
      </c>
      <c r="D517" s="8" t="str">
        <f t="shared" si="40"/>
        <v>bridge_&lt;name&gt;_&lt;hostport_id&gt;_&lt;regbuspos&gt;_B_234_0</v>
      </c>
      <c r="E517" s="8">
        <f t="shared" si="42"/>
        <v>3920</v>
      </c>
    </row>
    <row r="518" spans="1:5" x14ac:dyDescent="0.5">
      <c r="A518" s="8" t="str">
        <f t="shared" si="41"/>
        <v>B</v>
      </c>
      <c r="B518" s="8">
        <f t="shared" si="38"/>
        <v>234</v>
      </c>
      <c r="C518" s="8">
        <f t="shared" si="39"/>
        <v>1</v>
      </c>
      <c r="D518" s="8" t="str">
        <f t="shared" si="40"/>
        <v>bridge_&lt;name&gt;_&lt;hostport_id&gt;_&lt;regbuspos&gt;_B_234_1</v>
      </c>
      <c r="E518" s="8">
        <f t="shared" si="42"/>
        <v>3924</v>
      </c>
    </row>
    <row r="519" spans="1:5" x14ac:dyDescent="0.5">
      <c r="A519" s="8" t="str">
        <f t="shared" si="41"/>
        <v>B</v>
      </c>
      <c r="B519" s="8">
        <f t="shared" si="38"/>
        <v>235</v>
      </c>
      <c r="C519" s="8">
        <f t="shared" si="39"/>
        <v>0</v>
      </c>
      <c r="D519" s="8" t="str">
        <f t="shared" si="40"/>
        <v>bridge_&lt;name&gt;_&lt;hostport_id&gt;_&lt;regbuspos&gt;_B_235_0</v>
      </c>
      <c r="E519" s="8">
        <f t="shared" si="42"/>
        <v>3928</v>
      </c>
    </row>
    <row r="520" spans="1:5" x14ac:dyDescent="0.5">
      <c r="A520" s="8" t="str">
        <f t="shared" si="41"/>
        <v>B</v>
      </c>
      <c r="B520" s="8">
        <f t="shared" si="38"/>
        <v>235</v>
      </c>
      <c r="C520" s="8">
        <f t="shared" si="39"/>
        <v>1</v>
      </c>
      <c r="D520" s="8" t="str">
        <f t="shared" si="40"/>
        <v>bridge_&lt;name&gt;_&lt;hostport_id&gt;_&lt;regbuspos&gt;_B_235_1</v>
      </c>
      <c r="E520" s="8">
        <f t="shared" si="42"/>
        <v>3932</v>
      </c>
    </row>
    <row r="521" spans="1:5" x14ac:dyDescent="0.5">
      <c r="A521" s="8" t="str">
        <f t="shared" si="41"/>
        <v>B</v>
      </c>
      <c r="B521" s="8">
        <f t="shared" si="38"/>
        <v>236</v>
      </c>
      <c r="C521" s="8">
        <f t="shared" si="39"/>
        <v>0</v>
      </c>
      <c r="D521" s="8" t="str">
        <f t="shared" si="40"/>
        <v>bridge_&lt;name&gt;_&lt;hostport_id&gt;_&lt;regbuspos&gt;_B_236_0</v>
      </c>
      <c r="E521" s="8">
        <f t="shared" si="42"/>
        <v>3936</v>
      </c>
    </row>
    <row r="522" spans="1:5" x14ac:dyDescent="0.5">
      <c r="A522" s="8" t="str">
        <f t="shared" si="41"/>
        <v>B</v>
      </c>
      <c r="B522" s="8">
        <f t="shared" si="38"/>
        <v>236</v>
      </c>
      <c r="C522" s="8">
        <f t="shared" si="39"/>
        <v>1</v>
      </c>
      <c r="D522" s="8" t="str">
        <f t="shared" si="40"/>
        <v>bridge_&lt;name&gt;_&lt;hostport_id&gt;_&lt;regbuspos&gt;_B_236_1</v>
      </c>
      <c r="E522" s="8">
        <f t="shared" si="42"/>
        <v>3940</v>
      </c>
    </row>
    <row r="523" spans="1:5" x14ac:dyDescent="0.5">
      <c r="A523" s="8" t="str">
        <f t="shared" si="41"/>
        <v>B</v>
      </c>
      <c r="B523" s="8">
        <f t="shared" si="38"/>
        <v>237</v>
      </c>
      <c r="C523" s="8">
        <f t="shared" si="39"/>
        <v>0</v>
      </c>
      <c r="D523" s="8" t="str">
        <f t="shared" si="40"/>
        <v>bridge_&lt;name&gt;_&lt;hostport_id&gt;_&lt;regbuspos&gt;_B_237_0</v>
      </c>
      <c r="E523" s="8">
        <f t="shared" si="42"/>
        <v>3944</v>
      </c>
    </row>
    <row r="524" spans="1:5" x14ac:dyDescent="0.5">
      <c r="A524" s="8" t="str">
        <f t="shared" si="41"/>
        <v>B</v>
      </c>
      <c r="B524" s="8">
        <f t="shared" si="38"/>
        <v>237</v>
      </c>
      <c r="C524" s="8">
        <f t="shared" si="39"/>
        <v>1</v>
      </c>
      <c r="D524" s="8" t="str">
        <f t="shared" si="40"/>
        <v>bridge_&lt;name&gt;_&lt;hostport_id&gt;_&lt;regbuspos&gt;_B_237_1</v>
      </c>
      <c r="E524" s="8">
        <f t="shared" si="42"/>
        <v>3948</v>
      </c>
    </row>
    <row r="525" spans="1:5" x14ac:dyDescent="0.5">
      <c r="A525" s="8" t="str">
        <f t="shared" si="41"/>
        <v>B</v>
      </c>
      <c r="B525" s="8">
        <f t="shared" si="38"/>
        <v>238</v>
      </c>
      <c r="C525" s="8">
        <f t="shared" si="39"/>
        <v>0</v>
      </c>
      <c r="D525" s="8" t="str">
        <f t="shared" si="40"/>
        <v>bridge_&lt;name&gt;_&lt;hostport_id&gt;_&lt;regbuspos&gt;_B_238_0</v>
      </c>
      <c r="E525" s="8">
        <f t="shared" si="42"/>
        <v>3952</v>
      </c>
    </row>
    <row r="526" spans="1:5" x14ac:dyDescent="0.5">
      <c r="A526" s="8" t="str">
        <f t="shared" si="41"/>
        <v>B</v>
      </c>
      <c r="B526" s="8">
        <f t="shared" si="38"/>
        <v>238</v>
      </c>
      <c r="C526" s="8">
        <f t="shared" si="39"/>
        <v>1</v>
      </c>
      <c r="D526" s="8" t="str">
        <f t="shared" si="40"/>
        <v>bridge_&lt;name&gt;_&lt;hostport_id&gt;_&lt;regbuspos&gt;_B_238_1</v>
      </c>
      <c r="E526" s="8">
        <f t="shared" si="42"/>
        <v>3956</v>
      </c>
    </row>
    <row r="527" spans="1:5" x14ac:dyDescent="0.5">
      <c r="A527" s="8" t="str">
        <f t="shared" si="41"/>
        <v>B</v>
      </c>
      <c r="B527" s="8">
        <f t="shared" si="38"/>
        <v>239</v>
      </c>
      <c r="C527" s="8">
        <f t="shared" si="39"/>
        <v>0</v>
      </c>
      <c r="D527" s="8" t="str">
        <f t="shared" si="40"/>
        <v>bridge_&lt;name&gt;_&lt;hostport_id&gt;_&lt;regbuspos&gt;_B_239_0</v>
      </c>
      <c r="E527" s="8">
        <f t="shared" si="42"/>
        <v>3960</v>
      </c>
    </row>
    <row r="528" spans="1:5" x14ac:dyDescent="0.5">
      <c r="A528" s="8" t="str">
        <f t="shared" si="41"/>
        <v>B</v>
      </c>
      <c r="B528" s="8">
        <f t="shared" si="38"/>
        <v>239</v>
      </c>
      <c r="C528" s="8">
        <f t="shared" si="39"/>
        <v>1</v>
      </c>
      <c r="D528" s="8" t="str">
        <f t="shared" si="40"/>
        <v>bridge_&lt;name&gt;_&lt;hostport_id&gt;_&lt;regbuspos&gt;_B_239_1</v>
      </c>
      <c r="E528" s="8">
        <f t="shared" si="42"/>
        <v>3964</v>
      </c>
    </row>
    <row r="529" spans="1:5" x14ac:dyDescent="0.5">
      <c r="A529" s="8" t="str">
        <f t="shared" si="41"/>
        <v>B</v>
      </c>
      <c r="B529" s="8">
        <f t="shared" si="38"/>
        <v>240</v>
      </c>
      <c r="C529" s="8">
        <f t="shared" si="39"/>
        <v>0</v>
      </c>
      <c r="D529" s="8" t="str">
        <f t="shared" si="40"/>
        <v>bridge_&lt;name&gt;_&lt;hostport_id&gt;_&lt;regbuspos&gt;_B_240_0</v>
      </c>
      <c r="E529" s="8">
        <f t="shared" si="42"/>
        <v>3968</v>
      </c>
    </row>
    <row r="530" spans="1:5" x14ac:dyDescent="0.5">
      <c r="A530" s="8" t="str">
        <f t="shared" si="41"/>
        <v>B</v>
      </c>
      <c r="B530" s="8">
        <f t="shared" si="38"/>
        <v>240</v>
      </c>
      <c r="C530" s="8">
        <f t="shared" si="39"/>
        <v>1</v>
      </c>
      <c r="D530" s="8" t="str">
        <f t="shared" si="40"/>
        <v>bridge_&lt;name&gt;_&lt;hostport_id&gt;_&lt;regbuspos&gt;_B_240_1</v>
      </c>
      <c r="E530" s="8">
        <f t="shared" si="42"/>
        <v>3972</v>
      </c>
    </row>
    <row r="531" spans="1:5" x14ac:dyDescent="0.5">
      <c r="A531" s="8" t="str">
        <f t="shared" si="41"/>
        <v>B</v>
      </c>
      <c r="B531" s="8">
        <f t="shared" si="38"/>
        <v>241</v>
      </c>
      <c r="C531" s="8">
        <f t="shared" si="39"/>
        <v>0</v>
      </c>
      <c r="D531" s="8" t="str">
        <f t="shared" si="40"/>
        <v>bridge_&lt;name&gt;_&lt;hostport_id&gt;_&lt;regbuspos&gt;_B_241_0</v>
      </c>
      <c r="E531" s="8">
        <f t="shared" si="42"/>
        <v>3976</v>
      </c>
    </row>
    <row r="532" spans="1:5" x14ac:dyDescent="0.5">
      <c r="A532" s="8" t="str">
        <f t="shared" si="41"/>
        <v>B</v>
      </c>
      <c r="B532" s="8">
        <f t="shared" si="38"/>
        <v>241</v>
      </c>
      <c r="C532" s="8">
        <f t="shared" si="39"/>
        <v>1</v>
      </c>
      <c r="D532" s="8" t="str">
        <f t="shared" si="40"/>
        <v>bridge_&lt;name&gt;_&lt;hostport_id&gt;_&lt;regbuspos&gt;_B_241_1</v>
      </c>
      <c r="E532" s="8">
        <f t="shared" si="42"/>
        <v>3980</v>
      </c>
    </row>
    <row r="533" spans="1:5" x14ac:dyDescent="0.5">
      <c r="A533" s="8" t="str">
        <f t="shared" si="41"/>
        <v>B</v>
      </c>
      <c r="B533" s="8">
        <f t="shared" si="38"/>
        <v>242</v>
      </c>
      <c r="C533" s="8">
        <f t="shared" si="39"/>
        <v>0</v>
      </c>
      <c r="D533" s="8" t="str">
        <f t="shared" si="40"/>
        <v>bridge_&lt;name&gt;_&lt;hostport_id&gt;_&lt;regbuspos&gt;_B_242_0</v>
      </c>
      <c r="E533" s="8">
        <f t="shared" si="42"/>
        <v>3984</v>
      </c>
    </row>
    <row r="534" spans="1:5" x14ac:dyDescent="0.5">
      <c r="A534" s="8" t="str">
        <f t="shared" si="41"/>
        <v>B</v>
      </c>
      <c r="B534" s="8">
        <f t="shared" si="38"/>
        <v>242</v>
      </c>
      <c r="C534" s="8">
        <f t="shared" si="39"/>
        <v>1</v>
      </c>
      <c r="D534" s="8" t="str">
        <f t="shared" si="40"/>
        <v>bridge_&lt;name&gt;_&lt;hostport_id&gt;_&lt;regbuspos&gt;_B_242_1</v>
      </c>
      <c r="E534" s="8">
        <f t="shared" si="42"/>
        <v>3988</v>
      </c>
    </row>
    <row r="535" spans="1:5" x14ac:dyDescent="0.5">
      <c r="A535" s="8" t="str">
        <f t="shared" si="41"/>
        <v>B</v>
      </c>
      <c r="B535" s="8">
        <f t="shared" si="38"/>
        <v>243</v>
      </c>
      <c r="C535" s="8">
        <f t="shared" si="39"/>
        <v>0</v>
      </c>
      <c r="D535" s="8" t="str">
        <f t="shared" si="40"/>
        <v>bridge_&lt;name&gt;_&lt;hostport_id&gt;_&lt;regbuspos&gt;_B_243_0</v>
      </c>
      <c r="E535" s="8">
        <f t="shared" si="42"/>
        <v>3992</v>
      </c>
    </row>
    <row r="536" spans="1:5" x14ac:dyDescent="0.5">
      <c r="A536" s="8" t="str">
        <f t="shared" si="41"/>
        <v>B</v>
      </c>
      <c r="B536" s="8">
        <f t="shared" si="38"/>
        <v>243</v>
      </c>
      <c r="C536" s="8">
        <f t="shared" si="39"/>
        <v>1</v>
      </c>
      <c r="D536" s="8" t="str">
        <f t="shared" si="40"/>
        <v>bridge_&lt;name&gt;_&lt;hostport_id&gt;_&lt;regbuspos&gt;_B_243_1</v>
      </c>
      <c r="E536" s="8">
        <f t="shared" si="42"/>
        <v>3996</v>
      </c>
    </row>
    <row r="537" spans="1:5" x14ac:dyDescent="0.5">
      <c r="A537" s="8" t="str">
        <f t="shared" si="41"/>
        <v>B</v>
      </c>
      <c r="B537" s="8">
        <f t="shared" si="38"/>
        <v>244</v>
      </c>
      <c r="C537" s="8">
        <f t="shared" si="39"/>
        <v>0</v>
      </c>
      <c r="D537" s="8" t="str">
        <f t="shared" si="40"/>
        <v>bridge_&lt;name&gt;_&lt;hostport_id&gt;_&lt;regbuspos&gt;_B_244_0</v>
      </c>
      <c r="E537" s="8">
        <f t="shared" si="42"/>
        <v>4000</v>
      </c>
    </row>
    <row r="538" spans="1:5" x14ac:dyDescent="0.5">
      <c r="A538" s="8" t="str">
        <f t="shared" si="41"/>
        <v>B</v>
      </c>
      <c r="B538" s="8">
        <f t="shared" si="38"/>
        <v>244</v>
      </c>
      <c r="C538" s="8">
        <f t="shared" si="39"/>
        <v>1</v>
      </c>
      <c r="D538" s="8" t="str">
        <f t="shared" si="40"/>
        <v>bridge_&lt;name&gt;_&lt;hostport_id&gt;_&lt;regbuspos&gt;_B_244_1</v>
      </c>
      <c r="E538" s="8">
        <f t="shared" si="42"/>
        <v>4004</v>
      </c>
    </row>
    <row r="539" spans="1:5" x14ac:dyDescent="0.5">
      <c r="A539" s="8" t="str">
        <f t="shared" si="41"/>
        <v>B</v>
      </c>
      <c r="B539" s="8">
        <f t="shared" si="38"/>
        <v>245</v>
      </c>
      <c r="C539" s="8">
        <f t="shared" si="39"/>
        <v>0</v>
      </c>
      <c r="D539" s="8" t="str">
        <f t="shared" si="40"/>
        <v>bridge_&lt;name&gt;_&lt;hostport_id&gt;_&lt;regbuspos&gt;_B_245_0</v>
      </c>
      <c r="E539" s="8">
        <f t="shared" si="42"/>
        <v>4008</v>
      </c>
    </row>
    <row r="540" spans="1:5" x14ac:dyDescent="0.5">
      <c r="A540" s="8" t="str">
        <f t="shared" si="41"/>
        <v>B</v>
      </c>
      <c r="B540" s="8">
        <f t="shared" si="38"/>
        <v>245</v>
      </c>
      <c r="C540" s="8">
        <f t="shared" si="39"/>
        <v>1</v>
      </c>
      <c r="D540" s="8" t="str">
        <f t="shared" si="40"/>
        <v>bridge_&lt;name&gt;_&lt;hostport_id&gt;_&lt;regbuspos&gt;_B_245_1</v>
      </c>
      <c r="E540" s="8">
        <f t="shared" si="42"/>
        <v>4012</v>
      </c>
    </row>
    <row r="541" spans="1:5" x14ac:dyDescent="0.5">
      <c r="A541" s="8" t="str">
        <f t="shared" si="41"/>
        <v>B</v>
      </c>
      <c r="B541" s="8">
        <f t="shared" si="38"/>
        <v>246</v>
      </c>
      <c r="C541" s="8">
        <f t="shared" si="39"/>
        <v>0</v>
      </c>
      <c r="D541" s="8" t="str">
        <f t="shared" si="40"/>
        <v>bridge_&lt;name&gt;_&lt;hostport_id&gt;_&lt;regbuspos&gt;_B_246_0</v>
      </c>
      <c r="E541" s="8">
        <f t="shared" si="42"/>
        <v>4016</v>
      </c>
    </row>
    <row r="542" spans="1:5" x14ac:dyDescent="0.5">
      <c r="A542" s="8" t="str">
        <f t="shared" si="41"/>
        <v>B</v>
      </c>
      <c r="B542" s="8">
        <f t="shared" si="38"/>
        <v>246</v>
      </c>
      <c r="C542" s="8">
        <f t="shared" si="39"/>
        <v>1</v>
      </c>
      <c r="D542" s="8" t="str">
        <f t="shared" si="40"/>
        <v>bridge_&lt;name&gt;_&lt;hostport_id&gt;_&lt;regbuspos&gt;_B_246_1</v>
      </c>
      <c r="E542" s="8">
        <f t="shared" si="42"/>
        <v>4020</v>
      </c>
    </row>
    <row r="543" spans="1:5" x14ac:dyDescent="0.5">
      <c r="A543" s="8" t="str">
        <f t="shared" si="41"/>
        <v>B</v>
      </c>
      <c r="B543" s="8">
        <f t="shared" si="38"/>
        <v>247</v>
      </c>
      <c r="C543" s="8">
        <f t="shared" si="39"/>
        <v>0</v>
      </c>
      <c r="D543" s="8" t="str">
        <f t="shared" si="40"/>
        <v>bridge_&lt;name&gt;_&lt;hostport_id&gt;_&lt;regbuspos&gt;_B_247_0</v>
      </c>
      <c r="E543" s="8">
        <f t="shared" si="42"/>
        <v>4024</v>
      </c>
    </row>
    <row r="544" spans="1:5" x14ac:dyDescent="0.5">
      <c r="A544" s="8" t="str">
        <f t="shared" si="41"/>
        <v>B</v>
      </c>
      <c r="B544" s="8">
        <f t="shared" si="38"/>
        <v>247</v>
      </c>
      <c r="C544" s="8">
        <f t="shared" si="39"/>
        <v>1</v>
      </c>
      <c r="D544" s="8" t="str">
        <f t="shared" si="40"/>
        <v>bridge_&lt;name&gt;_&lt;hostport_id&gt;_&lt;regbuspos&gt;_B_247_1</v>
      </c>
      <c r="E544" s="8">
        <f t="shared" si="42"/>
        <v>4028</v>
      </c>
    </row>
    <row r="545" spans="1:6" x14ac:dyDescent="0.5">
      <c r="A545" s="8" t="str">
        <f t="shared" si="41"/>
        <v>B</v>
      </c>
      <c r="B545" s="8">
        <f t="shared" si="38"/>
        <v>248</v>
      </c>
      <c r="C545" s="8">
        <f t="shared" si="39"/>
        <v>0</v>
      </c>
      <c r="D545" s="8" t="str">
        <f t="shared" si="40"/>
        <v>bridge_&lt;name&gt;_&lt;hostport_id&gt;_&lt;regbuspos&gt;_B_248_0</v>
      </c>
      <c r="E545" s="8">
        <f t="shared" si="42"/>
        <v>4032</v>
      </c>
    </row>
    <row r="546" spans="1:6" x14ac:dyDescent="0.5">
      <c r="A546" s="8" t="str">
        <f t="shared" si="41"/>
        <v>B</v>
      </c>
      <c r="B546" s="8">
        <f t="shared" si="38"/>
        <v>248</v>
      </c>
      <c r="C546" s="8">
        <f t="shared" si="39"/>
        <v>1</v>
      </c>
      <c r="D546" s="8" t="str">
        <f t="shared" si="40"/>
        <v>bridge_&lt;name&gt;_&lt;hostport_id&gt;_&lt;regbuspos&gt;_B_248_1</v>
      </c>
      <c r="E546" s="8">
        <f t="shared" si="42"/>
        <v>4036</v>
      </c>
    </row>
    <row r="547" spans="1:6" x14ac:dyDescent="0.5">
      <c r="A547" s="8" t="str">
        <f t="shared" si="41"/>
        <v>B</v>
      </c>
      <c r="B547" s="8">
        <f t="shared" si="38"/>
        <v>249</v>
      </c>
      <c r="C547" s="8">
        <f t="shared" si="39"/>
        <v>0</v>
      </c>
      <c r="D547" s="8" t="str">
        <f t="shared" si="40"/>
        <v>bridge_&lt;name&gt;_&lt;hostport_id&gt;_&lt;regbuspos&gt;_B_249_0</v>
      </c>
      <c r="E547" s="8">
        <f t="shared" si="42"/>
        <v>4040</v>
      </c>
    </row>
    <row r="548" spans="1:6" x14ac:dyDescent="0.5">
      <c r="A548" s="8" t="str">
        <f t="shared" si="41"/>
        <v>B</v>
      </c>
      <c r="B548" s="8">
        <f t="shared" si="38"/>
        <v>249</v>
      </c>
      <c r="C548" s="8">
        <f t="shared" si="39"/>
        <v>1</v>
      </c>
      <c r="D548" s="8" t="str">
        <f t="shared" si="40"/>
        <v>bridge_&lt;name&gt;_&lt;hostport_id&gt;_&lt;regbuspos&gt;_B_249_1</v>
      </c>
      <c r="E548" s="8">
        <f t="shared" si="42"/>
        <v>4044</v>
      </c>
    </row>
    <row r="549" spans="1:6" x14ac:dyDescent="0.5">
      <c r="A549" s="8" t="str">
        <f t="shared" si="41"/>
        <v>B</v>
      </c>
      <c r="B549" s="8">
        <f t="shared" si="38"/>
        <v>250</v>
      </c>
      <c r="C549" s="8">
        <f t="shared" si="39"/>
        <v>0</v>
      </c>
      <c r="D549" s="8" t="str">
        <f t="shared" si="40"/>
        <v>bridge_&lt;name&gt;_&lt;hostport_id&gt;_&lt;regbuspos&gt;_B_250_0</v>
      </c>
      <c r="E549" s="8">
        <f t="shared" si="42"/>
        <v>4048</v>
      </c>
    </row>
    <row r="550" spans="1:6" x14ac:dyDescent="0.5">
      <c r="A550" s="8" t="str">
        <f t="shared" si="41"/>
        <v>B</v>
      </c>
      <c r="B550" s="8">
        <f t="shared" si="38"/>
        <v>250</v>
      </c>
      <c r="C550" s="8">
        <f t="shared" si="39"/>
        <v>1</v>
      </c>
      <c r="D550" s="8" t="str">
        <f t="shared" si="40"/>
        <v>bridge_&lt;name&gt;_&lt;hostport_id&gt;_&lt;regbuspos&gt;_B_250_1</v>
      </c>
      <c r="E550" s="8">
        <f t="shared" si="42"/>
        <v>4052</v>
      </c>
    </row>
    <row r="551" spans="1:6" x14ac:dyDescent="0.5">
      <c r="A551" s="8" t="str">
        <f t="shared" si="41"/>
        <v>B</v>
      </c>
      <c r="B551" s="8">
        <f t="shared" si="38"/>
        <v>251</v>
      </c>
      <c r="C551" s="8">
        <f t="shared" si="39"/>
        <v>0</v>
      </c>
      <c r="D551" s="8" t="str">
        <f t="shared" si="40"/>
        <v>bridge_&lt;name&gt;_&lt;hostport_id&gt;_&lt;regbuspos&gt;_B_251_0</v>
      </c>
      <c r="E551" s="8">
        <f t="shared" si="42"/>
        <v>4056</v>
      </c>
    </row>
    <row r="552" spans="1:6" x14ac:dyDescent="0.5">
      <c r="A552" s="8" t="str">
        <f t="shared" si="41"/>
        <v>B</v>
      </c>
      <c r="B552" s="8">
        <f t="shared" si="38"/>
        <v>251</v>
      </c>
      <c r="C552" s="8">
        <f t="shared" si="39"/>
        <v>1</v>
      </c>
      <c r="D552" s="8" t="str">
        <f t="shared" si="40"/>
        <v>bridge_&lt;name&gt;_&lt;hostport_id&gt;_&lt;regbuspos&gt;_B_251_1</v>
      </c>
      <c r="E552" s="8">
        <f t="shared" si="42"/>
        <v>4060</v>
      </c>
    </row>
    <row r="553" spans="1:6" x14ac:dyDescent="0.5">
      <c r="A553" s="8" t="str">
        <f t="shared" si="41"/>
        <v>B</v>
      </c>
      <c r="B553" s="8">
        <f>B551+1</f>
        <v>252</v>
      </c>
      <c r="C553" s="8">
        <f>C551</f>
        <v>0</v>
      </c>
      <c r="D553" s="8" t="str">
        <f t="shared" si="40"/>
        <v>bridge_&lt;name&gt;_&lt;hostport_id&gt;_&lt;regbuspos&gt;_B_252_0</v>
      </c>
      <c r="E553" s="8">
        <f t="shared" si="42"/>
        <v>4064</v>
      </c>
    </row>
    <row r="554" spans="1:6" x14ac:dyDescent="0.5">
      <c r="A554" s="8" t="str">
        <f t="shared" si="41"/>
        <v>B</v>
      </c>
      <c r="B554" s="8">
        <f>B552+1</f>
        <v>252</v>
      </c>
      <c r="C554" s="8">
        <f>C552</f>
        <v>1</v>
      </c>
      <c r="D554" s="8" t="str">
        <f t="shared" si="40"/>
        <v>bridge_&lt;name&gt;_&lt;hostport_id&gt;_&lt;regbuspos&gt;_B_252_1</v>
      </c>
      <c r="E554" s="8">
        <f t="shared" si="42"/>
        <v>4068</v>
      </c>
    </row>
    <row r="556" spans="1:6" x14ac:dyDescent="0.5">
      <c r="A556" s="115" t="s">
        <v>304</v>
      </c>
      <c r="B556" s="115"/>
      <c r="C556" s="115"/>
      <c r="D556" s="115"/>
      <c r="E556" s="115"/>
    </row>
    <row r="557" spans="1:6" ht="15.7" x14ac:dyDescent="0.5">
      <c r="A557" s="27" t="s">
        <v>314</v>
      </c>
      <c r="B557" s="28"/>
      <c r="C557" s="27">
        <v>0</v>
      </c>
      <c r="D557" s="27" t="s">
        <v>315</v>
      </c>
      <c r="E557" s="27" t="s">
        <v>98</v>
      </c>
      <c r="F557" s="8" t="s">
        <v>18</v>
      </c>
    </row>
    <row r="558" spans="1:6" ht="15.7" x14ac:dyDescent="0.5">
      <c r="A558" s="27" t="s">
        <v>314</v>
      </c>
      <c r="B558" s="28"/>
      <c r="C558" s="27">
        <v>1</v>
      </c>
      <c r="D558" s="27" t="s">
        <v>316</v>
      </c>
      <c r="E558" s="27" t="s">
        <v>100</v>
      </c>
      <c r="F558" s="8" t="s">
        <v>18</v>
      </c>
    </row>
    <row r="559" spans="1:6" ht="15.7" x14ac:dyDescent="0.5">
      <c r="A559" s="27" t="s">
        <v>314</v>
      </c>
      <c r="B559" s="28"/>
      <c r="C559" s="27">
        <v>2</v>
      </c>
      <c r="D559" s="27" t="s">
        <v>317</v>
      </c>
      <c r="E559" s="27" t="s">
        <v>102</v>
      </c>
      <c r="F559" s="8" t="s">
        <v>18</v>
      </c>
    </row>
    <row r="560" spans="1:6" ht="15.7" x14ac:dyDescent="0.5">
      <c r="A560" s="27" t="s">
        <v>314</v>
      </c>
      <c r="B560" s="28"/>
      <c r="C560" s="27">
        <v>3</v>
      </c>
      <c r="D560" s="27" t="s">
        <v>318</v>
      </c>
      <c r="E560" s="27" t="s">
        <v>104</v>
      </c>
      <c r="F560" s="8" t="s">
        <v>18</v>
      </c>
    </row>
    <row r="561" spans="1:6" ht="15.7" x14ac:dyDescent="0.5">
      <c r="A561" s="27" t="s">
        <v>314</v>
      </c>
      <c r="B561" s="28"/>
      <c r="C561" s="27">
        <v>4</v>
      </c>
      <c r="D561" s="27" t="s">
        <v>319</v>
      </c>
      <c r="E561" s="27" t="s">
        <v>105</v>
      </c>
      <c r="F561" s="8" t="s">
        <v>18</v>
      </c>
    </row>
    <row r="562" spans="1:6" ht="15.7" x14ac:dyDescent="0.5">
      <c r="A562" s="27" t="s">
        <v>314</v>
      </c>
      <c r="B562" s="28"/>
      <c r="C562" s="27">
        <v>5</v>
      </c>
      <c r="D562" s="27" t="s">
        <v>320</v>
      </c>
      <c r="E562" s="27" t="s">
        <v>106</v>
      </c>
      <c r="F562" s="8" t="s">
        <v>18</v>
      </c>
    </row>
    <row r="563" spans="1:6" ht="15.7" x14ac:dyDescent="0.5">
      <c r="A563" s="27" t="s">
        <v>314</v>
      </c>
      <c r="B563" s="28"/>
      <c r="C563" s="27">
        <v>6</v>
      </c>
      <c r="D563" s="27" t="s">
        <v>321</v>
      </c>
      <c r="E563" s="27" t="s">
        <v>107</v>
      </c>
      <c r="F563" s="8" t="s">
        <v>18</v>
      </c>
    </row>
    <row r="564" spans="1:6" ht="15.7" x14ac:dyDescent="0.5">
      <c r="A564" s="27" t="s">
        <v>314</v>
      </c>
      <c r="B564" s="28"/>
      <c r="C564" s="27">
        <v>7</v>
      </c>
      <c r="D564" s="27" t="s">
        <v>322</v>
      </c>
      <c r="E564" s="27" t="s">
        <v>305</v>
      </c>
      <c r="F564" s="8" t="s">
        <v>18</v>
      </c>
    </row>
    <row r="565" spans="1:6" ht="15.7" x14ac:dyDescent="0.5">
      <c r="A565" s="27" t="s">
        <v>314</v>
      </c>
      <c r="B565" s="28"/>
      <c r="C565" s="27">
        <v>8</v>
      </c>
      <c r="D565" s="27" t="s">
        <v>323</v>
      </c>
      <c r="E565" s="27" t="s">
        <v>109</v>
      </c>
      <c r="F565" s="8" t="s">
        <v>18</v>
      </c>
    </row>
    <row r="566" spans="1:6" ht="15.7" x14ac:dyDescent="0.5">
      <c r="A566" s="27" t="s">
        <v>314</v>
      </c>
      <c r="B566" s="28"/>
      <c r="C566" s="27">
        <v>9</v>
      </c>
      <c r="D566" s="27" t="s">
        <v>324</v>
      </c>
      <c r="E566" s="27" t="s">
        <v>111</v>
      </c>
      <c r="F566" s="8" t="s">
        <v>18</v>
      </c>
    </row>
    <row r="567" spans="1:6" ht="15.7" x14ac:dyDescent="0.5">
      <c r="A567" s="27" t="s">
        <v>314</v>
      </c>
      <c r="B567" s="28"/>
      <c r="C567" s="27">
        <v>10</v>
      </c>
      <c r="D567" s="27" t="s">
        <v>325</v>
      </c>
      <c r="E567" s="27" t="s">
        <v>113</v>
      </c>
      <c r="F567" s="8" t="s">
        <v>18</v>
      </c>
    </row>
    <row r="568" spans="1:6" ht="15.7" x14ac:dyDescent="0.5">
      <c r="A568" s="27" t="s">
        <v>314</v>
      </c>
      <c r="B568" s="28"/>
      <c r="C568" s="27">
        <v>11</v>
      </c>
      <c r="D568" s="27" t="s">
        <v>326</v>
      </c>
      <c r="E568" s="27" t="s">
        <v>114</v>
      </c>
      <c r="F568" s="8" t="s">
        <v>18</v>
      </c>
    </row>
    <row r="569" spans="1:6" ht="15.7" x14ac:dyDescent="0.5">
      <c r="A569" s="27" t="s">
        <v>314</v>
      </c>
      <c r="B569" s="28"/>
      <c r="C569" s="27">
        <v>12</v>
      </c>
      <c r="D569" s="27" t="s">
        <v>327</v>
      </c>
      <c r="E569" s="27" t="s">
        <v>306</v>
      </c>
      <c r="F569" s="8" t="s">
        <v>18</v>
      </c>
    </row>
    <row r="570" spans="1:6" ht="15.7" x14ac:dyDescent="0.5">
      <c r="A570" s="27" t="s">
        <v>314</v>
      </c>
      <c r="B570" s="28"/>
      <c r="C570" s="27">
        <v>13</v>
      </c>
      <c r="D570" s="27" t="s">
        <v>328</v>
      </c>
      <c r="E570" s="27" t="s">
        <v>307</v>
      </c>
      <c r="F570" s="8" t="s">
        <v>18</v>
      </c>
    </row>
    <row r="571" spans="1:6" ht="15.7" x14ac:dyDescent="0.5">
      <c r="A571" s="27" t="s">
        <v>314</v>
      </c>
      <c r="B571" s="28"/>
      <c r="C571" s="27">
        <v>14</v>
      </c>
      <c r="D571" s="27" t="s">
        <v>329</v>
      </c>
      <c r="E571" s="27" t="s">
        <v>309</v>
      </c>
      <c r="F571" s="49" t="s">
        <v>18</v>
      </c>
    </row>
    <row r="572" spans="1:6" ht="15.7" x14ac:dyDescent="0.5">
      <c r="A572" s="27" t="s">
        <v>314</v>
      </c>
      <c r="B572" s="28"/>
      <c r="C572" s="27">
        <v>15</v>
      </c>
      <c r="D572" s="27" t="s">
        <v>330</v>
      </c>
      <c r="E572" s="27" t="s">
        <v>310</v>
      </c>
      <c r="F572" s="49" t="s">
        <v>18</v>
      </c>
    </row>
    <row r="573" spans="1:6" x14ac:dyDescent="0.5">
      <c r="A573" s="27" t="s">
        <v>314</v>
      </c>
      <c r="C573" s="8">
        <v>16</v>
      </c>
      <c r="D573" s="27" t="s">
        <v>350</v>
      </c>
      <c r="E573" s="27" t="s">
        <v>331</v>
      </c>
      <c r="F573" s="51" t="s">
        <v>18</v>
      </c>
    </row>
    <row r="574" spans="1:6" x14ac:dyDescent="0.5">
      <c r="A574" s="27" t="s">
        <v>314</v>
      </c>
      <c r="C574" s="8">
        <v>17</v>
      </c>
      <c r="D574" s="27" t="s">
        <v>351</v>
      </c>
      <c r="E574" s="27" t="s">
        <v>332</v>
      </c>
      <c r="F574" s="51" t="s">
        <v>18</v>
      </c>
    </row>
    <row r="575" spans="1:6" x14ac:dyDescent="0.5">
      <c r="A575" s="27" t="s">
        <v>314</v>
      </c>
      <c r="C575" s="8">
        <v>18</v>
      </c>
      <c r="D575" s="27" t="s">
        <v>352</v>
      </c>
      <c r="E575" s="27" t="s">
        <v>333</v>
      </c>
      <c r="F575" s="51" t="s">
        <v>18</v>
      </c>
    </row>
    <row r="576" spans="1:6" x14ac:dyDescent="0.5">
      <c r="A576" s="27" t="s">
        <v>314</v>
      </c>
      <c r="C576" s="8">
        <v>19</v>
      </c>
      <c r="D576" s="27" t="s">
        <v>353</v>
      </c>
      <c r="E576" s="27" t="s">
        <v>334</v>
      </c>
      <c r="F576" s="51" t="s">
        <v>18</v>
      </c>
    </row>
    <row r="577" spans="1:6" x14ac:dyDescent="0.5">
      <c r="A577" s="27" t="s">
        <v>314</v>
      </c>
      <c r="C577" s="8">
        <v>20</v>
      </c>
      <c r="D577" s="27" t="s">
        <v>354</v>
      </c>
      <c r="E577" s="27" t="s">
        <v>335</v>
      </c>
      <c r="F577" s="51" t="s">
        <v>18</v>
      </c>
    </row>
    <row r="578" spans="1:6" x14ac:dyDescent="0.5">
      <c r="A578" s="27" t="s">
        <v>314</v>
      </c>
      <c r="C578" s="8">
        <v>21</v>
      </c>
      <c r="D578" s="27" t="s">
        <v>355</v>
      </c>
      <c r="E578" s="27" t="s">
        <v>336</v>
      </c>
      <c r="F578" s="51" t="s">
        <v>18</v>
      </c>
    </row>
    <row r="579" spans="1:6" x14ac:dyDescent="0.5">
      <c r="A579" s="27" t="s">
        <v>314</v>
      </c>
      <c r="C579" s="8">
        <v>22</v>
      </c>
      <c r="D579" s="27" t="s">
        <v>356</v>
      </c>
      <c r="E579" s="27" t="s">
        <v>337</v>
      </c>
      <c r="F579" s="51" t="s">
        <v>18</v>
      </c>
    </row>
    <row r="580" spans="1:6" x14ac:dyDescent="0.5">
      <c r="A580" s="27" t="s">
        <v>314</v>
      </c>
      <c r="C580" s="8">
        <v>23</v>
      </c>
      <c r="D580" s="27" t="s">
        <v>357</v>
      </c>
      <c r="E580" s="27" t="s">
        <v>338</v>
      </c>
      <c r="F580" s="51" t="s">
        <v>18</v>
      </c>
    </row>
    <row r="581" spans="1:6" x14ac:dyDescent="0.5">
      <c r="A581" s="27" t="s">
        <v>314</v>
      </c>
      <c r="C581" s="8">
        <v>24</v>
      </c>
      <c r="D581" s="27" t="s">
        <v>358</v>
      </c>
      <c r="E581" s="27" t="s">
        <v>339</v>
      </c>
      <c r="F581" s="51" t="s">
        <v>18</v>
      </c>
    </row>
    <row r="582" spans="1:6" x14ac:dyDescent="0.5">
      <c r="A582" s="27" t="s">
        <v>314</v>
      </c>
      <c r="C582" s="8">
        <v>25</v>
      </c>
      <c r="D582" s="27" t="s">
        <v>359</v>
      </c>
      <c r="E582" s="27" t="s">
        <v>340</v>
      </c>
      <c r="F582" s="51" t="s">
        <v>18</v>
      </c>
    </row>
    <row r="583" spans="1:6" x14ac:dyDescent="0.5">
      <c r="A583" s="27" t="s">
        <v>314</v>
      </c>
      <c r="C583" s="8">
        <v>26</v>
      </c>
      <c r="D583" s="27" t="s">
        <v>360</v>
      </c>
      <c r="E583" s="27" t="s">
        <v>341</v>
      </c>
      <c r="F583" s="51" t="s">
        <v>18</v>
      </c>
    </row>
    <row r="584" spans="1:6" x14ac:dyDescent="0.5">
      <c r="A584" s="27" t="s">
        <v>314</v>
      </c>
      <c r="C584" s="8">
        <v>27</v>
      </c>
      <c r="D584" s="27" t="s">
        <v>361</v>
      </c>
      <c r="E584" s="27" t="s">
        <v>342</v>
      </c>
      <c r="F584" s="51" t="s">
        <v>18</v>
      </c>
    </row>
    <row r="585" spans="1:6" x14ac:dyDescent="0.5">
      <c r="A585" s="27" t="s">
        <v>314</v>
      </c>
      <c r="C585" s="8">
        <v>28</v>
      </c>
      <c r="D585" s="27" t="s">
        <v>362</v>
      </c>
      <c r="E585" s="27" t="s">
        <v>343</v>
      </c>
      <c r="F585" s="51" t="s">
        <v>18</v>
      </c>
    </row>
    <row r="586" spans="1:6" x14ac:dyDescent="0.5">
      <c r="A586" s="27" t="s">
        <v>314</v>
      </c>
      <c r="C586" s="8">
        <v>29</v>
      </c>
      <c r="D586" s="27" t="s">
        <v>363</v>
      </c>
      <c r="E586" s="27" t="s">
        <v>344</v>
      </c>
      <c r="F586" s="51" t="s">
        <v>18</v>
      </c>
    </row>
    <row r="587" spans="1:6" x14ac:dyDescent="0.5">
      <c r="A587" s="27" t="s">
        <v>314</v>
      </c>
      <c r="C587" s="8">
        <v>30</v>
      </c>
      <c r="D587" s="27" t="s">
        <v>364</v>
      </c>
      <c r="E587" s="27" t="s">
        <v>345</v>
      </c>
      <c r="F587" s="51" t="s">
        <v>18</v>
      </c>
    </row>
    <row r="588" spans="1:6" x14ac:dyDescent="0.5">
      <c r="A588" s="27" t="s">
        <v>314</v>
      </c>
      <c r="C588" s="8">
        <v>31</v>
      </c>
      <c r="D588" s="27" t="s">
        <v>365</v>
      </c>
      <c r="E588" s="27" t="s">
        <v>346</v>
      </c>
      <c r="F588" s="51" t="s">
        <v>18</v>
      </c>
    </row>
    <row r="589" spans="1:6" x14ac:dyDescent="0.5">
      <c r="A589" s="27"/>
    </row>
    <row r="590" spans="1:6" x14ac:dyDescent="0.5">
      <c r="A590" s="27"/>
    </row>
  </sheetData>
  <mergeCells count="1">
    <mergeCell ref="A556:E556"/>
  </mergeCells>
  <phoneticPr fontId="6" type="noConversion"/>
  <pageMargins left="0.7" right="0.7" top="0.75" bottom="0.75" header="0.3" footer="0.3"/>
  <pageSetup orientation="portrait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Register names and formats</vt:lpstr>
      <vt:lpstr>Router Register organization</vt:lpstr>
      <vt:lpstr>Bridge Register organization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sailesh</dc:creator>
  <cp:lastModifiedBy>Joji Philip</cp:lastModifiedBy>
  <dcterms:created xsi:type="dcterms:W3CDTF">2013-04-24T22:39:15Z</dcterms:created>
  <dcterms:modified xsi:type="dcterms:W3CDTF">2017-04-14T00:34:42Z</dcterms:modified>
</cp:coreProperties>
</file>