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-8370" yWindow="255" windowWidth="33465" windowHeight="15960"/>
  </bookViews>
  <sheets>
    <sheet name="physical metrics" sheetId="1" r:id="rId1"/>
    <sheet name="1503" sheetId="2" r:id="rId2"/>
    <sheet name="0606" sheetId="4" r:id="rId3"/>
    <sheet name="0609" sheetId="3" r:id="rId4"/>
  </sheets>
  <calcPr calcId="145621" concurrentCalc="0"/>
</workbook>
</file>

<file path=xl/calcChain.xml><?xml version="1.0" encoding="utf-8"?>
<calcChain xmlns="http://schemas.openxmlformats.org/spreadsheetml/2006/main">
  <c r="C133" i="1" l="1"/>
  <c r="C132" i="1"/>
  <c r="C131" i="1"/>
  <c r="C130" i="1"/>
  <c r="C129" i="1"/>
  <c r="C128" i="1"/>
  <c r="C139" i="1"/>
  <c r="C141" i="1"/>
  <c r="C108" i="1"/>
  <c r="C11" i="1"/>
  <c r="C110" i="1"/>
  <c r="D11" i="1"/>
  <c r="C112" i="1"/>
  <c r="E11" i="1"/>
  <c r="C109" i="1"/>
  <c r="F11" i="1"/>
  <c r="C111" i="1"/>
  <c r="G11" i="1"/>
  <c r="C113" i="1"/>
  <c r="H11" i="1"/>
  <c r="C118" i="1"/>
  <c r="C12" i="1"/>
  <c r="C120" i="1"/>
  <c r="D12" i="1"/>
  <c r="C122" i="1"/>
  <c r="E12" i="1"/>
  <c r="C119" i="1"/>
  <c r="F12" i="1"/>
  <c r="C121" i="1"/>
  <c r="G12" i="1"/>
  <c r="C123" i="1"/>
  <c r="H12" i="1"/>
  <c r="C138" i="1"/>
  <c r="C143" i="1"/>
  <c r="C142" i="1"/>
  <c r="C140" i="1"/>
  <c r="H13" i="1"/>
  <c r="G13" i="1"/>
  <c r="F13" i="1"/>
  <c r="E13" i="1"/>
  <c r="D13" i="1"/>
  <c r="C13" i="1"/>
  <c r="C103" i="1"/>
  <c r="H10" i="1"/>
  <c r="C102" i="1"/>
  <c r="E10" i="1"/>
  <c r="C101" i="1"/>
  <c r="G10" i="1"/>
  <c r="C100" i="1"/>
  <c r="D10" i="1"/>
  <c r="C99" i="1"/>
  <c r="F10" i="1"/>
  <c r="C98" i="1"/>
  <c r="C10" i="1"/>
  <c r="C73" i="1"/>
  <c r="C71" i="1"/>
  <c r="C72" i="1"/>
  <c r="C70" i="1"/>
  <c r="C69" i="1"/>
  <c r="C68" i="1"/>
  <c r="J126" i="4"/>
  <c r="I126" i="4"/>
  <c r="H126" i="4"/>
  <c r="G126" i="4"/>
  <c r="J111" i="3"/>
  <c r="I111" i="3"/>
  <c r="H111" i="3"/>
  <c r="G111" i="3"/>
  <c r="J126" i="2"/>
  <c r="I126" i="2"/>
  <c r="H126" i="2"/>
  <c r="G126" i="2"/>
  <c r="C93" i="1"/>
  <c r="H9" i="1"/>
  <c r="C92" i="1"/>
  <c r="E9" i="1"/>
  <c r="C91" i="1"/>
  <c r="G9" i="1"/>
  <c r="C90" i="1"/>
  <c r="D9" i="1"/>
  <c r="C89" i="1"/>
  <c r="F9" i="1"/>
  <c r="C88" i="1"/>
  <c r="C9" i="1"/>
  <c r="C83" i="1"/>
  <c r="H8" i="1"/>
  <c r="C81" i="1"/>
  <c r="G8" i="1"/>
  <c r="C79" i="1"/>
  <c r="F8" i="1"/>
  <c r="C82" i="1"/>
  <c r="E8" i="1"/>
  <c r="C80" i="1"/>
  <c r="D8" i="1"/>
  <c r="C78" i="1"/>
  <c r="C8" i="1"/>
  <c r="E7" i="1"/>
  <c r="D7" i="1"/>
  <c r="C7" i="1"/>
  <c r="H7" i="1"/>
  <c r="G7" i="1"/>
  <c r="F7" i="1"/>
</calcChain>
</file>

<file path=xl/sharedStrings.xml><?xml version="1.0" encoding="utf-8"?>
<sst xmlns="http://schemas.openxmlformats.org/spreadsheetml/2006/main" count="1074" uniqueCount="196">
  <si>
    <t>Release - physical design metrics</t>
  </si>
  <si>
    <t>OR AMBA</t>
  </si>
  <si>
    <t>Rel Q1 2015</t>
  </si>
  <si>
    <t>Module</t>
  </si>
  <si>
    <t>Target Frequency (MHz)</t>
  </si>
  <si>
    <t>Achieved Freq (MHz)</t>
  </si>
  <si>
    <t>R2R (ps)</t>
  </si>
  <si>
    <t>Instances</t>
  </si>
  <si>
    <t>ns_acelitemstrbrdg_acelm_m</t>
  </si>
  <si>
    <t>ns_aceliteslvbrdg_acels_s</t>
  </si>
  <si>
    <t>ns_axi3mstrbrdg_axi3m_m</t>
  </si>
  <si>
    <t>ns_axi3slvbrdg_axi3s_s</t>
  </si>
  <si>
    <t>ns_aximstrbrdg_axi4m_m</t>
  </si>
  <si>
    <t>ns_axislvbrdg_axi4s_s</t>
  </si>
  <si>
    <t>Freq</t>
  </si>
  <si>
    <t>Configurataion name</t>
  </si>
  <si>
    <t>Library</t>
  </si>
  <si>
    <t>tcbn28hpmbwp35ss0p81v0c_ccs</t>
  </si>
  <si>
    <t>Area</t>
  </si>
  <si>
    <t>Seq Cells</t>
  </si>
  <si>
    <t>Trunk_0606</t>
  </si>
  <si>
    <t>tb_axi5_slv6_syn_typ</t>
  </si>
  <si>
    <t>no_value</t>
  </si>
  <si>
    <t>ns_ahbmstrbrdg_ahblm_m</t>
  </si>
  <si>
    <t>ns_ahbslvbrdg_ahbls_s</t>
  </si>
  <si>
    <t>ns_apbslvbrdg_apb_s</t>
  </si>
  <si>
    <t>ns_axi_lite_mbrdg_axi4lm_m</t>
  </si>
  <si>
    <t>ns_axiliteslvbrdg_axi4ls_s</t>
  </si>
  <si>
    <t>Release: 1503</t>
  </si>
  <si>
    <t>Release: 0606</t>
  </si>
  <si>
    <t>Target Clock Period (ps)</t>
  </si>
  <si>
    <t>Target Frequency (GHz)</t>
  </si>
  <si>
    <t>I2R (ps)</t>
  </si>
  <si>
    <t>R2O (ps)</t>
  </si>
  <si>
    <t>I2O (ps)</t>
  </si>
  <si>
    <t>CG (ps)</t>
  </si>
  <si>
    <t>Area (u^2)</t>
  </si>
  <si>
    <t>Instance - Sequential</t>
  </si>
  <si>
    <t>Instance - Logic</t>
  </si>
  <si>
    <t>ns_axiregbusmstr_rbm_m</t>
  </si>
  <si>
    <t>ns_router_0_33</t>
  </si>
  <si>
    <t>ns_router_0_35</t>
  </si>
  <si>
    <t>ns_router_0_37</t>
  </si>
  <si>
    <t>ns_router_0_43</t>
  </si>
  <si>
    <t>ns_router_0_45</t>
  </si>
  <si>
    <t>ns_router_0_47</t>
  </si>
  <si>
    <t>ns_router_0_53</t>
  </si>
  <si>
    <t>ns_router_0_55</t>
  </si>
  <si>
    <t>ns_router_0_57</t>
  </si>
  <si>
    <t>ns_router_1_43</t>
  </si>
  <si>
    <t>ns_router_1_45</t>
  </si>
  <si>
    <t>ns_router_1_47</t>
  </si>
  <si>
    <t>ns_router_1_53</t>
  </si>
  <si>
    <t>ns_router_1_55</t>
  </si>
  <si>
    <t>ns_router_2_43</t>
  </si>
  <si>
    <t>ns_router_2_45</t>
  </si>
  <si>
    <t>ns_router_2_47</t>
  </si>
  <si>
    <t>ns_router_2_55</t>
  </si>
  <si>
    <t>ns_router_2_57</t>
  </si>
  <si>
    <t>ns_router_3_35</t>
  </si>
  <si>
    <t>ns_router_3_37</t>
  </si>
  <si>
    <t>ns_router_3_45</t>
  </si>
  <si>
    <t>ns_router_3_47</t>
  </si>
  <si>
    <t>ns_router_4_13</t>
  </si>
  <si>
    <t>ns_router_4_15</t>
  </si>
  <si>
    <t>ns_router_4_17</t>
  </si>
  <si>
    <t>ns_router_4_33</t>
  </si>
  <si>
    <t>ns_router_4_35</t>
  </si>
  <si>
    <t>ns_router_4_37</t>
  </si>
  <si>
    <t>ns_router_4_43</t>
  </si>
  <si>
    <t>ns_router_4_45</t>
  </si>
  <si>
    <t>ns_router_4_47</t>
  </si>
  <si>
    <t>ns_regbus_ring_master33</t>
  </si>
  <si>
    <t>ns_regbus_ring_master35</t>
  </si>
  <si>
    <t>ns_regbus_ring_master37</t>
  </si>
  <si>
    <t>ns_regbus_ring_master43</t>
  </si>
  <si>
    <t>ns_regbus_ring_master45</t>
  </si>
  <si>
    <t>ns_regbus_ring_master47</t>
  </si>
  <si>
    <t>ns_regbus_ring_master53</t>
  </si>
  <si>
    <t>ns_regbus_ring_master55</t>
  </si>
  <si>
    <t>ns_regbus_ring_master57</t>
  </si>
  <si>
    <t>ns_regbus_ring_master13</t>
  </si>
  <si>
    <t>ns_regbus_ring_master15</t>
  </si>
  <si>
    <t>ns_regbus_ring_master17</t>
  </si>
  <si>
    <t>ns_d_ppln__rtr_0_33__rtr_0_35__0</t>
  </si>
  <si>
    <t>ns_c_ppln__rtr_0_37__rtr_0_35__0</t>
  </si>
  <si>
    <t>ns_d_ppln__rtr_0_35__rtr_0_37__0</t>
  </si>
  <si>
    <t>ns_c_ppln__rtr_0_33__rtr_0_35__0</t>
  </si>
  <si>
    <t>ns_c_ppln__rtr_0_35__rtr_0_37__0</t>
  </si>
  <si>
    <t>ns_d_ppln__rtr_0_37__rtr_0_35__0</t>
  </si>
  <si>
    <t>ns_c_ppln__rtr_0_45__rtr_0_43__0</t>
  </si>
  <si>
    <t>ns_d_ppln__rtr_0_43__rtr_0_45__0</t>
  </si>
  <si>
    <t>ns_c_ppln__rtr_0_47__rtr_0_45__0</t>
  </si>
  <si>
    <t>ns_d_ppln__rtr_0_45__rtr_0_47__0</t>
  </si>
  <si>
    <t>ns_c_ppln__rtr_0_43__rtr_0_45__0</t>
  </si>
  <si>
    <t>ns_d_ppln__rtr_0_45__rtr_0_43__0</t>
  </si>
  <si>
    <t>ns_c_ppln__rtr_0_45__rtr_0_47__0</t>
  </si>
  <si>
    <t>ns_d_ppln__rtr_0_47__rtr_0_45__0</t>
  </si>
  <si>
    <t>ns_c_ppln__rtr_0_55__rtr_0_53__0</t>
  </si>
  <si>
    <t>ns_c_ppln__rtr_0_57__rtr_0_55__0</t>
  </si>
  <si>
    <t>ns_d_ppln__rtr_0_55__rtr_0_53__0</t>
  </si>
  <si>
    <t>ns_d_ppln__rtr_0_57__rtr_0_55__0</t>
  </si>
  <si>
    <t>ns_c_ppln__rtr_1_45__rtr_1_43__1</t>
  </si>
  <si>
    <t>ns_d_ppln__rtr_1_43__rtr_1_45__1</t>
  </si>
  <si>
    <t>ns_c_ppln__rtr_1_47__rtr_1_45__1</t>
  </si>
  <si>
    <t>ns_d_ppln__rtr_1_45__rtr_1_47__1</t>
  </si>
  <si>
    <t>ns_c_ppln__rtr_1_43__rtr_1_45__1</t>
  </si>
  <si>
    <t>ns_d_ppln__rtr_1_45__rtr_1_43__1</t>
  </si>
  <si>
    <t>ns_c_ppln__rtr_1_45__rtr_1_47__1</t>
  </si>
  <si>
    <t>ns_d_ppln__rtr_1_47__rtr_1_45__1</t>
  </si>
  <si>
    <t>ns_c_ppln__rtr_1_55__rtr_1_53__1</t>
  </si>
  <si>
    <t>ns_d_ppln__rtr_1_55__rtr_1_53__1</t>
  </si>
  <si>
    <t>ns_d_ppln__rtr_2_43__rtr_2_45__2</t>
  </si>
  <si>
    <t>ns_d_ppln__rtr_2_45__rtr_2_47__2</t>
  </si>
  <si>
    <t>ns_c_ppln__rtr_2_43__rtr_2_45__2</t>
  </si>
  <si>
    <t>ns_c_ppln__brg_axi4ls_s__rtr_2_45__2</t>
  </si>
  <si>
    <t>ns_c_ppln__rtr_2_45__rtr_2_47__2</t>
  </si>
  <si>
    <t>ns_c_ppln__rtr_2_57__rtr_2_55__2</t>
  </si>
  <si>
    <t>ns_d_ppln__rtr_2_57__rtr_2_55__2</t>
  </si>
  <si>
    <t>ns_d_ppln__rtr_3_35__rtr_3_37__3</t>
  </si>
  <si>
    <t>ns_c_ppln__brg_axi4s_s__rtr_3_35__3</t>
  </si>
  <si>
    <t>ns_c_ppln__rtr_3_35__rtr_3_37__3</t>
  </si>
  <si>
    <t>ns_c_ppln__rtr_3_47__rtr_3_45__3</t>
  </si>
  <si>
    <t>ns_d_ppln__rtr_3_45__rtr_3_47__3</t>
  </si>
  <si>
    <t>ns_c_ppln__brg_axi3s_s__rtr_3_45__3</t>
  </si>
  <si>
    <t>ns_d_ppln__rtr_3_45__brg_axi3s_s__3</t>
  </si>
  <si>
    <t>ns_c_ppln__rtr_3_45__rtr_3_47__3</t>
  </si>
  <si>
    <t>ns_d_ppln__rtr_3_47__rtr_3_45__3</t>
  </si>
  <si>
    <t>hf_interrupt_11</t>
  </si>
  <si>
    <t>hf_interrupt_12</t>
  </si>
  <si>
    <t>hf_interrupt_13</t>
  </si>
  <si>
    <t>hf_interrupt_14</t>
  </si>
  <si>
    <t>hf_interrupt_15</t>
  </si>
  <si>
    <t>hf_interrupt_16</t>
  </si>
  <si>
    <t>hf_interrupt_17</t>
  </si>
  <si>
    <t>hf_interrupt_23</t>
  </si>
  <si>
    <t>hf_interrupt_25</t>
  </si>
  <si>
    <t>hf_interrupt_27</t>
  </si>
  <si>
    <t>hf_interrupt_33</t>
  </si>
  <si>
    <t>hf_interrupt_35</t>
  </si>
  <si>
    <t>hf_interrupt_37</t>
  </si>
  <si>
    <t>hf_interrupt_43</t>
  </si>
  <si>
    <t>hf_interrupt_45</t>
  </si>
  <si>
    <t>hf_interrupt_47</t>
  </si>
  <si>
    <t>hf_interrupt_53</t>
  </si>
  <si>
    <t>hf_interrupt_55</t>
  </si>
  <si>
    <t>hf_interrupt_57</t>
  </si>
  <si>
    <t>ns_regbus_ring_master_2ring33</t>
  </si>
  <si>
    <t>ns_regbus_ring_master_2ring35</t>
  </si>
  <si>
    <t>ns_regbus_ring_master_2ring37</t>
  </si>
  <si>
    <t>ns_regbus_ring_master_2ring43</t>
  </si>
  <si>
    <t>ns_regbus_ring_master_2ring45</t>
  </si>
  <si>
    <t>ns_regbus_ring_master_2ring47</t>
  </si>
  <si>
    <t>ns_regbus_ring_master_1ring53</t>
  </si>
  <si>
    <t>ns_regbus_ring_master_1ring55</t>
  </si>
  <si>
    <t>ns_regbus_ring_master_1ring57</t>
  </si>
  <si>
    <t>ns_regbus_ring_master_1ring13</t>
  </si>
  <si>
    <t>ns_regbus_ring_master_1ring15</t>
  </si>
  <si>
    <t>ns_regbus_ring_master_1ring17</t>
  </si>
  <si>
    <t>ns_axiregbusmstr_1ring_rbm_m</t>
  </si>
  <si>
    <t>ns_hf_interrupt_12</t>
  </si>
  <si>
    <t>ns_hf_interrupt_25</t>
  </si>
  <si>
    <t>ns_hf_interrupt_37</t>
  </si>
  <si>
    <t>ns_hf_interrupt_45</t>
  </si>
  <si>
    <t>ns_hf_interrupt_47</t>
  </si>
  <si>
    <t>ns_hf_interrupt_53</t>
  </si>
  <si>
    <t>ns_hf_interrupt_55</t>
  </si>
  <si>
    <t>ns_hf_interrupt_57</t>
  </si>
  <si>
    <t>ns_hf_interrupt_11</t>
  </si>
  <si>
    <t>ns_hf_interrupt_13</t>
  </si>
  <si>
    <t>ns_hf_interrupt_14</t>
  </si>
  <si>
    <t>ns_hf_interrupt_15</t>
  </si>
  <si>
    <t>ns_hf_interrupt_16</t>
  </si>
  <si>
    <t>ns_hf_interrupt_17</t>
  </si>
  <si>
    <t>ns_hf_interrupt_23</t>
  </si>
  <si>
    <t>ns_hf_interrupt_27</t>
  </si>
  <si>
    <t>ns_hf_interrupt_33</t>
  </si>
  <si>
    <t>ns_hf_interrupt_35</t>
  </si>
  <si>
    <t>ns_hf_interrupt_43</t>
  </si>
  <si>
    <t>Trunk_0805</t>
  </si>
  <si>
    <t>Trunk_0805_LP</t>
  </si>
  <si>
    <t>Release: 0805 - LP</t>
  </si>
  <si>
    <t>Comments</t>
  </si>
  <si>
    <t>rel_1503_br stats</t>
  </si>
  <si>
    <t>NocStudio FIFO size and other optimization with new Synthesis scripts</t>
  </si>
  <si>
    <t>Rel_1604</t>
  </si>
  <si>
    <t>Release: 1604</t>
  </si>
  <si>
    <t>Rel_1604_LP</t>
  </si>
  <si>
    <t>Release: 1604 - LP</t>
  </si>
  <si>
    <t>Release: 0805 (With RX timing fix)</t>
  </si>
  <si>
    <t>Rel_0805</t>
  </si>
  <si>
    <t>Rel_0805_LP</t>
  </si>
  <si>
    <t>Rel_1512</t>
  </si>
  <si>
    <t>Rel_1512_LP</t>
  </si>
  <si>
    <t>Release:1512</t>
  </si>
  <si>
    <t>Release: 1512 - 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</si>
</sst>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3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8" fillId="0" borderId="0" applyFont="0" applyFill="0" applyBorder="0" applyAlignment="0" applyProtection="0"/>
    <xf numFmtId="0" fontId="10" fillId="0" borderId="0"/>
  </cellStyleXfs>
  <cellXfs count="3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2" borderId="0" xfId="1" applyAlignment="1">
      <alignment horizontal="center"/>
    </xf>
    <xf numFmtId="0" fontId="3" fillId="2" borderId="0" xfId="1"/>
    <xf numFmtId="1" fontId="3" fillId="2" borderId="0" xfId="1" applyNumberFormat="1" applyAlignment="1">
      <alignment horizontal="center"/>
    </xf>
    <xf numFmtId="1" fontId="0" fillId="0" borderId="0" xfId="0" applyNumberFormat="1" applyAlignment="1">
      <alignment horizontal="center"/>
    </xf>
    <xf numFmtId="0" fontId="4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12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12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2" xfId="0" applyFill="1" applyBorder="1" applyAlignment="1">
      <alignment horizontal="center"/>
    </xf>
  </cellXfs>
  <cellStyles count="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 2" xfId="13"/>
    <cellStyle name="Percent" xfId="1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Physical Metrics  (Freq)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'physical metrics'!$C$6</c:f>
              <c:strCache>
                <c:ptCount val="1"/>
                <c:pt idx="0">
                  <c:v>ns_acelitemstrbrdg_acelm_m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'physical metrics'!$B$7:$B$14</c:f>
              <c:strCache>
                <c:ptCount val="8"/>
                <c:pt idx="0">
                  <c:v>Rel Q1 2015</c:v>
                </c:pt>
                <c:pt idx="1">
                  <c:v>Trunk_0606</c:v>
                </c:pt>
                <c:pt idx="2">
                  <c:v>Rel_0805</c:v>
                </c:pt>
                <c:pt idx="3">
                  <c:v>Rel_0805_LP</c:v>
                </c:pt>
                <c:pt idx="4">
                  <c:v>Rel_1512</c:v>
                </c:pt>
                <c:pt idx="5">
                  <c:v>Rel_1512_LP</c:v>
                </c:pt>
                <c:pt idx="6">
                  <c:v>Rel_1604</c:v>
                </c:pt>
                <c:pt idx="7">
                  <c:v>Rel_1604_LP</c:v>
                </c:pt>
              </c:strCache>
            </c:strRef>
          </c:cat>
          <c:val>
            <c:numRef>
              <c:f>'physical metrics'!$C$7:$C$14</c:f>
              <c:numCache>
                <c:formatCode>0</c:formatCode>
                <c:ptCount val="8"/>
                <c:pt idx="0">
                  <c:v>723.06579898770792</c:v>
                </c:pt>
                <c:pt idx="1">
                  <c:v>727.80203784570597</c:v>
                </c:pt>
                <c:pt idx="2">
                  <c:v>723.06579898770792</c:v>
                </c:pt>
                <c:pt idx="3">
                  <c:v>783.0853563038371</c:v>
                </c:pt>
                <c:pt idx="4">
                  <c:v>693.00069300069299</c:v>
                </c:pt>
                <c:pt idx="5">
                  <c:v>784.31372549019602</c:v>
                </c:pt>
                <c:pt idx="6">
                  <c:v>727.80203784570597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'physical metrics'!$D$6</c:f>
              <c:strCache>
                <c:ptCount val="1"/>
                <c:pt idx="0">
                  <c:v>ns_axi3mstrbrdg_axi3m_m</c:v>
                </c:pt>
              </c:strCache>
            </c:strRef>
          </c:tx>
          <c:cat>
            <c:strRef>
              <c:f>'physical metrics'!$B$7:$B$14</c:f>
              <c:strCache>
                <c:ptCount val="8"/>
                <c:pt idx="0">
                  <c:v>Rel Q1 2015</c:v>
                </c:pt>
                <c:pt idx="1">
                  <c:v>Trunk_0606</c:v>
                </c:pt>
                <c:pt idx="2">
                  <c:v>Rel_0805</c:v>
                </c:pt>
                <c:pt idx="3">
                  <c:v>Rel_0805_LP</c:v>
                </c:pt>
                <c:pt idx="4">
                  <c:v>Rel_1512</c:v>
                </c:pt>
                <c:pt idx="5">
                  <c:v>Rel_1512_LP</c:v>
                </c:pt>
                <c:pt idx="6">
                  <c:v>Rel_1604</c:v>
                </c:pt>
                <c:pt idx="7">
                  <c:v>Rel_1604_LP</c:v>
                </c:pt>
              </c:strCache>
            </c:strRef>
          </c:cat>
          <c:val>
            <c:numRef>
              <c:f>'physical metrics'!$D$7:$D$14</c:f>
              <c:numCache>
                <c:formatCode>0</c:formatCode>
                <c:ptCount val="8"/>
                <c:pt idx="0">
                  <c:v>680.27210884353735</c:v>
                </c:pt>
                <c:pt idx="1">
                  <c:v>689.65517241379303</c:v>
                </c:pt>
                <c:pt idx="2">
                  <c:v>733.13782991202345</c:v>
                </c:pt>
                <c:pt idx="3">
                  <c:v>742.94205052005941</c:v>
                </c:pt>
                <c:pt idx="4">
                  <c:v>672.9475100942127</c:v>
                </c:pt>
                <c:pt idx="5">
                  <c:v>784.31372549019602</c:v>
                </c:pt>
                <c:pt idx="6">
                  <c:v>769.23076923076928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'physical metrics'!$E$6</c:f>
              <c:strCache>
                <c:ptCount val="1"/>
                <c:pt idx="0">
                  <c:v>ns_aximstrbrdg_axi4m_m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'physical metrics'!$B$7:$B$14</c:f>
              <c:strCache>
                <c:ptCount val="8"/>
                <c:pt idx="0">
                  <c:v>Rel Q1 2015</c:v>
                </c:pt>
                <c:pt idx="1">
                  <c:v>Trunk_0606</c:v>
                </c:pt>
                <c:pt idx="2">
                  <c:v>Rel_0805</c:v>
                </c:pt>
                <c:pt idx="3">
                  <c:v>Rel_0805_LP</c:v>
                </c:pt>
                <c:pt idx="4">
                  <c:v>Rel_1512</c:v>
                </c:pt>
                <c:pt idx="5">
                  <c:v>Rel_1512_LP</c:v>
                </c:pt>
                <c:pt idx="6">
                  <c:v>Rel_1604</c:v>
                </c:pt>
                <c:pt idx="7">
                  <c:v>Rel_1604_LP</c:v>
                </c:pt>
              </c:strCache>
            </c:strRef>
          </c:cat>
          <c:val>
            <c:numRef>
              <c:f>'physical metrics'!$E$7:$E$14</c:f>
              <c:numCache>
                <c:formatCode>0</c:formatCode>
                <c:ptCount val="8"/>
                <c:pt idx="0">
                  <c:v>679.80965329707681</c:v>
                </c:pt>
                <c:pt idx="1">
                  <c:v>674.76383265856953</c:v>
                </c:pt>
                <c:pt idx="2">
                  <c:v>736.91967575534272</c:v>
                </c:pt>
                <c:pt idx="3">
                  <c:v>747.38415545590431</c:v>
                </c:pt>
                <c:pt idx="4">
                  <c:v>684.46269678302531</c:v>
                </c:pt>
                <c:pt idx="5">
                  <c:v>784.31372549019602</c:v>
                </c:pt>
                <c:pt idx="6">
                  <c:v>717.87508973438628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'physical metrics'!$F$6</c:f>
              <c:strCache>
                <c:ptCount val="1"/>
                <c:pt idx="0">
                  <c:v>ns_aceliteslvbrdg_acels_s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'physical metrics'!$B$7:$B$14</c:f>
              <c:strCache>
                <c:ptCount val="8"/>
                <c:pt idx="0">
                  <c:v>Rel Q1 2015</c:v>
                </c:pt>
                <c:pt idx="1">
                  <c:v>Trunk_0606</c:v>
                </c:pt>
                <c:pt idx="2">
                  <c:v>Rel_0805</c:v>
                </c:pt>
                <c:pt idx="3">
                  <c:v>Rel_0805_LP</c:v>
                </c:pt>
                <c:pt idx="4">
                  <c:v>Rel_1512</c:v>
                </c:pt>
                <c:pt idx="5">
                  <c:v>Rel_1512_LP</c:v>
                </c:pt>
                <c:pt idx="6">
                  <c:v>Rel_1604</c:v>
                </c:pt>
                <c:pt idx="7">
                  <c:v>Rel_1604_LP</c:v>
                </c:pt>
              </c:strCache>
            </c:strRef>
          </c:cat>
          <c:val>
            <c:numRef>
              <c:f>'physical metrics'!$F$7:$F$10</c:f>
              <c:numCache>
                <c:formatCode>0</c:formatCode>
                <c:ptCount val="4"/>
                <c:pt idx="0">
                  <c:v>629.7229219143577</c:v>
                </c:pt>
                <c:pt idx="1">
                  <c:v>652.74151436031332</c:v>
                </c:pt>
                <c:pt idx="2">
                  <c:v>686.34179821551129</c:v>
                </c:pt>
                <c:pt idx="3">
                  <c:v>690.60773480662976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'physical metrics'!$G$6</c:f>
              <c:strCache>
                <c:ptCount val="1"/>
                <c:pt idx="0">
                  <c:v>ns_axi3slvbrdg_axi3s_s</c:v>
                </c:pt>
              </c:strCache>
            </c:strRef>
          </c:tx>
          <c:cat>
            <c:strRef>
              <c:f>'physical metrics'!$B$7:$B$14</c:f>
              <c:strCache>
                <c:ptCount val="8"/>
                <c:pt idx="0">
                  <c:v>Rel Q1 2015</c:v>
                </c:pt>
                <c:pt idx="1">
                  <c:v>Trunk_0606</c:v>
                </c:pt>
                <c:pt idx="2">
                  <c:v>Rel_0805</c:v>
                </c:pt>
                <c:pt idx="3">
                  <c:v>Rel_0805_LP</c:v>
                </c:pt>
                <c:pt idx="4">
                  <c:v>Rel_1512</c:v>
                </c:pt>
                <c:pt idx="5">
                  <c:v>Rel_1512_LP</c:v>
                </c:pt>
                <c:pt idx="6">
                  <c:v>Rel_1604</c:v>
                </c:pt>
                <c:pt idx="7">
                  <c:v>Rel_1604_LP</c:v>
                </c:pt>
              </c:strCache>
            </c:strRef>
          </c:cat>
          <c:val>
            <c:numRef>
              <c:f>'physical metrics'!$G$7:$G$14</c:f>
              <c:numCache>
                <c:formatCode>0</c:formatCode>
                <c:ptCount val="8"/>
                <c:pt idx="0">
                  <c:v>654.02223675604978</c:v>
                </c:pt>
                <c:pt idx="1">
                  <c:v>660.50198150594451</c:v>
                </c:pt>
                <c:pt idx="2">
                  <c:v>664.89361702127655</c:v>
                </c:pt>
                <c:pt idx="3">
                  <c:v>658.76152832674575</c:v>
                </c:pt>
                <c:pt idx="4">
                  <c:v>666.66666666666663</c:v>
                </c:pt>
                <c:pt idx="5">
                  <c:v>784.31372549019602</c:v>
                </c:pt>
                <c:pt idx="6">
                  <c:v>762.77650648360031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'physical metrics'!$H$6</c:f>
              <c:strCache>
                <c:ptCount val="1"/>
                <c:pt idx="0">
                  <c:v>ns_axislvbrdg_axi4s_s</c:v>
                </c:pt>
              </c:strCache>
            </c:strRef>
          </c:tx>
          <c:cat>
            <c:strRef>
              <c:f>'physical metrics'!$B$7:$B$14</c:f>
              <c:strCache>
                <c:ptCount val="8"/>
                <c:pt idx="0">
                  <c:v>Rel Q1 2015</c:v>
                </c:pt>
                <c:pt idx="1">
                  <c:v>Trunk_0606</c:v>
                </c:pt>
                <c:pt idx="2">
                  <c:v>Rel_0805</c:v>
                </c:pt>
                <c:pt idx="3">
                  <c:v>Rel_0805_LP</c:v>
                </c:pt>
                <c:pt idx="4">
                  <c:v>Rel_1512</c:v>
                </c:pt>
                <c:pt idx="5">
                  <c:v>Rel_1512_LP</c:v>
                </c:pt>
                <c:pt idx="6">
                  <c:v>Rel_1604</c:v>
                </c:pt>
                <c:pt idx="7">
                  <c:v>Rel_1604_LP</c:v>
                </c:pt>
              </c:strCache>
            </c:strRef>
          </c:cat>
          <c:val>
            <c:numRef>
              <c:f>'physical metrics'!$H$7:$H$14</c:f>
              <c:numCache>
                <c:formatCode>0</c:formatCode>
                <c:ptCount val="8"/>
                <c:pt idx="0">
                  <c:v>693.4812760055479</c:v>
                </c:pt>
                <c:pt idx="1">
                  <c:v>701.2622720897615</c:v>
                </c:pt>
                <c:pt idx="2">
                  <c:v>701.75438596491222</c:v>
                </c:pt>
                <c:pt idx="3">
                  <c:v>689.65517241379303</c:v>
                </c:pt>
                <c:pt idx="4">
                  <c:v>754.71698113207549</c:v>
                </c:pt>
                <c:pt idx="5">
                  <c:v>784.31372549019602</c:v>
                </c:pt>
                <c:pt idx="6">
                  <c:v>725.6894049346879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59008"/>
        <c:axId val="99827072"/>
      </c:lineChart>
      <c:catAx>
        <c:axId val="8565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7072"/>
        <c:crosses val="autoZero"/>
        <c:auto val="1"/>
        <c:lblAlgn val="ctr"/>
        <c:lblOffset val="100"/>
        <c:noMultiLvlLbl val="0"/>
      </c:catAx>
      <c:valAx>
        <c:axId val="9982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5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Physical Metrics  (Area, Instances, Sequential cells)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'physical metrics'!$C$33</c:f>
              <c:strCache>
                <c:ptCount val="1"/>
                <c:pt idx="0">
                  <c:v>Area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strRef>
              <c:f>'physical metrics'!$B$34:$B$41</c:f>
              <c:strCache>
                <c:ptCount val="8"/>
                <c:pt idx="0">
                  <c:v>Rel Q1 2015</c:v>
                </c:pt>
                <c:pt idx="1">
                  <c:v>Trunk_0606</c:v>
                </c:pt>
                <c:pt idx="2">
                  <c:v>Trunk_0805</c:v>
                </c:pt>
                <c:pt idx="3">
                  <c:v>Trunk_0805_LP</c:v>
                </c:pt>
                <c:pt idx="4">
                  <c:v>Rel_1512</c:v>
                </c:pt>
                <c:pt idx="5">
                  <c:v>Rel_1512_LP</c:v>
                </c:pt>
                <c:pt idx="6">
                  <c:v>Rel_1604</c:v>
                </c:pt>
                <c:pt idx="7">
                  <c:v>Rel_1604_LP</c:v>
                </c:pt>
              </c:strCache>
            </c:strRef>
          </c:cat>
          <c:val>
            <c:numRef>
              <c:f>'physical metrics'!$C$34:$C$41</c:f>
              <c:numCache>
                <c:formatCode>General</c:formatCode>
                <c:ptCount val="8"/>
                <c:pt idx="0">
                  <c:v>2678272</c:v>
                </c:pt>
                <c:pt idx="1">
                  <c:v>1534537</c:v>
                </c:pt>
                <c:pt idx="2">
                  <c:v>1457713</c:v>
                </c:pt>
                <c:pt idx="3">
                  <c:v>1350948</c:v>
                </c:pt>
                <c:pt idx="4">
                  <c:v>1247807</c:v>
                </c:pt>
                <c:pt idx="6">
                  <c:v>1230764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'physical metrics'!$D$33</c:f>
              <c:strCache>
                <c:ptCount val="1"/>
                <c:pt idx="0">
                  <c:v>Instances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cat>
            <c:strRef>
              <c:f>'physical metrics'!$B$34:$B$41</c:f>
              <c:strCache>
                <c:ptCount val="8"/>
                <c:pt idx="0">
                  <c:v>Rel Q1 2015</c:v>
                </c:pt>
                <c:pt idx="1">
                  <c:v>Trunk_0606</c:v>
                </c:pt>
                <c:pt idx="2">
                  <c:v>Trunk_0805</c:v>
                </c:pt>
                <c:pt idx="3">
                  <c:v>Trunk_0805_LP</c:v>
                </c:pt>
                <c:pt idx="4">
                  <c:v>Rel_1512</c:v>
                </c:pt>
                <c:pt idx="5">
                  <c:v>Rel_1512_LP</c:v>
                </c:pt>
                <c:pt idx="6">
                  <c:v>Rel_1604</c:v>
                </c:pt>
                <c:pt idx="7">
                  <c:v>Rel_1604_LP</c:v>
                </c:pt>
              </c:strCache>
            </c:strRef>
          </c:cat>
          <c:val>
            <c:numRef>
              <c:f>'physical metrics'!$D$34:$D$41</c:f>
              <c:numCache>
                <c:formatCode>General</c:formatCode>
                <c:ptCount val="8"/>
                <c:pt idx="0">
                  <c:v>1652339</c:v>
                </c:pt>
                <c:pt idx="1">
                  <c:v>1105659</c:v>
                </c:pt>
                <c:pt idx="2">
                  <c:v>1071707</c:v>
                </c:pt>
                <c:pt idx="3">
                  <c:v>969221</c:v>
                </c:pt>
                <c:pt idx="4">
                  <c:v>1090333</c:v>
                </c:pt>
                <c:pt idx="6">
                  <c:v>1050742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'physical metrics'!$E$33</c:f>
              <c:strCache>
                <c:ptCount val="1"/>
                <c:pt idx="0">
                  <c:v>Seq Cells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cat>
            <c:strRef>
              <c:f>'physical metrics'!$B$34:$B$41</c:f>
              <c:strCache>
                <c:ptCount val="8"/>
                <c:pt idx="0">
                  <c:v>Rel Q1 2015</c:v>
                </c:pt>
                <c:pt idx="1">
                  <c:v>Trunk_0606</c:v>
                </c:pt>
                <c:pt idx="2">
                  <c:v>Trunk_0805</c:v>
                </c:pt>
                <c:pt idx="3">
                  <c:v>Trunk_0805_LP</c:v>
                </c:pt>
                <c:pt idx="4">
                  <c:v>Rel_1512</c:v>
                </c:pt>
                <c:pt idx="5">
                  <c:v>Rel_1512_LP</c:v>
                </c:pt>
                <c:pt idx="6">
                  <c:v>Rel_1604</c:v>
                </c:pt>
                <c:pt idx="7">
                  <c:v>Rel_1604_LP</c:v>
                </c:pt>
              </c:strCache>
            </c:strRef>
          </c:cat>
          <c:val>
            <c:numRef>
              <c:f>'physical metrics'!$E$34:$E$41</c:f>
              <c:numCache>
                <c:formatCode>General</c:formatCode>
                <c:ptCount val="8"/>
                <c:pt idx="0">
                  <c:v>414940</c:v>
                </c:pt>
                <c:pt idx="1">
                  <c:v>411561</c:v>
                </c:pt>
                <c:pt idx="2">
                  <c:v>403606</c:v>
                </c:pt>
                <c:pt idx="3">
                  <c:v>383840</c:v>
                </c:pt>
                <c:pt idx="4">
                  <c:v>437448</c:v>
                </c:pt>
                <c:pt idx="6">
                  <c:v>437788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04768"/>
        <c:axId val="100336000"/>
      </c:lineChart>
      <c:catAx>
        <c:axId val="10030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6000"/>
        <c:crosses val="autoZero"/>
        <c:auto val="1"/>
        <c:lblAlgn val="ctr"/>
        <c:lblOffset val="100"/>
        <c:noMultiLvlLbl val="0"/>
      </c:catAx>
      <c:valAx>
        <c:axId val="1003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0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1833562</xdr:colOff>
      <xdr:row>15</xdr:row>
      <xdr:rowOff>9525</xdr:rowOff>
    </xdr:from>
    <xdr:to>
      <xdr:col>7</xdr:col>
      <xdr:colOff>38100</xdr:colOff>
      <xdr:row>31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1800225</xdr:colOff>
      <xdr:row>41</xdr:row>
      <xdr:rowOff>171451</xdr:rowOff>
    </xdr:from>
    <xdr:to>
      <xdr:col>6</xdr:col>
      <xdr:colOff>1409700</xdr:colOff>
      <xdr:row>60</xdr:row>
      <xdr:rowOff>114301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6"/>
  <sheetViews>
    <sheetView tabSelected="1" workbookViewId="0">
      <selection activeCell="C12" sqref="C12"/>
    </sheetView>
  </sheetViews>
  <sheetFormatPr defaultColWidth="8.85546875" defaultRowHeight="15" x14ac:dyDescent="0.25"/>
  <cols>
    <col min="1" max="1" width="27.7109375" customWidth="1"/>
    <col min="2" max="2" width="16" customWidth="1"/>
    <col min="3" max="3" width="27.42578125" style="2" bestFit="1" customWidth="1"/>
    <col min="4" max="4" width="25" style="2" bestFit="1" customWidth="1"/>
    <col min="5" max="5" width="27.42578125" style="2" bestFit="1" customWidth="1"/>
    <col min="6" max="6" width="24" style="2" bestFit="1" customWidth="1"/>
    <col min="7" max="7" width="21.7109375" bestFit="1" customWidth="1"/>
    <col min="8" max="8" width="20.42578125" bestFit="1" customWidth="1"/>
    <col min="9" max="9" width="27.7109375" customWidth="1"/>
  </cols>
  <sheetData>
    <row r="1" spans="1:9" x14ac:dyDescent="0.25">
      <c r="A1" s="1" t="s">
        <v>0</v>
      </c>
      <c r="F1" s="10"/>
      <c r="G1" s="10"/>
      <c r="H1" s="10"/>
    </row>
    <row r="2" spans="1:9" x14ac:dyDescent="0.25">
      <c r="A2" t="s">
        <v>1</v>
      </c>
      <c r="F2" s="9"/>
      <c r="G2" s="10"/>
    </row>
    <row r="3" spans="1:9" x14ac:dyDescent="0.25">
      <c r="A3" s="10" t="s">
        <v>15</v>
      </c>
      <c r="B3" s="10" t="s">
        <v>21</v>
      </c>
    </row>
    <row r="4" spans="1:9" x14ac:dyDescent="0.25">
      <c r="A4" s="9" t="s">
        <v>16</v>
      </c>
      <c r="B4" s="10" t="s">
        <v>17</v>
      </c>
    </row>
    <row r="5" spans="1:9" x14ac:dyDescent="0.25">
      <c r="C5" s="33" t="s">
        <v>14</v>
      </c>
      <c r="D5" s="33"/>
      <c r="E5" s="33"/>
      <c r="F5" s="33"/>
      <c r="G5" s="34"/>
      <c r="H5" s="34"/>
    </row>
    <row r="6" spans="1:9" s="6" customFormat="1" x14ac:dyDescent="0.25">
      <c r="B6" s="7"/>
      <c r="C6" s="3" t="s">
        <v>8</v>
      </c>
      <c r="D6" s="3" t="s">
        <v>10</v>
      </c>
      <c r="E6" s="2" t="s">
        <v>12</v>
      </c>
      <c r="F6" s="8" t="s">
        <v>9</v>
      </c>
      <c r="G6" s="8" t="s">
        <v>11</v>
      </c>
      <c r="H6" s="8" t="s">
        <v>13</v>
      </c>
      <c r="I6"/>
    </row>
    <row r="7" spans="1:9" x14ac:dyDescent="0.25">
      <c r="B7" s="4" t="s">
        <v>2</v>
      </c>
      <c r="C7" s="19">
        <f>C68</f>
        <v>723.06579898770792</v>
      </c>
      <c r="D7" s="19">
        <f>C70</f>
        <v>680.27210884353735</v>
      </c>
      <c r="E7" s="19">
        <f>C72</f>
        <v>679.80965329707681</v>
      </c>
      <c r="F7" s="19">
        <f>C69</f>
        <v>629.7229219143577</v>
      </c>
      <c r="G7" s="20">
        <f>C71</f>
        <v>654.02223675604978</v>
      </c>
      <c r="H7" s="20">
        <f>C73</f>
        <v>693.4812760055479</v>
      </c>
      <c r="I7" s="22"/>
    </row>
    <row r="8" spans="1:9" x14ac:dyDescent="0.25">
      <c r="B8" s="23" t="s">
        <v>20</v>
      </c>
      <c r="C8" s="19">
        <f>C78</f>
        <v>727.80203784570597</v>
      </c>
      <c r="D8" s="19">
        <f>C80</f>
        <v>689.65517241379303</v>
      </c>
      <c r="E8" s="19">
        <f>C82</f>
        <v>674.76383265856953</v>
      </c>
      <c r="F8" s="19">
        <f>C79</f>
        <v>652.74151436031332</v>
      </c>
      <c r="G8" s="19">
        <f>C81</f>
        <v>660.50198150594451</v>
      </c>
      <c r="H8" s="19">
        <f>C83</f>
        <v>701.2622720897615</v>
      </c>
    </row>
    <row r="9" spans="1:9" x14ac:dyDescent="0.25">
      <c r="B9" s="30" t="s">
        <v>190</v>
      </c>
      <c r="C9" s="19">
        <f>C88</f>
        <v>723.06579898770792</v>
      </c>
      <c r="D9" s="19">
        <f>C90</f>
        <v>733.13782991202345</v>
      </c>
      <c r="E9" s="19">
        <f>C92</f>
        <v>736.91967575534272</v>
      </c>
      <c r="F9" s="19">
        <f>C89</f>
        <v>686.34179821551129</v>
      </c>
      <c r="G9" s="19">
        <f>C91</f>
        <v>664.89361702127655</v>
      </c>
      <c r="H9" s="19">
        <f>C93</f>
        <v>701.75438596491222</v>
      </c>
    </row>
    <row r="10" spans="1:9" x14ac:dyDescent="0.25">
      <c r="B10" s="30" t="s">
        <v>191</v>
      </c>
      <c r="C10" s="19">
        <f>C98</f>
        <v>783.0853563038371</v>
      </c>
      <c r="D10" s="19">
        <f>C100</f>
        <v>742.94205052005941</v>
      </c>
      <c r="E10" s="19">
        <f>C102</f>
        <v>747.38415545590431</v>
      </c>
      <c r="F10" s="19">
        <f>C99</f>
        <v>690.60773480662976</v>
      </c>
      <c r="G10" s="19">
        <f>C101</f>
        <v>658.76152832674575</v>
      </c>
      <c r="H10" s="19">
        <f>C103</f>
        <v>689.65517241379303</v>
      </c>
    </row>
    <row r="11" spans="1:9" x14ac:dyDescent="0.25">
      <c r="B11" s="25" t="s">
        <v>192</v>
      </c>
      <c r="C11" s="19">
        <f>C108</f>
        <v>693.00069300069299</v>
      </c>
      <c r="D11" s="19">
        <f>C110</f>
        <v>672.9475100942127</v>
      </c>
      <c r="E11" s="19">
        <f>C112</f>
        <v>684.46269678302531</v>
      </c>
      <c r="F11" s="19">
        <f>C109</f>
        <v>665.77896138482026</v>
      </c>
      <c r="G11" s="19">
        <f>C111</f>
        <v>666.66666666666663</v>
      </c>
      <c r="H11" s="19">
        <f>C113</f>
        <v>754.71698113207549</v>
      </c>
    </row>
    <row r="12" spans="1:9" x14ac:dyDescent="0.25">
      <c r="B12" s="25" t="s">
        <v>193</v>
      </c>
      <c r="C12" s="19">
        <f>C118</f>
        <v>784.31372549019602</v>
      </c>
      <c r="D12" s="19">
        <f>C120</f>
        <v>784.31372549019602</v>
      </c>
      <c r="E12" s="19">
        <f>C122</f>
        <v>784.31372549019602</v>
      </c>
      <c r="F12" s="19">
        <f>C119</f>
        <v>784.31372549019602</v>
      </c>
      <c r="G12" s="19">
        <f>C121</f>
        <v>784.31372549019602</v>
      </c>
      <c r="H12" s="19">
        <f>C123</f>
        <v>784.31372549019602</v>
      </c>
    </row>
    <row r="13" spans="1:9" x14ac:dyDescent="0.25">
      <c r="B13" s="35" t="s">
        <v>185</v>
      </c>
      <c r="C13" s="19">
        <f>C128</f>
        <v>727.80203784570597</v>
      </c>
      <c r="D13" s="19">
        <f>C130</f>
        <v>769.23076923076928</v>
      </c>
      <c r="E13" s="19">
        <f>C132</f>
        <v>717.87508973438628</v>
      </c>
      <c r="F13" s="19">
        <f>C129</f>
        <v>773.3952049497293</v>
      </c>
      <c r="G13" s="19">
        <f>C131</f>
        <v>762.77650648360031</v>
      </c>
      <c r="H13" s="19">
        <f>C133</f>
        <v>725.6894049346879</v>
      </c>
    </row>
    <row r="14" spans="1:9" x14ac:dyDescent="0.25">
      <c r="B14" s="35" t="s">
        <v>187</v>
      </c>
      <c r="C14" s="19"/>
      <c r="D14" s="19"/>
      <c r="E14" s="19"/>
      <c r="F14" s="19"/>
      <c r="G14" s="19"/>
      <c r="H14" s="19"/>
    </row>
    <row r="17" spans="2:9" x14ac:dyDescent="0.25">
      <c r="B17" s="5"/>
    </row>
    <row r="19" spans="2:9" x14ac:dyDescent="0.25">
      <c r="B19" s="5"/>
    </row>
    <row r="26" spans="2:9" x14ac:dyDescent="0.25">
      <c r="G26" s="32"/>
      <c r="H26" s="32"/>
      <c r="I26" s="16"/>
    </row>
    <row r="27" spans="2:9" x14ac:dyDescent="0.25">
      <c r="G27" s="17"/>
      <c r="H27" s="17"/>
      <c r="I27" s="17"/>
    </row>
    <row r="28" spans="2:9" x14ac:dyDescent="0.25">
      <c r="G28" s="17"/>
      <c r="H28" s="17"/>
      <c r="I28" s="17"/>
    </row>
    <row r="29" spans="2:9" x14ac:dyDescent="0.25">
      <c r="G29" s="17"/>
      <c r="H29" s="17"/>
      <c r="I29" s="17"/>
    </row>
    <row r="30" spans="2:9" x14ac:dyDescent="0.25">
      <c r="G30" s="17"/>
      <c r="H30" s="17"/>
      <c r="I30" s="17"/>
    </row>
    <row r="31" spans="2:9" x14ac:dyDescent="0.25">
      <c r="G31" s="17"/>
      <c r="H31" s="17"/>
      <c r="I31" s="17"/>
    </row>
    <row r="32" spans="2:9" x14ac:dyDescent="0.25">
      <c r="G32" s="17"/>
      <c r="H32" s="17"/>
      <c r="I32" s="17"/>
    </row>
    <row r="33" spans="2:9" s="6" customFormat="1" x14ac:dyDescent="0.25">
      <c r="B33" s="7"/>
      <c r="C33" s="18" t="s">
        <v>18</v>
      </c>
      <c r="D33" s="18" t="s">
        <v>7</v>
      </c>
      <c r="E33" s="18" t="s">
        <v>19</v>
      </c>
      <c r="F33" s="29" t="s">
        <v>182</v>
      </c>
      <c r="G33" s="17"/>
      <c r="H33" s="17"/>
      <c r="I33"/>
    </row>
    <row r="34" spans="2:9" s="6" customFormat="1" x14ac:dyDescent="0.25">
      <c r="B34" s="8" t="s">
        <v>2</v>
      </c>
      <c r="C34" s="8">
        <v>2678272</v>
      </c>
      <c r="D34" s="8">
        <v>1652339</v>
      </c>
      <c r="E34" s="8">
        <v>414940</v>
      </c>
      <c r="F34" s="29" t="s">
        <v>183</v>
      </c>
      <c r="G34" s="17"/>
      <c r="H34" s="17"/>
      <c r="I34"/>
    </row>
    <row r="35" spans="2:9" x14ac:dyDescent="0.25">
      <c r="B35" s="21" t="s">
        <v>20</v>
      </c>
      <c r="C35" s="8">
        <v>1534537</v>
      </c>
      <c r="D35" s="8">
        <v>1105659</v>
      </c>
      <c r="E35" s="8">
        <v>411561</v>
      </c>
      <c r="F35" s="31" t="s">
        <v>184</v>
      </c>
      <c r="G35" s="28"/>
      <c r="H35" s="28"/>
    </row>
    <row r="36" spans="2:9" x14ac:dyDescent="0.25">
      <c r="B36" s="30" t="s">
        <v>179</v>
      </c>
      <c r="C36" s="2">
        <v>1457713</v>
      </c>
      <c r="D36" s="30">
        <v>1071707</v>
      </c>
      <c r="E36" s="30">
        <v>403606</v>
      </c>
      <c r="F36" s="29"/>
      <c r="G36" s="17"/>
      <c r="H36" s="17"/>
    </row>
    <row r="37" spans="2:9" x14ac:dyDescent="0.25">
      <c r="B37" s="30" t="s">
        <v>180</v>
      </c>
      <c r="C37" s="30">
        <v>1350948</v>
      </c>
      <c r="D37" s="30">
        <v>969221</v>
      </c>
      <c r="E37" s="30">
        <v>383840</v>
      </c>
      <c r="F37" s="29"/>
      <c r="G37" s="17"/>
      <c r="H37" s="17"/>
    </row>
    <row r="38" spans="2:9" x14ac:dyDescent="0.25">
      <c r="B38" s="30" t="s">
        <v>192</v>
      </c>
      <c r="C38" s="2">
        <v>1247807</v>
      </c>
      <c r="D38" s="30">
        <v>1090333</v>
      </c>
      <c r="E38" s="30">
        <v>437448</v>
      </c>
      <c r="F38" s="29"/>
      <c r="G38" s="17"/>
      <c r="H38" s="17"/>
    </row>
    <row r="39" spans="2:9" x14ac:dyDescent="0.25">
      <c r="B39" s="30" t="s">
        <v>193</v>
      </c>
      <c r="C39" s="30"/>
      <c r="D39" s="30"/>
      <c r="E39" s="30"/>
      <c r="F39" s="29"/>
      <c r="G39" s="17"/>
      <c r="H39" s="17"/>
    </row>
    <row r="40" spans="2:9" x14ac:dyDescent="0.25">
      <c r="B40" s="35" t="s">
        <v>185</v>
      </c>
      <c r="C40" s="2">
        <v>1230764</v>
      </c>
      <c r="D40" s="25">
        <v>1050742</v>
      </c>
      <c r="E40" s="25">
        <v>437788</v>
      </c>
      <c r="F40" s="29"/>
      <c r="G40" s="17"/>
      <c r="H40" s="17"/>
    </row>
    <row r="41" spans="2:9" x14ac:dyDescent="0.25">
      <c r="B41" s="35" t="s">
        <v>187</v>
      </c>
      <c r="C41" s="25"/>
      <c r="D41" s="25"/>
      <c r="E41" s="25"/>
      <c r="F41" s="29"/>
      <c r="G41" s="17"/>
      <c r="H41" s="17"/>
    </row>
    <row r="42" spans="2:9" x14ac:dyDescent="0.25">
      <c r="G42" s="17"/>
      <c r="H42" s="17"/>
      <c r="I42" s="17"/>
    </row>
    <row r="43" spans="2:9" x14ac:dyDescent="0.25">
      <c r="B43" s="24"/>
      <c r="C43" s="24"/>
      <c r="D43" s="24"/>
      <c r="E43" s="24"/>
      <c r="G43" s="17"/>
      <c r="H43" s="17"/>
      <c r="I43" s="17"/>
    </row>
    <row r="44" spans="2:9" x14ac:dyDescent="0.25">
      <c r="G44" s="17"/>
      <c r="H44" s="17"/>
      <c r="I44" s="17"/>
    </row>
    <row r="45" spans="2:9" x14ac:dyDescent="0.25">
      <c r="G45" s="17"/>
      <c r="H45" s="17"/>
      <c r="I45" s="17"/>
    </row>
    <row r="46" spans="2:9" x14ac:dyDescent="0.25">
      <c r="G46" s="17"/>
      <c r="H46" s="17"/>
      <c r="I46" s="17"/>
    </row>
    <row r="47" spans="2:9" x14ac:dyDescent="0.25">
      <c r="G47" s="17"/>
      <c r="H47" s="17"/>
      <c r="I47" s="17"/>
    </row>
    <row r="48" spans="2:9" x14ac:dyDescent="0.25">
      <c r="G48" s="17"/>
      <c r="H48" s="17"/>
      <c r="I48" s="17"/>
    </row>
    <row r="49" spans="5:9" x14ac:dyDescent="0.25">
      <c r="G49" s="17"/>
      <c r="H49" s="17"/>
      <c r="I49" s="17"/>
    </row>
    <row r="50" spans="5:9" x14ac:dyDescent="0.25">
      <c r="G50" s="17"/>
      <c r="H50" s="17"/>
      <c r="I50" s="17"/>
    </row>
    <row r="51" spans="5:9" x14ac:dyDescent="0.25">
      <c r="G51" s="17"/>
      <c r="H51" s="17"/>
      <c r="I51" s="17"/>
    </row>
    <row r="52" spans="5:9" x14ac:dyDescent="0.25">
      <c r="G52" s="17"/>
      <c r="H52" s="17"/>
      <c r="I52" s="17"/>
    </row>
    <row r="53" spans="5:9" x14ac:dyDescent="0.25">
      <c r="G53" s="17"/>
      <c r="H53" s="17"/>
      <c r="I53" s="17"/>
    </row>
    <row r="54" spans="5:9" x14ac:dyDescent="0.25">
      <c r="G54" s="17"/>
      <c r="H54" s="17"/>
      <c r="I54" s="17"/>
    </row>
    <row r="55" spans="5:9" x14ac:dyDescent="0.25">
      <c r="G55" s="16"/>
      <c r="H55" s="16"/>
      <c r="I55" s="17"/>
    </row>
    <row r="56" spans="5:9" x14ac:dyDescent="0.25">
      <c r="G56" s="16"/>
      <c r="H56" s="16"/>
      <c r="I56" s="17"/>
    </row>
    <row r="57" spans="5:9" x14ac:dyDescent="0.25">
      <c r="G57" s="16"/>
      <c r="H57" s="16"/>
      <c r="I57" s="17"/>
    </row>
    <row r="58" spans="5:9" x14ac:dyDescent="0.25">
      <c r="G58" s="16"/>
      <c r="H58" s="16"/>
      <c r="I58" s="17"/>
    </row>
    <row r="59" spans="5:9" x14ac:dyDescent="0.25">
      <c r="I59" s="17"/>
    </row>
    <row r="60" spans="5:9" x14ac:dyDescent="0.25">
      <c r="I60" s="17"/>
    </row>
    <row r="61" spans="5:9" x14ac:dyDescent="0.25">
      <c r="I61" s="17"/>
    </row>
    <row r="62" spans="5:9" x14ac:dyDescent="0.25">
      <c r="I62" s="17"/>
    </row>
    <row r="63" spans="5:9" x14ac:dyDescent="0.25">
      <c r="I63" s="17"/>
    </row>
    <row r="64" spans="5:9" x14ac:dyDescent="0.25">
      <c r="E64"/>
    </row>
    <row r="65" spans="1:9" x14ac:dyDescent="0.25">
      <c r="A65" s="15" t="s">
        <v>28</v>
      </c>
      <c r="E65"/>
      <c r="F65"/>
    </row>
    <row r="66" spans="1:9" x14ac:dyDescent="0.25">
      <c r="A66" s="9" t="s">
        <v>3</v>
      </c>
      <c r="B66" s="10" t="s">
        <v>4</v>
      </c>
      <c r="C66" s="10" t="s">
        <v>5</v>
      </c>
      <c r="D66" s="9" t="s">
        <v>6</v>
      </c>
      <c r="E66"/>
      <c r="F66"/>
    </row>
    <row r="67" spans="1:9" x14ac:dyDescent="0.25">
      <c r="C67"/>
      <c r="D67"/>
      <c r="E67"/>
      <c r="F67"/>
    </row>
    <row r="68" spans="1:9" x14ac:dyDescent="0.25">
      <c r="A68" s="11" t="s">
        <v>8</v>
      </c>
      <c r="B68" s="11">
        <v>800</v>
      </c>
      <c r="C68" s="13">
        <f t="shared" ref="C68:C73" si="0">1/(((1/B68)*1000000)-(D68-25)) * 1000000</f>
        <v>723.06579898770792</v>
      </c>
      <c r="D68" s="11">
        <v>-108</v>
      </c>
      <c r="E68"/>
      <c r="F68"/>
    </row>
    <row r="69" spans="1:9" s="12" customFormat="1" x14ac:dyDescent="0.25">
      <c r="A69" s="2" t="s">
        <v>9</v>
      </c>
      <c r="B69" s="2">
        <v>800</v>
      </c>
      <c r="C69" s="14">
        <f t="shared" si="0"/>
        <v>629.7229219143577</v>
      </c>
      <c r="D69" s="2">
        <v>-313</v>
      </c>
      <c r="E69"/>
      <c r="F69"/>
      <c r="G69"/>
      <c r="H69"/>
      <c r="I69"/>
    </row>
    <row r="70" spans="1:9" x14ac:dyDescent="0.25">
      <c r="A70" s="11" t="s">
        <v>10</v>
      </c>
      <c r="B70" s="11">
        <v>800</v>
      </c>
      <c r="C70" s="13">
        <f t="shared" si="0"/>
        <v>680.27210884353735</v>
      </c>
      <c r="D70" s="11">
        <v>-195</v>
      </c>
      <c r="E70"/>
      <c r="F70"/>
    </row>
    <row r="71" spans="1:9" s="12" customFormat="1" x14ac:dyDescent="0.25">
      <c r="A71" s="2" t="s">
        <v>11</v>
      </c>
      <c r="B71" s="2">
        <v>800</v>
      </c>
      <c r="C71" s="14">
        <f t="shared" si="0"/>
        <v>654.02223675604978</v>
      </c>
      <c r="D71" s="2">
        <v>-254</v>
      </c>
      <c r="E71"/>
      <c r="F71"/>
      <c r="G71"/>
      <c r="H71"/>
      <c r="I71"/>
    </row>
    <row r="72" spans="1:9" x14ac:dyDescent="0.25">
      <c r="A72" s="11" t="s">
        <v>12</v>
      </c>
      <c r="B72" s="11">
        <v>800</v>
      </c>
      <c r="C72" s="13">
        <f t="shared" si="0"/>
        <v>679.80965329707681</v>
      </c>
      <c r="D72" s="11">
        <v>-196</v>
      </c>
      <c r="E72"/>
      <c r="F72"/>
    </row>
    <row r="73" spans="1:9" s="12" customFormat="1" x14ac:dyDescent="0.25">
      <c r="A73" s="2" t="s">
        <v>13</v>
      </c>
      <c r="B73" s="2">
        <v>800</v>
      </c>
      <c r="C73" s="14">
        <f t="shared" si="0"/>
        <v>693.4812760055479</v>
      </c>
      <c r="D73" s="2">
        <v>-167</v>
      </c>
      <c r="E73"/>
      <c r="F73"/>
      <c r="G73"/>
      <c r="H73"/>
      <c r="I73"/>
    </row>
    <row r="74" spans="1:9" x14ac:dyDescent="0.25">
      <c r="B74" s="2"/>
      <c r="C74" s="14"/>
      <c r="E74"/>
      <c r="F74"/>
    </row>
    <row r="75" spans="1:9" x14ac:dyDescent="0.25">
      <c r="A75" s="15" t="s">
        <v>29</v>
      </c>
      <c r="F75"/>
    </row>
    <row r="76" spans="1:9" x14ac:dyDescent="0.25">
      <c r="A76" s="9" t="s">
        <v>3</v>
      </c>
      <c r="B76" s="10" t="s">
        <v>4</v>
      </c>
      <c r="C76" s="10" t="s">
        <v>5</v>
      </c>
      <c r="D76" s="9" t="s">
        <v>6</v>
      </c>
      <c r="E76"/>
    </row>
    <row r="77" spans="1:9" x14ac:dyDescent="0.25">
      <c r="C77"/>
      <c r="D77"/>
      <c r="E77"/>
      <c r="F77"/>
    </row>
    <row r="78" spans="1:9" x14ac:dyDescent="0.25">
      <c r="A78" s="11" t="s">
        <v>8</v>
      </c>
      <c r="B78" s="11">
        <v>800</v>
      </c>
      <c r="C78" s="13">
        <f t="shared" ref="C78:C83" si="1">1/(((1/B78)*1000000)-(D78-25)) * 1000000</f>
        <v>727.80203784570597</v>
      </c>
      <c r="D78" s="11">
        <v>-99</v>
      </c>
      <c r="E78"/>
      <c r="F78"/>
    </row>
    <row r="79" spans="1:9" s="12" customFormat="1" x14ac:dyDescent="0.25">
      <c r="A79" s="2" t="s">
        <v>9</v>
      </c>
      <c r="B79" s="2">
        <v>800</v>
      </c>
      <c r="C79" s="14">
        <f t="shared" si="1"/>
        <v>652.74151436031332</v>
      </c>
      <c r="D79" s="2">
        <v>-257</v>
      </c>
      <c r="E79"/>
      <c r="F79" s="2"/>
      <c r="G79" s="2"/>
      <c r="H79" s="2"/>
      <c r="I79"/>
    </row>
    <row r="80" spans="1:9" x14ac:dyDescent="0.25">
      <c r="A80" s="11" t="s">
        <v>10</v>
      </c>
      <c r="B80" s="11">
        <v>800</v>
      </c>
      <c r="C80" s="13">
        <f t="shared" si="1"/>
        <v>689.65517241379303</v>
      </c>
      <c r="D80" s="11">
        <v>-175</v>
      </c>
      <c r="E80"/>
      <c r="G80" s="2"/>
      <c r="H80" s="2"/>
    </row>
    <row r="81" spans="1:9" s="12" customFormat="1" x14ac:dyDescent="0.25">
      <c r="A81" s="2" t="s">
        <v>11</v>
      </c>
      <c r="B81" s="2">
        <v>800</v>
      </c>
      <c r="C81" s="14">
        <f t="shared" si="1"/>
        <v>660.50198150594451</v>
      </c>
      <c r="D81" s="2">
        <v>-239</v>
      </c>
      <c r="E81"/>
      <c r="F81" s="2"/>
      <c r="G81" s="2"/>
      <c r="H81" s="2"/>
      <c r="I81"/>
    </row>
    <row r="82" spans="1:9" x14ac:dyDescent="0.25">
      <c r="A82" s="11" t="s">
        <v>12</v>
      </c>
      <c r="B82" s="11">
        <v>800</v>
      </c>
      <c r="C82" s="13">
        <f t="shared" si="1"/>
        <v>674.76383265856953</v>
      </c>
      <c r="D82" s="11">
        <v>-207</v>
      </c>
      <c r="E82"/>
      <c r="G82" s="2"/>
      <c r="H82" s="2"/>
    </row>
    <row r="83" spans="1:9" s="12" customFormat="1" x14ac:dyDescent="0.25">
      <c r="A83" s="2" t="s">
        <v>13</v>
      </c>
      <c r="B83" s="2">
        <v>800</v>
      </c>
      <c r="C83" s="14">
        <f t="shared" si="1"/>
        <v>701.2622720897615</v>
      </c>
      <c r="D83" s="2">
        <v>-151</v>
      </c>
      <c r="E83"/>
      <c r="F83" s="2"/>
      <c r="G83" s="2"/>
      <c r="H83" s="2"/>
      <c r="I83"/>
    </row>
    <row r="84" spans="1:9" s="12" customFormat="1" x14ac:dyDescent="0.25">
      <c r="A84" s="2"/>
      <c r="B84" s="2"/>
      <c r="C84" s="14"/>
      <c r="D84" s="2"/>
      <c r="E84"/>
      <c r="F84" s="2"/>
      <c r="G84" s="2"/>
      <c r="H84" s="2"/>
      <c r="I84"/>
    </row>
    <row r="85" spans="1:9" x14ac:dyDescent="0.25">
      <c r="A85" s="15" t="s">
        <v>189</v>
      </c>
      <c r="G85" s="2"/>
      <c r="H85" s="2"/>
    </row>
    <row r="86" spans="1:9" x14ac:dyDescent="0.25">
      <c r="A86" s="9" t="s">
        <v>3</v>
      </c>
      <c r="B86" s="10" t="s">
        <v>4</v>
      </c>
      <c r="C86" s="10" t="s">
        <v>5</v>
      </c>
      <c r="D86" s="9" t="s">
        <v>6</v>
      </c>
      <c r="E86"/>
      <c r="G86" s="2"/>
      <c r="H86" s="2"/>
    </row>
    <row r="87" spans="1:9" x14ac:dyDescent="0.25">
      <c r="C87"/>
      <c r="D87"/>
      <c r="E87"/>
      <c r="F87"/>
    </row>
    <row r="88" spans="1:9" x14ac:dyDescent="0.25">
      <c r="A88" s="11" t="s">
        <v>8</v>
      </c>
      <c r="B88" s="11">
        <v>800</v>
      </c>
      <c r="C88" s="13">
        <f t="shared" ref="C88:C93" si="2">1/(((1/B88)*1000000)-(D88-25)) * 1000000</f>
        <v>723.06579898770792</v>
      </c>
      <c r="D88" s="11">
        <v>-108</v>
      </c>
      <c r="E88"/>
      <c r="F88"/>
    </row>
    <row r="89" spans="1:9" s="12" customFormat="1" x14ac:dyDescent="0.25">
      <c r="A89" s="2" t="s">
        <v>9</v>
      </c>
      <c r="B89" s="2">
        <v>800</v>
      </c>
      <c r="C89" s="14">
        <f t="shared" si="2"/>
        <v>686.34179821551129</v>
      </c>
      <c r="D89" s="2">
        <v>-182</v>
      </c>
      <c r="E89"/>
      <c r="F89" s="2"/>
      <c r="G89" s="2"/>
      <c r="H89"/>
      <c r="I89"/>
    </row>
    <row r="90" spans="1:9" x14ac:dyDescent="0.25">
      <c r="A90" s="11" t="s">
        <v>10</v>
      </c>
      <c r="B90" s="11">
        <v>800</v>
      </c>
      <c r="C90" s="13">
        <f t="shared" si="2"/>
        <v>733.13782991202345</v>
      </c>
      <c r="D90" s="11">
        <v>-89</v>
      </c>
      <c r="E90"/>
      <c r="G90" s="2"/>
    </row>
    <row r="91" spans="1:9" s="12" customFormat="1" x14ac:dyDescent="0.25">
      <c r="A91" s="2" t="s">
        <v>11</v>
      </c>
      <c r="B91" s="2">
        <v>800</v>
      </c>
      <c r="C91" s="14">
        <f t="shared" si="2"/>
        <v>664.89361702127655</v>
      </c>
      <c r="D91" s="2">
        <v>-229</v>
      </c>
      <c r="E91"/>
      <c r="F91" s="2"/>
      <c r="G91" s="2"/>
      <c r="H91"/>
      <c r="I91"/>
    </row>
    <row r="92" spans="1:9" x14ac:dyDescent="0.25">
      <c r="A92" s="11" t="s">
        <v>12</v>
      </c>
      <c r="B92" s="11">
        <v>800</v>
      </c>
      <c r="C92" s="13">
        <f t="shared" si="2"/>
        <v>736.91967575534272</v>
      </c>
      <c r="D92" s="11">
        <v>-82</v>
      </c>
      <c r="E92"/>
      <c r="G92" s="2"/>
    </row>
    <row r="93" spans="1:9" s="12" customFormat="1" x14ac:dyDescent="0.25">
      <c r="A93" s="2" t="s">
        <v>13</v>
      </c>
      <c r="B93" s="2">
        <v>800</v>
      </c>
      <c r="C93" s="14">
        <f t="shared" si="2"/>
        <v>701.75438596491222</v>
      </c>
      <c r="D93" s="2">
        <v>-150</v>
      </c>
      <c r="E93"/>
      <c r="F93" s="2"/>
      <c r="G93" s="2"/>
      <c r="H93"/>
      <c r="I93"/>
    </row>
    <row r="94" spans="1:9" x14ac:dyDescent="0.25">
      <c r="G94" s="2"/>
    </row>
    <row r="95" spans="1:9" x14ac:dyDescent="0.25">
      <c r="A95" s="15" t="s">
        <v>181</v>
      </c>
      <c r="G95" s="2"/>
      <c r="H95" s="2"/>
    </row>
    <row r="96" spans="1:9" x14ac:dyDescent="0.25">
      <c r="A96" s="9" t="s">
        <v>3</v>
      </c>
      <c r="B96" s="10" t="s">
        <v>4</v>
      </c>
      <c r="C96" s="10" t="s">
        <v>5</v>
      </c>
      <c r="D96" s="9" t="s">
        <v>6</v>
      </c>
      <c r="E96"/>
      <c r="G96" s="2"/>
      <c r="H96" s="2"/>
    </row>
    <row r="97" spans="1:10" x14ac:dyDescent="0.25">
      <c r="C97"/>
      <c r="D97"/>
      <c r="E97"/>
      <c r="G97" s="2"/>
      <c r="H97" s="2"/>
      <c r="I97" s="2"/>
    </row>
    <row r="98" spans="1:10" x14ac:dyDescent="0.25">
      <c r="A98" s="11" t="s">
        <v>8</v>
      </c>
      <c r="B98" s="11">
        <v>800</v>
      </c>
      <c r="C98" s="13">
        <f t="shared" ref="C98:C103" si="3">1/(((1/B98)*1000000)-(D98-25)) * 1000000</f>
        <v>783.0853563038371</v>
      </c>
      <c r="D98" s="11">
        <v>-2</v>
      </c>
      <c r="E98"/>
      <c r="G98" s="2"/>
      <c r="H98" s="2"/>
      <c r="I98" s="2"/>
    </row>
    <row r="99" spans="1:10" s="12" customFormat="1" x14ac:dyDescent="0.25">
      <c r="A99" s="2" t="s">
        <v>9</v>
      </c>
      <c r="B99" s="2">
        <v>800</v>
      </c>
      <c r="C99" s="14">
        <f t="shared" si="3"/>
        <v>690.60773480662976</v>
      </c>
      <c r="D99" s="2">
        <v>-173</v>
      </c>
      <c r="E99"/>
      <c r="F99" s="2"/>
      <c r="G99" s="2"/>
      <c r="H99" s="2"/>
      <c r="I99" s="2"/>
    </row>
    <row r="100" spans="1:10" x14ac:dyDescent="0.25">
      <c r="A100" s="11" t="s">
        <v>10</v>
      </c>
      <c r="B100" s="11">
        <v>800</v>
      </c>
      <c r="C100" s="13">
        <f t="shared" si="3"/>
        <v>742.94205052005941</v>
      </c>
      <c r="D100" s="11">
        <v>-71</v>
      </c>
      <c r="E100"/>
      <c r="G100" s="2"/>
      <c r="H100" s="2"/>
      <c r="I100" s="2"/>
    </row>
    <row r="101" spans="1:10" s="12" customFormat="1" x14ac:dyDescent="0.25">
      <c r="A101" s="2" t="s">
        <v>11</v>
      </c>
      <c r="B101" s="2">
        <v>800</v>
      </c>
      <c r="C101" s="14">
        <f t="shared" si="3"/>
        <v>658.76152832674575</v>
      </c>
      <c r="D101" s="2">
        <v>-243</v>
      </c>
      <c r="E101"/>
      <c r="F101" s="2"/>
      <c r="G101" s="2"/>
      <c r="H101" s="2"/>
      <c r="I101" s="2"/>
    </row>
    <row r="102" spans="1:10" x14ac:dyDescent="0.25">
      <c r="A102" s="11" t="s">
        <v>12</v>
      </c>
      <c r="B102" s="11">
        <v>800</v>
      </c>
      <c r="C102" s="13">
        <f t="shared" si="3"/>
        <v>747.38415545590431</v>
      </c>
      <c r="D102" s="11">
        <v>-63</v>
      </c>
      <c r="E102"/>
      <c r="G102" s="2"/>
      <c r="H102" s="2"/>
      <c r="I102" s="2"/>
    </row>
    <row r="103" spans="1:10" s="12" customFormat="1" x14ac:dyDescent="0.25">
      <c r="A103" s="2" t="s">
        <v>13</v>
      </c>
      <c r="B103" s="2">
        <v>800</v>
      </c>
      <c r="C103" s="14">
        <f t="shared" si="3"/>
        <v>689.65517241379303</v>
      </c>
      <c r="D103" s="2">
        <v>-175</v>
      </c>
      <c r="E103"/>
      <c r="F103" s="2"/>
      <c r="G103" s="2"/>
      <c r="H103" s="2"/>
      <c r="I103" s="2"/>
    </row>
    <row r="104" spans="1:10" x14ac:dyDescent="0.25">
      <c r="G104" s="2"/>
      <c r="H104" s="2"/>
      <c r="I104" s="2"/>
    </row>
    <row r="105" spans="1:10" x14ac:dyDescent="0.25">
      <c r="A105" s="15" t="s">
        <v>194</v>
      </c>
      <c r="G105" s="2"/>
      <c r="H105" s="2"/>
      <c r="I105" s="2"/>
    </row>
    <row r="106" spans="1:10" x14ac:dyDescent="0.25">
      <c r="A106" s="9" t="s">
        <v>3</v>
      </c>
      <c r="B106" s="10" t="s">
        <v>4</v>
      </c>
      <c r="C106" s="10" t="s">
        <v>5</v>
      </c>
      <c r="D106" s="9" t="s">
        <v>6</v>
      </c>
      <c r="G106" s="2"/>
      <c r="H106" s="2"/>
      <c r="I106" s="2"/>
      <c r="J106" s="2"/>
    </row>
    <row r="107" spans="1:10" x14ac:dyDescent="0.25">
      <c r="C107"/>
      <c r="D107"/>
      <c r="G107" s="2"/>
      <c r="H107" s="2"/>
      <c r="I107" s="2"/>
      <c r="J107" s="2"/>
    </row>
    <row r="108" spans="1:10" x14ac:dyDescent="0.25">
      <c r="A108" s="11" t="s">
        <v>8</v>
      </c>
      <c r="B108" s="11">
        <v>800</v>
      </c>
      <c r="C108" s="13">
        <f t="shared" ref="C108:C113" si="4">1/(((1/B108)*1000000)-(D108-25)) * 1000000</f>
        <v>693.00069300069299</v>
      </c>
      <c r="D108" s="11">
        <v>-168</v>
      </c>
      <c r="G108" s="2"/>
      <c r="H108" s="2"/>
      <c r="I108" s="2"/>
      <c r="J108" s="2"/>
    </row>
    <row r="109" spans="1:10" x14ac:dyDescent="0.25">
      <c r="A109" s="2" t="s">
        <v>9</v>
      </c>
      <c r="B109" s="2">
        <v>800</v>
      </c>
      <c r="C109" s="14">
        <f t="shared" si="4"/>
        <v>665.77896138482026</v>
      </c>
      <c r="D109" s="2">
        <v>-227</v>
      </c>
      <c r="G109" s="2"/>
      <c r="H109" s="2"/>
      <c r="I109" s="2"/>
      <c r="J109" s="2"/>
    </row>
    <row r="110" spans="1:10" x14ac:dyDescent="0.25">
      <c r="A110" s="11" t="s">
        <v>10</v>
      </c>
      <c r="B110" s="11">
        <v>800</v>
      </c>
      <c r="C110" s="13">
        <f t="shared" si="4"/>
        <v>672.9475100942127</v>
      </c>
      <c r="D110" s="11">
        <v>-211</v>
      </c>
      <c r="G110" s="2"/>
      <c r="H110" s="2"/>
      <c r="I110" s="2"/>
      <c r="J110" s="2"/>
    </row>
    <row r="111" spans="1:10" x14ac:dyDescent="0.25">
      <c r="A111" s="2" t="s">
        <v>11</v>
      </c>
      <c r="B111" s="2">
        <v>800</v>
      </c>
      <c r="C111" s="14">
        <f t="shared" si="4"/>
        <v>666.66666666666663</v>
      </c>
      <c r="D111" s="2">
        <v>-225</v>
      </c>
      <c r="G111" s="2"/>
      <c r="H111" s="2"/>
      <c r="I111" s="2"/>
      <c r="J111" s="2"/>
    </row>
    <row r="112" spans="1:10" x14ac:dyDescent="0.25">
      <c r="A112" s="11" t="s">
        <v>12</v>
      </c>
      <c r="B112" s="11">
        <v>800</v>
      </c>
      <c r="C112" s="13">
        <f t="shared" si="4"/>
        <v>684.46269678302531</v>
      </c>
      <c r="D112" s="11">
        <v>-186</v>
      </c>
      <c r="G112" s="2"/>
      <c r="H112" s="2"/>
      <c r="I112" s="2"/>
      <c r="J112" s="2"/>
    </row>
    <row r="113" spans="1:10" x14ac:dyDescent="0.25">
      <c r="A113" s="2" t="s">
        <v>13</v>
      </c>
      <c r="B113" s="2">
        <v>800</v>
      </c>
      <c r="C113" s="14">
        <f t="shared" si="4"/>
        <v>754.71698113207549</v>
      </c>
      <c r="D113" s="2">
        <v>-50</v>
      </c>
      <c r="G113" s="2"/>
      <c r="H113" s="2"/>
      <c r="I113" s="2"/>
      <c r="J113" s="2"/>
    </row>
    <row r="114" spans="1:10" x14ac:dyDescent="0.25">
      <c r="G114" s="2"/>
      <c r="H114" s="2"/>
      <c r="I114" s="2"/>
      <c r="J114" s="2"/>
    </row>
    <row r="115" spans="1:10" x14ac:dyDescent="0.25">
      <c r="A115" s="15" t="s">
        <v>195</v>
      </c>
      <c r="G115" s="2"/>
      <c r="H115" s="2"/>
      <c r="I115" s="2"/>
      <c r="J115" s="2"/>
    </row>
    <row r="116" spans="1:10" x14ac:dyDescent="0.25">
      <c r="A116" s="9" t="s">
        <v>3</v>
      </c>
      <c r="B116" s="10" t="s">
        <v>4</v>
      </c>
      <c r="C116" s="10" t="s">
        <v>5</v>
      </c>
      <c r="D116" s="9" t="s">
        <v>6</v>
      </c>
      <c r="G116" s="2"/>
      <c r="H116" s="2"/>
      <c r="I116" s="2"/>
      <c r="J116" s="2"/>
    </row>
    <row r="117" spans="1:10" x14ac:dyDescent="0.25">
      <c r="C117"/>
      <c r="D117"/>
      <c r="G117" s="2"/>
      <c r="H117" s="2"/>
      <c r="I117" s="2"/>
      <c r="J117" s="2"/>
    </row>
    <row r="118" spans="1:10" x14ac:dyDescent="0.25">
      <c r="A118" s="11" t="s">
        <v>8</v>
      </c>
      <c r="B118" s="11">
        <v>800</v>
      </c>
      <c r="C118" s="13">
        <f t="shared" ref="C118:C123" si="5">1/(((1/B118)*1000000)-(D118-25)) * 1000000</f>
        <v>784.31372549019602</v>
      </c>
      <c r="D118" s="11"/>
      <c r="G118" s="2"/>
      <c r="H118" s="2"/>
      <c r="I118" s="2"/>
    </row>
    <row r="119" spans="1:10" x14ac:dyDescent="0.25">
      <c r="A119" s="2" t="s">
        <v>9</v>
      </c>
      <c r="B119" s="2">
        <v>800</v>
      </c>
      <c r="C119" s="14">
        <f t="shared" si="5"/>
        <v>784.31372549019602</v>
      </c>
      <c r="G119" s="2"/>
      <c r="H119" s="2"/>
      <c r="I119" s="2"/>
    </row>
    <row r="120" spans="1:10" x14ac:dyDescent="0.25">
      <c r="A120" s="11" t="s">
        <v>10</v>
      </c>
      <c r="B120" s="11">
        <v>800</v>
      </c>
      <c r="C120" s="13">
        <f t="shared" si="5"/>
        <v>784.31372549019602</v>
      </c>
      <c r="D120" s="11"/>
      <c r="G120" s="2"/>
      <c r="H120" s="2"/>
      <c r="I120" s="2"/>
    </row>
    <row r="121" spans="1:10" x14ac:dyDescent="0.25">
      <c r="A121" s="2" t="s">
        <v>11</v>
      </c>
      <c r="B121" s="2">
        <v>800</v>
      </c>
      <c r="C121" s="14">
        <f t="shared" si="5"/>
        <v>784.31372549019602</v>
      </c>
      <c r="G121" s="2"/>
      <c r="H121" s="2"/>
      <c r="I121" s="2"/>
    </row>
    <row r="122" spans="1:10" x14ac:dyDescent="0.25">
      <c r="A122" s="11" t="s">
        <v>12</v>
      </c>
      <c r="B122" s="11">
        <v>800</v>
      </c>
      <c r="C122" s="13">
        <f t="shared" si="5"/>
        <v>784.31372549019602</v>
      </c>
      <c r="D122" s="11"/>
      <c r="G122" s="2"/>
      <c r="H122" s="2"/>
      <c r="I122" s="2"/>
    </row>
    <row r="123" spans="1:10" x14ac:dyDescent="0.25">
      <c r="A123" s="2" t="s">
        <v>13</v>
      </c>
      <c r="B123" s="2">
        <v>800</v>
      </c>
      <c r="C123" s="14">
        <f t="shared" si="5"/>
        <v>784.31372549019602</v>
      </c>
      <c r="G123" s="2"/>
      <c r="H123" s="2"/>
      <c r="I123" s="2"/>
    </row>
    <row r="124" spans="1:10" x14ac:dyDescent="0.25">
      <c r="G124" s="2"/>
      <c r="H124" s="2"/>
      <c r="I124" s="2"/>
    </row>
    <row r="125" spans="1:10" x14ac:dyDescent="0.25">
      <c r="A125" s="15" t="s">
        <v>186</v>
      </c>
      <c r="G125" s="2"/>
      <c r="H125" s="2"/>
      <c r="I125" s="2"/>
    </row>
    <row r="126" spans="1:10" x14ac:dyDescent="0.25">
      <c r="A126" s="9" t="s">
        <v>3</v>
      </c>
      <c r="B126" s="10" t="s">
        <v>4</v>
      </c>
      <c r="C126" s="10" t="s">
        <v>5</v>
      </c>
      <c r="D126" s="9" t="s">
        <v>6</v>
      </c>
      <c r="G126" s="2"/>
      <c r="H126" s="2"/>
      <c r="I126" s="2"/>
    </row>
    <row r="127" spans="1:10" x14ac:dyDescent="0.25">
      <c r="C127"/>
      <c r="D127"/>
      <c r="G127" s="2"/>
      <c r="H127" s="2"/>
      <c r="I127" s="2"/>
    </row>
    <row r="128" spans="1:10" x14ac:dyDescent="0.25">
      <c r="A128" s="11" t="s">
        <v>8</v>
      </c>
      <c r="B128" s="11">
        <v>800</v>
      </c>
      <c r="C128" s="13">
        <f>1/(((1/B128)*1000000)-(D128-25)) * 1000000</f>
        <v>727.80203784570597</v>
      </c>
      <c r="D128" s="11">
        <v>-99</v>
      </c>
    </row>
    <row r="129" spans="1:11" x14ac:dyDescent="0.25">
      <c r="A129" s="2" t="s">
        <v>9</v>
      </c>
      <c r="B129" s="2">
        <v>800</v>
      </c>
      <c r="C129" s="14">
        <f>1/(((1/B129)*1000000)-(D129-25)) * 1000000</f>
        <v>773.3952049497293</v>
      </c>
      <c r="D129" s="2">
        <v>-18</v>
      </c>
    </row>
    <row r="130" spans="1:11" x14ac:dyDescent="0.25">
      <c r="A130" s="11" t="s">
        <v>10</v>
      </c>
      <c r="B130" s="11">
        <v>800</v>
      </c>
      <c r="C130" s="13">
        <f>1/(((1/B130)*1000000)-(D130-25)) * 1000000</f>
        <v>769.23076923076928</v>
      </c>
      <c r="D130" s="11">
        <v>-25</v>
      </c>
    </row>
    <row r="131" spans="1:11" x14ac:dyDescent="0.25">
      <c r="A131" s="2" t="s">
        <v>11</v>
      </c>
      <c r="B131" s="2">
        <v>800</v>
      </c>
      <c r="C131" s="14">
        <f>1/(((1/B131)*1000000)-(D131-25)) * 1000000</f>
        <v>762.77650648360031</v>
      </c>
      <c r="D131" s="2">
        <v>-36</v>
      </c>
    </row>
    <row r="132" spans="1:11" x14ac:dyDescent="0.25">
      <c r="A132" s="11" t="s">
        <v>12</v>
      </c>
      <c r="B132" s="11">
        <v>800</v>
      </c>
      <c r="C132" s="13">
        <f>1/(((1/B132)*1000000)-(D132-25)) * 1000000</f>
        <v>717.87508973438628</v>
      </c>
      <c r="D132" s="11">
        <v>-118</v>
      </c>
    </row>
    <row r="133" spans="1:11" x14ac:dyDescent="0.25">
      <c r="A133" s="2" t="s">
        <v>13</v>
      </c>
      <c r="B133" s="2">
        <v>800</v>
      </c>
      <c r="C133" s="14">
        <f>1/(((1/B133)*1000000)-(D133-25)) * 1000000</f>
        <v>725.6894049346879</v>
      </c>
      <c r="D133" s="2">
        <v>-103</v>
      </c>
    </row>
    <row r="135" spans="1:11" x14ac:dyDescent="0.25">
      <c r="A135" s="15" t="s">
        <v>188</v>
      </c>
    </row>
    <row r="136" spans="1:11" x14ac:dyDescent="0.25">
      <c r="A136" s="9" t="s">
        <v>3</v>
      </c>
      <c r="B136" s="10" t="s">
        <v>4</v>
      </c>
      <c r="C136" s="10" t="s">
        <v>5</v>
      </c>
      <c r="D136" s="9" t="s">
        <v>6</v>
      </c>
    </row>
    <row r="137" spans="1:11" x14ac:dyDescent="0.25">
      <c r="C137"/>
      <c r="D137"/>
    </row>
    <row r="138" spans="1:11" x14ac:dyDescent="0.25">
      <c r="A138" s="11" t="s">
        <v>8</v>
      </c>
      <c r="B138" s="11">
        <v>800</v>
      </c>
      <c r="C138" s="13">
        <f t="shared" ref="C138:C143" si="6">1/(((1/B138)*1000000)-(D138-25)) * 1000000</f>
        <v>783.0853563038371</v>
      </c>
      <c r="D138" s="11">
        <v>-2</v>
      </c>
    </row>
    <row r="139" spans="1:11" x14ac:dyDescent="0.25">
      <c r="A139" s="2" t="s">
        <v>9</v>
      </c>
      <c r="B139" s="2">
        <v>800</v>
      </c>
      <c r="C139" s="14">
        <f t="shared" si="6"/>
        <v>690.60773480662976</v>
      </c>
      <c r="D139" s="2">
        <v>-173</v>
      </c>
    </row>
    <row r="140" spans="1:11" x14ac:dyDescent="0.25">
      <c r="A140" s="11" t="s">
        <v>10</v>
      </c>
      <c r="B140" s="11">
        <v>800</v>
      </c>
      <c r="C140" s="13">
        <f t="shared" si="6"/>
        <v>742.94205052005941</v>
      </c>
      <c r="D140" s="11">
        <v>-71</v>
      </c>
    </row>
    <row r="141" spans="1:11" x14ac:dyDescent="0.25">
      <c r="A141" s="2" t="s">
        <v>11</v>
      </c>
      <c r="B141" s="2">
        <v>800</v>
      </c>
      <c r="C141" s="14">
        <f t="shared" si="6"/>
        <v>658.76152832674575</v>
      </c>
      <c r="D141" s="2">
        <v>-243</v>
      </c>
    </row>
    <row r="142" spans="1:11" x14ac:dyDescent="0.25">
      <c r="A142" s="11" t="s">
        <v>12</v>
      </c>
      <c r="B142" s="11">
        <v>800</v>
      </c>
      <c r="C142" s="13">
        <f t="shared" si="6"/>
        <v>747.38415545590431</v>
      </c>
      <c r="D142" s="11">
        <v>-63</v>
      </c>
    </row>
    <row r="143" spans="1:11" x14ac:dyDescent="0.25">
      <c r="A143" s="2" t="s">
        <v>13</v>
      </c>
      <c r="B143" s="2">
        <v>800</v>
      </c>
      <c r="C143" s="14">
        <f t="shared" si="6"/>
        <v>689.65517241379303</v>
      </c>
      <c r="D143" s="2">
        <v>-175</v>
      </c>
    </row>
    <row r="144" spans="1:11" x14ac:dyDescent="0.25">
      <c r="I144" s="2"/>
      <c r="J144" s="2"/>
      <c r="K144" s="2">
        <v>-99</v>
      </c>
    </row>
    <row r="145" spans="9:11" x14ac:dyDescent="0.25">
      <c r="I145" s="2"/>
      <c r="J145" s="2"/>
      <c r="K145" s="2"/>
    </row>
    <row r="146" spans="9:11" x14ac:dyDescent="0.25">
      <c r="I146" s="2"/>
      <c r="J146" s="2"/>
      <c r="K146" s="2"/>
    </row>
  </sheetData>
  <mergeCells count="2">
    <mergeCell ref="G26:H26"/>
    <mergeCell ref="C5:H5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selection activeCell="C14" sqref="C14"/>
    </sheetView>
  </sheetViews>
  <sheetFormatPr defaultRowHeight="15" x14ac:dyDescent="0.25"/>
  <cols>
    <col min="1" max="1" width="36.7109375" customWidth="1"/>
    <col min="2" max="6" width="8.7109375" customWidth="1"/>
    <col min="7" max="7" width="10.7109375" customWidth="1"/>
    <col min="8" max="8" width="9.7109375" customWidth="1"/>
    <col min="9" max="9" width="21.7109375" customWidth="1"/>
    <col min="10" max="10" width="16.7109375" customWidth="1"/>
    <col min="257" max="257" width="36.7109375" customWidth="1"/>
    <col min="258" max="262" width="8.7109375" customWidth="1"/>
    <col min="263" max="263" width="10.7109375" customWidth="1"/>
    <col min="264" max="264" width="9.7109375" customWidth="1"/>
    <col min="265" max="265" width="21.7109375" customWidth="1"/>
    <col min="266" max="266" width="16.7109375" customWidth="1"/>
    <col min="513" max="513" width="36.7109375" customWidth="1"/>
    <col min="514" max="518" width="8.7109375" customWidth="1"/>
    <col min="519" max="519" width="10.7109375" customWidth="1"/>
    <col min="520" max="520" width="9.7109375" customWidth="1"/>
    <col min="521" max="521" width="21.7109375" customWidth="1"/>
    <col min="522" max="522" width="16.7109375" customWidth="1"/>
    <col min="769" max="769" width="36.7109375" customWidth="1"/>
    <col min="770" max="774" width="8.7109375" customWidth="1"/>
    <col min="775" max="775" width="10.7109375" customWidth="1"/>
    <col min="776" max="776" width="9.7109375" customWidth="1"/>
    <col min="777" max="777" width="21.7109375" customWidth="1"/>
    <col min="778" max="778" width="16.7109375" customWidth="1"/>
    <col min="1025" max="1025" width="36.7109375" customWidth="1"/>
    <col min="1026" max="1030" width="8.7109375" customWidth="1"/>
    <col min="1031" max="1031" width="10.7109375" customWidth="1"/>
    <col min="1032" max="1032" width="9.7109375" customWidth="1"/>
    <col min="1033" max="1033" width="21.7109375" customWidth="1"/>
    <col min="1034" max="1034" width="16.7109375" customWidth="1"/>
    <col min="1281" max="1281" width="36.7109375" customWidth="1"/>
    <col min="1282" max="1286" width="8.7109375" customWidth="1"/>
    <col min="1287" max="1287" width="10.7109375" customWidth="1"/>
    <col min="1288" max="1288" width="9.7109375" customWidth="1"/>
    <col min="1289" max="1289" width="21.7109375" customWidth="1"/>
    <col min="1290" max="1290" width="16.7109375" customWidth="1"/>
    <col min="1537" max="1537" width="36.7109375" customWidth="1"/>
    <col min="1538" max="1542" width="8.7109375" customWidth="1"/>
    <col min="1543" max="1543" width="10.7109375" customWidth="1"/>
    <col min="1544" max="1544" width="9.7109375" customWidth="1"/>
    <col min="1545" max="1545" width="21.7109375" customWidth="1"/>
    <col min="1546" max="1546" width="16.7109375" customWidth="1"/>
    <col min="1793" max="1793" width="36.7109375" customWidth="1"/>
    <col min="1794" max="1798" width="8.7109375" customWidth="1"/>
    <col min="1799" max="1799" width="10.7109375" customWidth="1"/>
    <col min="1800" max="1800" width="9.7109375" customWidth="1"/>
    <col min="1801" max="1801" width="21.7109375" customWidth="1"/>
    <col min="1802" max="1802" width="16.7109375" customWidth="1"/>
    <col min="2049" max="2049" width="36.7109375" customWidth="1"/>
    <col min="2050" max="2054" width="8.7109375" customWidth="1"/>
    <col min="2055" max="2055" width="10.7109375" customWidth="1"/>
    <col min="2056" max="2056" width="9.7109375" customWidth="1"/>
    <col min="2057" max="2057" width="21.7109375" customWidth="1"/>
    <col min="2058" max="2058" width="16.7109375" customWidth="1"/>
    <col min="2305" max="2305" width="36.7109375" customWidth="1"/>
    <col min="2306" max="2310" width="8.7109375" customWidth="1"/>
    <col min="2311" max="2311" width="10.7109375" customWidth="1"/>
    <col min="2312" max="2312" width="9.7109375" customWidth="1"/>
    <col min="2313" max="2313" width="21.7109375" customWidth="1"/>
    <col min="2314" max="2314" width="16.7109375" customWidth="1"/>
    <col min="2561" max="2561" width="36.7109375" customWidth="1"/>
    <col min="2562" max="2566" width="8.7109375" customWidth="1"/>
    <col min="2567" max="2567" width="10.7109375" customWidth="1"/>
    <col min="2568" max="2568" width="9.7109375" customWidth="1"/>
    <col min="2569" max="2569" width="21.7109375" customWidth="1"/>
    <col min="2570" max="2570" width="16.7109375" customWidth="1"/>
    <col min="2817" max="2817" width="36.7109375" customWidth="1"/>
    <col min="2818" max="2822" width="8.7109375" customWidth="1"/>
    <col min="2823" max="2823" width="10.7109375" customWidth="1"/>
    <col min="2824" max="2824" width="9.7109375" customWidth="1"/>
    <col min="2825" max="2825" width="21.7109375" customWidth="1"/>
    <col min="2826" max="2826" width="16.7109375" customWidth="1"/>
    <col min="3073" max="3073" width="36.7109375" customWidth="1"/>
    <col min="3074" max="3078" width="8.7109375" customWidth="1"/>
    <col min="3079" max="3079" width="10.7109375" customWidth="1"/>
    <col min="3080" max="3080" width="9.7109375" customWidth="1"/>
    <col min="3081" max="3081" width="21.7109375" customWidth="1"/>
    <col min="3082" max="3082" width="16.7109375" customWidth="1"/>
    <col min="3329" max="3329" width="36.7109375" customWidth="1"/>
    <col min="3330" max="3334" width="8.7109375" customWidth="1"/>
    <col min="3335" max="3335" width="10.7109375" customWidth="1"/>
    <col min="3336" max="3336" width="9.7109375" customWidth="1"/>
    <col min="3337" max="3337" width="21.7109375" customWidth="1"/>
    <col min="3338" max="3338" width="16.7109375" customWidth="1"/>
    <col min="3585" max="3585" width="36.7109375" customWidth="1"/>
    <col min="3586" max="3590" width="8.7109375" customWidth="1"/>
    <col min="3591" max="3591" width="10.7109375" customWidth="1"/>
    <col min="3592" max="3592" width="9.7109375" customWidth="1"/>
    <col min="3593" max="3593" width="21.7109375" customWidth="1"/>
    <col min="3594" max="3594" width="16.7109375" customWidth="1"/>
    <col min="3841" max="3841" width="36.7109375" customWidth="1"/>
    <col min="3842" max="3846" width="8.7109375" customWidth="1"/>
    <col min="3847" max="3847" width="10.7109375" customWidth="1"/>
    <col min="3848" max="3848" width="9.7109375" customWidth="1"/>
    <col min="3849" max="3849" width="21.7109375" customWidth="1"/>
    <col min="3850" max="3850" width="16.7109375" customWidth="1"/>
    <col min="4097" max="4097" width="36.7109375" customWidth="1"/>
    <col min="4098" max="4102" width="8.7109375" customWidth="1"/>
    <col min="4103" max="4103" width="10.7109375" customWidth="1"/>
    <col min="4104" max="4104" width="9.7109375" customWidth="1"/>
    <col min="4105" max="4105" width="21.7109375" customWidth="1"/>
    <col min="4106" max="4106" width="16.7109375" customWidth="1"/>
    <col min="4353" max="4353" width="36.7109375" customWidth="1"/>
    <col min="4354" max="4358" width="8.7109375" customWidth="1"/>
    <col min="4359" max="4359" width="10.7109375" customWidth="1"/>
    <col min="4360" max="4360" width="9.7109375" customWidth="1"/>
    <col min="4361" max="4361" width="21.7109375" customWidth="1"/>
    <col min="4362" max="4362" width="16.7109375" customWidth="1"/>
    <col min="4609" max="4609" width="36.7109375" customWidth="1"/>
    <col min="4610" max="4614" width="8.7109375" customWidth="1"/>
    <col min="4615" max="4615" width="10.7109375" customWidth="1"/>
    <col min="4616" max="4616" width="9.7109375" customWidth="1"/>
    <col min="4617" max="4617" width="21.7109375" customWidth="1"/>
    <col min="4618" max="4618" width="16.7109375" customWidth="1"/>
    <col min="4865" max="4865" width="36.7109375" customWidth="1"/>
    <col min="4866" max="4870" width="8.7109375" customWidth="1"/>
    <col min="4871" max="4871" width="10.7109375" customWidth="1"/>
    <col min="4872" max="4872" width="9.7109375" customWidth="1"/>
    <col min="4873" max="4873" width="21.7109375" customWidth="1"/>
    <col min="4874" max="4874" width="16.7109375" customWidth="1"/>
    <col min="5121" max="5121" width="36.7109375" customWidth="1"/>
    <col min="5122" max="5126" width="8.7109375" customWidth="1"/>
    <col min="5127" max="5127" width="10.7109375" customWidth="1"/>
    <col min="5128" max="5128" width="9.7109375" customWidth="1"/>
    <col min="5129" max="5129" width="21.7109375" customWidth="1"/>
    <col min="5130" max="5130" width="16.7109375" customWidth="1"/>
    <col min="5377" max="5377" width="36.7109375" customWidth="1"/>
    <col min="5378" max="5382" width="8.7109375" customWidth="1"/>
    <col min="5383" max="5383" width="10.7109375" customWidth="1"/>
    <col min="5384" max="5384" width="9.7109375" customWidth="1"/>
    <col min="5385" max="5385" width="21.7109375" customWidth="1"/>
    <col min="5386" max="5386" width="16.7109375" customWidth="1"/>
    <col min="5633" max="5633" width="36.7109375" customWidth="1"/>
    <col min="5634" max="5638" width="8.7109375" customWidth="1"/>
    <col min="5639" max="5639" width="10.7109375" customWidth="1"/>
    <col min="5640" max="5640" width="9.7109375" customWidth="1"/>
    <col min="5641" max="5641" width="21.7109375" customWidth="1"/>
    <col min="5642" max="5642" width="16.7109375" customWidth="1"/>
    <col min="5889" max="5889" width="36.7109375" customWidth="1"/>
    <col min="5890" max="5894" width="8.7109375" customWidth="1"/>
    <col min="5895" max="5895" width="10.7109375" customWidth="1"/>
    <col min="5896" max="5896" width="9.7109375" customWidth="1"/>
    <col min="5897" max="5897" width="21.7109375" customWidth="1"/>
    <col min="5898" max="5898" width="16.7109375" customWidth="1"/>
    <col min="6145" max="6145" width="36.7109375" customWidth="1"/>
    <col min="6146" max="6150" width="8.7109375" customWidth="1"/>
    <col min="6151" max="6151" width="10.7109375" customWidth="1"/>
    <col min="6152" max="6152" width="9.7109375" customWidth="1"/>
    <col min="6153" max="6153" width="21.7109375" customWidth="1"/>
    <col min="6154" max="6154" width="16.7109375" customWidth="1"/>
    <col min="6401" max="6401" width="36.7109375" customWidth="1"/>
    <col min="6402" max="6406" width="8.7109375" customWidth="1"/>
    <col min="6407" max="6407" width="10.7109375" customWidth="1"/>
    <col min="6408" max="6408" width="9.7109375" customWidth="1"/>
    <col min="6409" max="6409" width="21.7109375" customWidth="1"/>
    <col min="6410" max="6410" width="16.7109375" customWidth="1"/>
    <col min="6657" max="6657" width="36.7109375" customWidth="1"/>
    <col min="6658" max="6662" width="8.7109375" customWidth="1"/>
    <col min="6663" max="6663" width="10.7109375" customWidth="1"/>
    <col min="6664" max="6664" width="9.7109375" customWidth="1"/>
    <col min="6665" max="6665" width="21.7109375" customWidth="1"/>
    <col min="6666" max="6666" width="16.7109375" customWidth="1"/>
    <col min="6913" max="6913" width="36.7109375" customWidth="1"/>
    <col min="6914" max="6918" width="8.7109375" customWidth="1"/>
    <col min="6919" max="6919" width="10.7109375" customWidth="1"/>
    <col min="6920" max="6920" width="9.7109375" customWidth="1"/>
    <col min="6921" max="6921" width="21.7109375" customWidth="1"/>
    <col min="6922" max="6922" width="16.7109375" customWidth="1"/>
    <col min="7169" max="7169" width="36.7109375" customWidth="1"/>
    <col min="7170" max="7174" width="8.7109375" customWidth="1"/>
    <col min="7175" max="7175" width="10.7109375" customWidth="1"/>
    <col min="7176" max="7176" width="9.7109375" customWidth="1"/>
    <col min="7177" max="7177" width="21.7109375" customWidth="1"/>
    <col min="7178" max="7178" width="16.7109375" customWidth="1"/>
    <col min="7425" max="7425" width="36.7109375" customWidth="1"/>
    <col min="7426" max="7430" width="8.7109375" customWidth="1"/>
    <col min="7431" max="7431" width="10.7109375" customWidth="1"/>
    <col min="7432" max="7432" width="9.7109375" customWidth="1"/>
    <col min="7433" max="7433" width="21.7109375" customWidth="1"/>
    <col min="7434" max="7434" width="16.7109375" customWidth="1"/>
    <col min="7681" max="7681" width="36.7109375" customWidth="1"/>
    <col min="7682" max="7686" width="8.7109375" customWidth="1"/>
    <col min="7687" max="7687" width="10.7109375" customWidth="1"/>
    <col min="7688" max="7688" width="9.7109375" customWidth="1"/>
    <col min="7689" max="7689" width="21.7109375" customWidth="1"/>
    <col min="7690" max="7690" width="16.7109375" customWidth="1"/>
    <col min="7937" max="7937" width="36.7109375" customWidth="1"/>
    <col min="7938" max="7942" width="8.7109375" customWidth="1"/>
    <col min="7943" max="7943" width="10.7109375" customWidth="1"/>
    <col min="7944" max="7944" width="9.7109375" customWidth="1"/>
    <col min="7945" max="7945" width="21.7109375" customWidth="1"/>
    <col min="7946" max="7946" width="16.7109375" customWidth="1"/>
    <col min="8193" max="8193" width="36.7109375" customWidth="1"/>
    <col min="8194" max="8198" width="8.7109375" customWidth="1"/>
    <col min="8199" max="8199" width="10.7109375" customWidth="1"/>
    <col min="8200" max="8200" width="9.7109375" customWidth="1"/>
    <col min="8201" max="8201" width="21.7109375" customWidth="1"/>
    <col min="8202" max="8202" width="16.7109375" customWidth="1"/>
    <col min="8449" max="8449" width="36.7109375" customWidth="1"/>
    <col min="8450" max="8454" width="8.7109375" customWidth="1"/>
    <col min="8455" max="8455" width="10.7109375" customWidth="1"/>
    <col min="8456" max="8456" width="9.7109375" customWidth="1"/>
    <col min="8457" max="8457" width="21.7109375" customWidth="1"/>
    <col min="8458" max="8458" width="16.7109375" customWidth="1"/>
    <col min="8705" max="8705" width="36.7109375" customWidth="1"/>
    <col min="8706" max="8710" width="8.7109375" customWidth="1"/>
    <col min="8711" max="8711" width="10.7109375" customWidth="1"/>
    <col min="8712" max="8712" width="9.7109375" customWidth="1"/>
    <col min="8713" max="8713" width="21.7109375" customWidth="1"/>
    <col min="8714" max="8714" width="16.7109375" customWidth="1"/>
    <col min="8961" max="8961" width="36.7109375" customWidth="1"/>
    <col min="8962" max="8966" width="8.7109375" customWidth="1"/>
    <col min="8967" max="8967" width="10.7109375" customWidth="1"/>
    <col min="8968" max="8968" width="9.7109375" customWidth="1"/>
    <col min="8969" max="8969" width="21.7109375" customWidth="1"/>
    <col min="8970" max="8970" width="16.7109375" customWidth="1"/>
    <col min="9217" max="9217" width="36.7109375" customWidth="1"/>
    <col min="9218" max="9222" width="8.7109375" customWidth="1"/>
    <col min="9223" max="9223" width="10.7109375" customWidth="1"/>
    <col min="9224" max="9224" width="9.7109375" customWidth="1"/>
    <col min="9225" max="9225" width="21.7109375" customWidth="1"/>
    <col min="9226" max="9226" width="16.7109375" customWidth="1"/>
    <col min="9473" max="9473" width="36.7109375" customWidth="1"/>
    <col min="9474" max="9478" width="8.7109375" customWidth="1"/>
    <col min="9479" max="9479" width="10.7109375" customWidth="1"/>
    <col min="9480" max="9480" width="9.7109375" customWidth="1"/>
    <col min="9481" max="9481" width="21.7109375" customWidth="1"/>
    <col min="9482" max="9482" width="16.7109375" customWidth="1"/>
    <col min="9729" max="9729" width="36.7109375" customWidth="1"/>
    <col min="9730" max="9734" width="8.7109375" customWidth="1"/>
    <col min="9735" max="9735" width="10.7109375" customWidth="1"/>
    <col min="9736" max="9736" width="9.7109375" customWidth="1"/>
    <col min="9737" max="9737" width="21.7109375" customWidth="1"/>
    <col min="9738" max="9738" width="16.7109375" customWidth="1"/>
    <col min="9985" max="9985" width="36.7109375" customWidth="1"/>
    <col min="9986" max="9990" width="8.7109375" customWidth="1"/>
    <col min="9991" max="9991" width="10.7109375" customWidth="1"/>
    <col min="9992" max="9992" width="9.7109375" customWidth="1"/>
    <col min="9993" max="9993" width="21.7109375" customWidth="1"/>
    <col min="9994" max="9994" width="16.7109375" customWidth="1"/>
    <col min="10241" max="10241" width="36.7109375" customWidth="1"/>
    <col min="10242" max="10246" width="8.7109375" customWidth="1"/>
    <col min="10247" max="10247" width="10.7109375" customWidth="1"/>
    <col min="10248" max="10248" width="9.7109375" customWidth="1"/>
    <col min="10249" max="10249" width="21.7109375" customWidth="1"/>
    <col min="10250" max="10250" width="16.7109375" customWidth="1"/>
    <col min="10497" max="10497" width="36.7109375" customWidth="1"/>
    <col min="10498" max="10502" width="8.7109375" customWidth="1"/>
    <col min="10503" max="10503" width="10.7109375" customWidth="1"/>
    <col min="10504" max="10504" width="9.7109375" customWidth="1"/>
    <col min="10505" max="10505" width="21.7109375" customWidth="1"/>
    <col min="10506" max="10506" width="16.7109375" customWidth="1"/>
    <col min="10753" max="10753" width="36.7109375" customWidth="1"/>
    <col min="10754" max="10758" width="8.7109375" customWidth="1"/>
    <col min="10759" max="10759" width="10.7109375" customWidth="1"/>
    <col min="10760" max="10760" width="9.7109375" customWidth="1"/>
    <col min="10761" max="10761" width="21.7109375" customWidth="1"/>
    <col min="10762" max="10762" width="16.7109375" customWidth="1"/>
    <col min="11009" max="11009" width="36.7109375" customWidth="1"/>
    <col min="11010" max="11014" width="8.7109375" customWidth="1"/>
    <col min="11015" max="11015" width="10.7109375" customWidth="1"/>
    <col min="11016" max="11016" width="9.7109375" customWidth="1"/>
    <col min="11017" max="11017" width="21.7109375" customWidth="1"/>
    <col min="11018" max="11018" width="16.7109375" customWidth="1"/>
    <col min="11265" max="11265" width="36.7109375" customWidth="1"/>
    <col min="11266" max="11270" width="8.7109375" customWidth="1"/>
    <col min="11271" max="11271" width="10.7109375" customWidth="1"/>
    <col min="11272" max="11272" width="9.7109375" customWidth="1"/>
    <col min="11273" max="11273" width="21.7109375" customWidth="1"/>
    <col min="11274" max="11274" width="16.7109375" customWidth="1"/>
    <col min="11521" max="11521" width="36.7109375" customWidth="1"/>
    <col min="11522" max="11526" width="8.7109375" customWidth="1"/>
    <col min="11527" max="11527" width="10.7109375" customWidth="1"/>
    <col min="11528" max="11528" width="9.7109375" customWidth="1"/>
    <col min="11529" max="11529" width="21.7109375" customWidth="1"/>
    <col min="11530" max="11530" width="16.7109375" customWidth="1"/>
    <col min="11777" max="11777" width="36.7109375" customWidth="1"/>
    <col min="11778" max="11782" width="8.7109375" customWidth="1"/>
    <col min="11783" max="11783" width="10.7109375" customWidth="1"/>
    <col min="11784" max="11784" width="9.7109375" customWidth="1"/>
    <col min="11785" max="11785" width="21.7109375" customWidth="1"/>
    <col min="11786" max="11786" width="16.7109375" customWidth="1"/>
    <col min="12033" max="12033" width="36.7109375" customWidth="1"/>
    <col min="12034" max="12038" width="8.7109375" customWidth="1"/>
    <col min="12039" max="12039" width="10.7109375" customWidth="1"/>
    <col min="12040" max="12040" width="9.7109375" customWidth="1"/>
    <col min="12041" max="12041" width="21.7109375" customWidth="1"/>
    <col min="12042" max="12042" width="16.7109375" customWidth="1"/>
    <col min="12289" max="12289" width="36.7109375" customWidth="1"/>
    <col min="12290" max="12294" width="8.7109375" customWidth="1"/>
    <col min="12295" max="12295" width="10.7109375" customWidth="1"/>
    <col min="12296" max="12296" width="9.7109375" customWidth="1"/>
    <col min="12297" max="12297" width="21.7109375" customWidth="1"/>
    <col min="12298" max="12298" width="16.7109375" customWidth="1"/>
    <col min="12545" max="12545" width="36.7109375" customWidth="1"/>
    <col min="12546" max="12550" width="8.7109375" customWidth="1"/>
    <col min="12551" max="12551" width="10.7109375" customWidth="1"/>
    <col min="12552" max="12552" width="9.7109375" customWidth="1"/>
    <col min="12553" max="12553" width="21.7109375" customWidth="1"/>
    <col min="12554" max="12554" width="16.7109375" customWidth="1"/>
    <col min="12801" max="12801" width="36.7109375" customWidth="1"/>
    <col min="12802" max="12806" width="8.7109375" customWidth="1"/>
    <col min="12807" max="12807" width="10.7109375" customWidth="1"/>
    <col min="12808" max="12808" width="9.7109375" customWidth="1"/>
    <col min="12809" max="12809" width="21.7109375" customWidth="1"/>
    <col min="12810" max="12810" width="16.7109375" customWidth="1"/>
    <col min="13057" max="13057" width="36.7109375" customWidth="1"/>
    <col min="13058" max="13062" width="8.7109375" customWidth="1"/>
    <col min="13063" max="13063" width="10.7109375" customWidth="1"/>
    <col min="13064" max="13064" width="9.7109375" customWidth="1"/>
    <col min="13065" max="13065" width="21.7109375" customWidth="1"/>
    <col min="13066" max="13066" width="16.7109375" customWidth="1"/>
    <col min="13313" max="13313" width="36.7109375" customWidth="1"/>
    <col min="13314" max="13318" width="8.7109375" customWidth="1"/>
    <col min="13319" max="13319" width="10.7109375" customWidth="1"/>
    <col min="13320" max="13320" width="9.7109375" customWidth="1"/>
    <col min="13321" max="13321" width="21.7109375" customWidth="1"/>
    <col min="13322" max="13322" width="16.7109375" customWidth="1"/>
    <col min="13569" max="13569" width="36.7109375" customWidth="1"/>
    <col min="13570" max="13574" width="8.7109375" customWidth="1"/>
    <col min="13575" max="13575" width="10.7109375" customWidth="1"/>
    <col min="13576" max="13576" width="9.7109375" customWidth="1"/>
    <col min="13577" max="13577" width="21.7109375" customWidth="1"/>
    <col min="13578" max="13578" width="16.7109375" customWidth="1"/>
    <col min="13825" max="13825" width="36.7109375" customWidth="1"/>
    <col min="13826" max="13830" width="8.7109375" customWidth="1"/>
    <col min="13831" max="13831" width="10.7109375" customWidth="1"/>
    <col min="13832" max="13832" width="9.7109375" customWidth="1"/>
    <col min="13833" max="13833" width="21.7109375" customWidth="1"/>
    <col min="13834" max="13834" width="16.7109375" customWidth="1"/>
    <col min="14081" max="14081" width="36.7109375" customWidth="1"/>
    <col min="14082" max="14086" width="8.7109375" customWidth="1"/>
    <col min="14087" max="14087" width="10.7109375" customWidth="1"/>
    <col min="14088" max="14088" width="9.7109375" customWidth="1"/>
    <col min="14089" max="14089" width="21.7109375" customWidth="1"/>
    <col min="14090" max="14090" width="16.7109375" customWidth="1"/>
    <col min="14337" max="14337" width="36.7109375" customWidth="1"/>
    <col min="14338" max="14342" width="8.7109375" customWidth="1"/>
    <col min="14343" max="14343" width="10.7109375" customWidth="1"/>
    <col min="14344" max="14344" width="9.7109375" customWidth="1"/>
    <col min="14345" max="14345" width="21.7109375" customWidth="1"/>
    <col min="14346" max="14346" width="16.7109375" customWidth="1"/>
    <col min="14593" max="14593" width="36.7109375" customWidth="1"/>
    <col min="14594" max="14598" width="8.7109375" customWidth="1"/>
    <col min="14599" max="14599" width="10.7109375" customWidth="1"/>
    <col min="14600" max="14600" width="9.7109375" customWidth="1"/>
    <col min="14601" max="14601" width="21.7109375" customWidth="1"/>
    <col min="14602" max="14602" width="16.7109375" customWidth="1"/>
    <col min="14849" max="14849" width="36.7109375" customWidth="1"/>
    <col min="14850" max="14854" width="8.7109375" customWidth="1"/>
    <col min="14855" max="14855" width="10.7109375" customWidth="1"/>
    <col min="14856" max="14856" width="9.7109375" customWidth="1"/>
    <col min="14857" max="14857" width="21.7109375" customWidth="1"/>
    <col min="14858" max="14858" width="16.7109375" customWidth="1"/>
    <col min="15105" max="15105" width="36.7109375" customWidth="1"/>
    <col min="15106" max="15110" width="8.7109375" customWidth="1"/>
    <col min="15111" max="15111" width="10.7109375" customWidth="1"/>
    <col min="15112" max="15112" width="9.7109375" customWidth="1"/>
    <col min="15113" max="15113" width="21.7109375" customWidth="1"/>
    <col min="15114" max="15114" width="16.7109375" customWidth="1"/>
    <col min="15361" max="15361" width="36.7109375" customWidth="1"/>
    <col min="15362" max="15366" width="8.7109375" customWidth="1"/>
    <col min="15367" max="15367" width="10.7109375" customWidth="1"/>
    <col min="15368" max="15368" width="9.7109375" customWidth="1"/>
    <col min="15369" max="15369" width="21.7109375" customWidth="1"/>
    <col min="15370" max="15370" width="16.7109375" customWidth="1"/>
    <col min="15617" max="15617" width="36.7109375" customWidth="1"/>
    <col min="15618" max="15622" width="8.7109375" customWidth="1"/>
    <col min="15623" max="15623" width="10.7109375" customWidth="1"/>
    <col min="15624" max="15624" width="9.7109375" customWidth="1"/>
    <col min="15625" max="15625" width="21.7109375" customWidth="1"/>
    <col min="15626" max="15626" width="16.7109375" customWidth="1"/>
    <col min="15873" max="15873" width="36.7109375" customWidth="1"/>
    <col min="15874" max="15878" width="8.7109375" customWidth="1"/>
    <col min="15879" max="15879" width="10.7109375" customWidth="1"/>
    <col min="15880" max="15880" width="9.7109375" customWidth="1"/>
    <col min="15881" max="15881" width="21.7109375" customWidth="1"/>
    <col min="15882" max="15882" width="16.7109375" customWidth="1"/>
    <col min="16129" max="16129" width="36.7109375" customWidth="1"/>
    <col min="16130" max="16134" width="8.7109375" customWidth="1"/>
    <col min="16135" max="16135" width="10.7109375" customWidth="1"/>
    <col min="16136" max="16136" width="9.7109375" customWidth="1"/>
    <col min="16137" max="16137" width="21.7109375" customWidth="1"/>
    <col min="16138" max="16138" width="16.7109375" customWidth="1"/>
  </cols>
  <sheetData>
    <row r="1" spans="1:10" x14ac:dyDescent="0.25">
      <c r="A1" s="26" t="s">
        <v>15</v>
      </c>
    </row>
    <row r="2" spans="1:10" x14ac:dyDescent="0.25">
      <c r="A2" t="s">
        <v>30</v>
      </c>
    </row>
    <row r="3" spans="1:10" x14ac:dyDescent="0.25">
      <c r="A3" t="s">
        <v>31</v>
      </c>
    </row>
    <row r="5" spans="1:10" x14ac:dyDescent="0.25">
      <c r="A5" s="27" t="s">
        <v>3</v>
      </c>
      <c r="B5" s="27" t="s">
        <v>6</v>
      </c>
      <c r="C5" s="26" t="s">
        <v>32</v>
      </c>
      <c r="D5" s="26" t="s">
        <v>33</v>
      </c>
      <c r="E5" s="26" t="s">
        <v>34</v>
      </c>
      <c r="F5" s="26" t="s">
        <v>35</v>
      </c>
      <c r="G5" s="26" t="s">
        <v>36</v>
      </c>
      <c r="H5" s="26" t="s">
        <v>7</v>
      </c>
      <c r="I5" s="26" t="s">
        <v>37</v>
      </c>
      <c r="J5" s="26" t="s">
        <v>38</v>
      </c>
    </row>
    <row r="7" spans="1:10" x14ac:dyDescent="0.25">
      <c r="A7" s="2" t="s">
        <v>8</v>
      </c>
      <c r="B7" s="2">
        <v>-108</v>
      </c>
      <c r="C7" s="2">
        <v>0</v>
      </c>
      <c r="D7" s="2">
        <v>0</v>
      </c>
      <c r="E7" s="2" t="s">
        <v>22</v>
      </c>
      <c r="F7" s="2" t="s">
        <v>22</v>
      </c>
      <c r="G7" s="2">
        <v>109876</v>
      </c>
      <c r="H7" s="2">
        <v>76992</v>
      </c>
      <c r="I7" s="2">
        <v>14421</v>
      </c>
      <c r="J7" s="2">
        <v>48793</v>
      </c>
    </row>
    <row r="8" spans="1:10" x14ac:dyDescent="0.25">
      <c r="A8" s="2" t="s">
        <v>9</v>
      </c>
      <c r="B8" s="2">
        <v>-313</v>
      </c>
      <c r="C8" s="2">
        <v>0</v>
      </c>
      <c r="D8" s="2">
        <v>0</v>
      </c>
      <c r="E8" s="2" t="s">
        <v>22</v>
      </c>
      <c r="F8" s="2" t="s">
        <v>22</v>
      </c>
      <c r="G8" s="2">
        <v>129467</v>
      </c>
      <c r="H8" s="2">
        <v>91462</v>
      </c>
      <c r="I8" s="2">
        <v>17407</v>
      </c>
      <c r="J8" s="2">
        <v>54916</v>
      </c>
    </row>
    <row r="9" spans="1:10" x14ac:dyDescent="0.25">
      <c r="A9" s="2" t="s">
        <v>23</v>
      </c>
      <c r="B9" s="2">
        <v>-335</v>
      </c>
      <c r="C9" s="2">
        <v>0</v>
      </c>
      <c r="D9" s="2">
        <v>5</v>
      </c>
      <c r="E9" s="2" t="s">
        <v>22</v>
      </c>
      <c r="F9" s="2" t="s">
        <v>22</v>
      </c>
      <c r="G9" s="2">
        <v>98948</v>
      </c>
      <c r="H9" s="2">
        <v>77834</v>
      </c>
      <c r="I9" s="2">
        <v>23314</v>
      </c>
      <c r="J9" s="2">
        <v>41824</v>
      </c>
    </row>
    <row r="10" spans="1:10" x14ac:dyDescent="0.25">
      <c r="A10" s="2" t="s">
        <v>24</v>
      </c>
      <c r="B10" s="2">
        <v>-196</v>
      </c>
      <c r="C10" s="2">
        <v>0</v>
      </c>
      <c r="D10" s="2">
        <v>0</v>
      </c>
      <c r="E10" s="2">
        <v>16</v>
      </c>
      <c r="F10" s="2" t="s">
        <v>22</v>
      </c>
      <c r="G10" s="2">
        <v>63936</v>
      </c>
      <c r="H10" s="2">
        <v>56269</v>
      </c>
      <c r="I10" s="2">
        <v>13476</v>
      </c>
      <c r="J10" s="2">
        <v>34538</v>
      </c>
    </row>
    <row r="11" spans="1:10" x14ac:dyDescent="0.25">
      <c r="A11" s="2" t="s">
        <v>25</v>
      </c>
      <c r="B11" s="2">
        <v>-265</v>
      </c>
      <c r="C11" s="2">
        <v>0</v>
      </c>
      <c r="D11" s="2">
        <v>1</v>
      </c>
      <c r="E11" s="2" t="s">
        <v>22</v>
      </c>
      <c r="F11" s="2" t="s">
        <v>22</v>
      </c>
      <c r="G11" s="2">
        <v>67049</v>
      </c>
      <c r="H11" s="2">
        <v>44898</v>
      </c>
      <c r="I11" s="2">
        <v>10356</v>
      </c>
      <c r="J11" s="2">
        <v>25783</v>
      </c>
    </row>
    <row r="12" spans="1:10" x14ac:dyDescent="0.25">
      <c r="A12" s="2" t="s">
        <v>10</v>
      </c>
      <c r="B12" s="2">
        <v>-195</v>
      </c>
      <c r="C12" s="2">
        <v>0</v>
      </c>
      <c r="D12" s="2">
        <v>2</v>
      </c>
      <c r="E12" s="2" t="s">
        <v>22</v>
      </c>
      <c r="F12" s="2" t="s">
        <v>22</v>
      </c>
      <c r="G12" s="2">
        <v>154798</v>
      </c>
      <c r="H12" s="2">
        <v>101873</v>
      </c>
      <c r="I12" s="2">
        <v>21674</v>
      </c>
      <c r="J12" s="2">
        <v>61654</v>
      </c>
    </row>
    <row r="13" spans="1:10" x14ac:dyDescent="0.25">
      <c r="A13" s="2" t="s">
        <v>11</v>
      </c>
      <c r="B13" s="2">
        <v>-254</v>
      </c>
      <c r="C13" s="2">
        <v>0</v>
      </c>
      <c r="D13" s="2">
        <v>-14</v>
      </c>
      <c r="E13" s="2" t="s">
        <v>22</v>
      </c>
      <c r="F13" s="2" t="s">
        <v>22</v>
      </c>
      <c r="G13" s="2">
        <v>127676</v>
      </c>
      <c r="H13" s="2">
        <v>91760</v>
      </c>
      <c r="I13" s="2">
        <v>16147</v>
      </c>
      <c r="J13" s="2">
        <v>55330</v>
      </c>
    </row>
    <row r="14" spans="1:10" x14ac:dyDescent="0.25">
      <c r="A14" s="2" t="s">
        <v>26</v>
      </c>
      <c r="B14" s="2">
        <v>-99</v>
      </c>
      <c r="C14" s="2">
        <v>0</v>
      </c>
      <c r="D14" s="2">
        <v>0</v>
      </c>
      <c r="E14" s="2" t="s">
        <v>22</v>
      </c>
      <c r="F14" s="2" t="s">
        <v>22</v>
      </c>
      <c r="G14" s="2">
        <v>76001</v>
      </c>
      <c r="H14" s="2">
        <v>52696</v>
      </c>
      <c r="I14" s="2">
        <v>11793</v>
      </c>
      <c r="J14" s="2">
        <v>31025</v>
      </c>
    </row>
    <row r="15" spans="1:10" x14ac:dyDescent="0.25">
      <c r="A15" s="2" t="s">
        <v>27</v>
      </c>
      <c r="B15" s="2">
        <v>-234</v>
      </c>
      <c r="C15" s="2">
        <v>0</v>
      </c>
      <c r="D15" s="2">
        <v>0</v>
      </c>
      <c r="E15" s="2">
        <v>0</v>
      </c>
      <c r="F15" s="2" t="s">
        <v>22</v>
      </c>
      <c r="G15" s="2">
        <v>88996</v>
      </c>
      <c r="H15" s="2">
        <v>58511</v>
      </c>
      <c r="I15" s="2">
        <v>13379</v>
      </c>
      <c r="J15" s="2">
        <v>34264</v>
      </c>
    </row>
    <row r="16" spans="1:10" x14ac:dyDescent="0.25">
      <c r="A16" s="2" t="s">
        <v>12</v>
      </c>
      <c r="B16" s="2">
        <v>-196</v>
      </c>
      <c r="C16" s="2">
        <v>0</v>
      </c>
      <c r="D16" s="2">
        <v>2</v>
      </c>
      <c r="E16" s="2" t="s">
        <v>22</v>
      </c>
      <c r="F16" s="2" t="s">
        <v>22</v>
      </c>
      <c r="G16" s="2">
        <v>153879</v>
      </c>
      <c r="H16" s="2">
        <v>100225</v>
      </c>
      <c r="I16" s="2">
        <v>21690</v>
      </c>
      <c r="J16" s="2">
        <v>61255</v>
      </c>
    </row>
    <row r="17" spans="1:10" x14ac:dyDescent="0.25">
      <c r="A17" s="2" t="s">
        <v>13</v>
      </c>
      <c r="B17" s="2">
        <v>-167</v>
      </c>
      <c r="C17" s="2">
        <v>0</v>
      </c>
      <c r="D17" s="2">
        <v>0</v>
      </c>
      <c r="E17" s="2" t="s">
        <v>22</v>
      </c>
      <c r="F17" s="2" t="s">
        <v>22</v>
      </c>
      <c r="G17" s="2">
        <v>87259</v>
      </c>
      <c r="H17" s="2">
        <v>65779</v>
      </c>
      <c r="I17" s="2">
        <v>11848</v>
      </c>
      <c r="J17" s="2">
        <v>41551</v>
      </c>
    </row>
    <row r="18" spans="1:10" x14ac:dyDescent="0.25">
      <c r="A18" s="2" t="s">
        <v>39</v>
      </c>
      <c r="B18" s="2">
        <v>0</v>
      </c>
      <c r="C18" s="2">
        <v>0</v>
      </c>
      <c r="D18" s="2">
        <v>47</v>
      </c>
      <c r="E18" s="2" t="s">
        <v>22</v>
      </c>
      <c r="F18" s="2" t="s">
        <v>22</v>
      </c>
      <c r="G18" s="2">
        <v>19883</v>
      </c>
      <c r="H18" s="2">
        <v>17490</v>
      </c>
      <c r="I18" s="2">
        <v>5448</v>
      </c>
      <c r="J18" s="2">
        <v>10652</v>
      </c>
    </row>
    <row r="19" spans="1:10" x14ac:dyDescent="0.25">
      <c r="A19" s="2" t="s">
        <v>40</v>
      </c>
      <c r="B19" s="2">
        <v>0</v>
      </c>
      <c r="C19" s="2">
        <v>0</v>
      </c>
      <c r="D19" s="2">
        <v>0</v>
      </c>
      <c r="E19" s="2" t="s">
        <v>22</v>
      </c>
      <c r="F19" s="2" t="s">
        <v>22</v>
      </c>
      <c r="G19" s="2">
        <v>34148</v>
      </c>
      <c r="H19" s="2">
        <v>17611</v>
      </c>
      <c r="I19" s="2">
        <v>5400</v>
      </c>
      <c r="J19" s="2">
        <v>10094</v>
      </c>
    </row>
    <row r="20" spans="1:10" x14ac:dyDescent="0.25">
      <c r="A20" s="2" t="s">
        <v>41</v>
      </c>
      <c r="B20" s="2">
        <v>0</v>
      </c>
      <c r="C20" s="2">
        <v>0</v>
      </c>
      <c r="D20" s="2">
        <v>0</v>
      </c>
      <c r="E20" s="2" t="s">
        <v>22</v>
      </c>
      <c r="F20" s="2" t="s">
        <v>22</v>
      </c>
      <c r="G20" s="2">
        <v>85862</v>
      </c>
      <c r="H20" s="2">
        <v>43729</v>
      </c>
      <c r="I20" s="2">
        <v>13371</v>
      </c>
      <c r="J20" s="2">
        <v>26846</v>
      </c>
    </row>
    <row r="21" spans="1:10" x14ac:dyDescent="0.25">
      <c r="A21" s="2" t="s">
        <v>42</v>
      </c>
      <c r="B21" s="2">
        <v>0</v>
      </c>
      <c r="C21" s="2">
        <v>0</v>
      </c>
      <c r="D21" s="2">
        <v>0</v>
      </c>
      <c r="E21" s="2" t="s">
        <v>22</v>
      </c>
      <c r="F21" s="2" t="s">
        <v>22</v>
      </c>
      <c r="G21" s="2">
        <v>50013</v>
      </c>
      <c r="H21" s="2">
        <v>26676</v>
      </c>
      <c r="I21" s="2">
        <v>8086</v>
      </c>
      <c r="J21" s="2">
        <v>15905</v>
      </c>
    </row>
    <row r="22" spans="1:10" x14ac:dyDescent="0.25">
      <c r="A22" s="2" t="s">
        <v>43</v>
      </c>
      <c r="B22" s="2">
        <v>0</v>
      </c>
      <c r="C22" s="2">
        <v>0</v>
      </c>
      <c r="D22" s="2">
        <v>0</v>
      </c>
      <c r="E22" s="2" t="s">
        <v>22</v>
      </c>
      <c r="F22" s="2" t="s">
        <v>22</v>
      </c>
      <c r="G22" s="2">
        <v>39811</v>
      </c>
      <c r="H22" s="2">
        <v>20801</v>
      </c>
      <c r="I22" s="2">
        <v>6248</v>
      </c>
      <c r="J22" s="2">
        <v>12625</v>
      </c>
    </row>
    <row r="23" spans="1:10" x14ac:dyDescent="0.25">
      <c r="A23" s="2" t="s">
        <v>44</v>
      </c>
      <c r="B23" s="2">
        <v>0</v>
      </c>
      <c r="C23" s="2">
        <v>0</v>
      </c>
      <c r="D23" s="2">
        <v>0</v>
      </c>
      <c r="E23" s="2" t="s">
        <v>22</v>
      </c>
      <c r="F23" s="2" t="s">
        <v>22</v>
      </c>
      <c r="G23" s="2">
        <v>136252</v>
      </c>
      <c r="H23" s="2">
        <v>84126</v>
      </c>
      <c r="I23" s="2">
        <v>20077</v>
      </c>
      <c r="J23" s="2">
        <v>47055</v>
      </c>
    </row>
    <row r="24" spans="1:10" x14ac:dyDescent="0.25">
      <c r="A24" s="2" t="s">
        <v>45</v>
      </c>
      <c r="B24" s="2">
        <v>0</v>
      </c>
      <c r="C24" s="2">
        <v>0</v>
      </c>
      <c r="D24" s="2">
        <v>0</v>
      </c>
      <c r="E24" s="2" t="s">
        <v>22</v>
      </c>
      <c r="F24" s="2" t="s">
        <v>22</v>
      </c>
      <c r="G24" s="2">
        <v>48893</v>
      </c>
      <c r="H24" s="2">
        <v>25767</v>
      </c>
      <c r="I24" s="2">
        <v>7628</v>
      </c>
      <c r="J24" s="2">
        <v>15376</v>
      </c>
    </row>
    <row r="25" spans="1:10" x14ac:dyDescent="0.25">
      <c r="A25" s="2" t="s">
        <v>46</v>
      </c>
      <c r="B25" s="2">
        <v>0</v>
      </c>
      <c r="C25" s="2">
        <v>0</v>
      </c>
      <c r="D25" s="2">
        <v>0</v>
      </c>
      <c r="E25" s="2" t="s">
        <v>22</v>
      </c>
      <c r="F25" s="2" t="s">
        <v>22</v>
      </c>
      <c r="G25" s="2">
        <v>39564</v>
      </c>
      <c r="H25" s="2">
        <v>20331</v>
      </c>
      <c r="I25" s="2">
        <v>6381</v>
      </c>
      <c r="J25" s="2">
        <v>11709</v>
      </c>
    </row>
    <row r="26" spans="1:10" x14ac:dyDescent="0.25">
      <c r="A26" s="2" t="s">
        <v>47</v>
      </c>
      <c r="B26" s="2">
        <v>0</v>
      </c>
      <c r="C26" s="2">
        <v>0</v>
      </c>
      <c r="D26" s="2">
        <v>0</v>
      </c>
      <c r="E26" s="2" t="s">
        <v>22</v>
      </c>
      <c r="F26" s="2" t="s">
        <v>22</v>
      </c>
      <c r="G26" s="2">
        <v>58115</v>
      </c>
      <c r="H26" s="2">
        <v>28839</v>
      </c>
      <c r="I26" s="2">
        <v>9185</v>
      </c>
      <c r="J26" s="2">
        <v>17370</v>
      </c>
    </row>
    <row r="27" spans="1:10" x14ac:dyDescent="0.25">
      <c r="A27" s="2" t="s">
        <v>48</v>
      </c>
      <c r="B27" s="2">
        <v>0</v>
      </c>
      <c r="C27" s="2">
        <v>0</v>
      </c>
      <c r="D27" s="2">
        <v>0</v>
      </c>
      <c r="E27" s="2" t="s">
        <v>22</v>
      </c>
      <c r="F27" s="2" t="s">
        <v>22</v>
      </c>
      <c r="G27" s="2">
        <v>33856</v>
      </c>
      <c r="H27" s="2">
        <v>17205</v>
      </c>
      <c r="I27" s="2">
        <v>5402</v>
      </c>
      <c r="J27" s="2">
        <v>10148</v>
      </c>
    </row>
    <row r="28" spans="1:10" x14ac:dyDescent="0.25">
      <c r="A28" s="2" t="s">
        <v>49</v>
      </c>
      <c r="B28" s="2">
        <v>0</v>
      </c>
      <c r="C28" s="2">
        <v>0</v>
      </c>
      <c r="D28" s="2">
        <v>0</v>
      </c>
      <c r="E28" s="2" t="s">
        <v>22</v>
      </c>
      <c r="F28" s="2" t="s">
        <v>22</v>
      </c>
      <c r="G28" s="2">
        <v>33438</v>
      </c>
      <c r="H28" s="2">
        <v>16500</v>
      </c>
      <c r="I28" s="2">
        <v>5417</v>
      </c>
      <c r="J28" s="2">
        <v>9571</v>
      </c>
    </row>
    <row r="29" spans="1:10" x14ac:dyDescent="0.25">
      <c r="A29" s="2" t="s">
        <v>50</v>
      </c>
      <c r="B29" s="2">
        <v>0</v>
      </c>
      <c r="C29" s="2">
        <v>0</v>
      </c>
      <c r="D29" s="2">
        <v>0</v>
      </c>
      <c r="E29" s="2" t="s">
        <v>22</v>
      </c>
      <c r="F29" s="2" t="s">
        <v>22</v>
      </c>
      <c r="G29" s="2">
        <v>267988</v>
      </c>
      <c r="H29" s="2">
        <v>146818</v>
      </c>
      <c r="I29" s="2">
        <v>39118</v>
      </c>
      <c r="J29" s="2">
        <v>87378</v>
      </c>
    </row>
    <row r="30" spans="1:10" x14ac:dyDescent="0.25">
      <c r="A30" s="2" t="s">
        <v>51</v>
      </c>
      <c r="B30" s="2">
        <v>0</v>
      </c>
      <c r="C30" s="2">
        <v>0</v>
      </c>
      <c r="D30" s="2">
        <v>0</v>
      </c>
      <c r="E30" s="2" t="s">
        <v>22</v>
      </c>
      <c r="F30" s="2" t="s">
        <v>22</v>
      </c>
      <c r="G30" s="2">
        <v>85913</v>
      </c>
      <c r="H30" s="2">
        <v>47082</v>
      </c>
      <c r="I30" s="2">
        <v>14611</v>
      </c>
      <c r="J30" s="2">
        <v>27377</v>
      </c>
    </row>
    <row r="31" spans="1:10" x14ac:dyDescent="0.25">
      <c r="A31" s="2" t="s">
        <v>52</v>
      </c>
      <c r="B31" s="2">
        <v>0</v>
      </c>
      <c r="C31" s="2">
        <v>0</v>
      </c>
      <c r="D31" s="2">
        <v>0</v>
      </c>
      <c r="E31" s="2" t="s">
        <v>22</v>
      </c>
      <c r="F31" s="2" t="s">
        <v>22</v>
      </c>
      <c r="G31" s="2">
        <v>30743</v>
      </c>
      <c r="H31" s="2">
        <v>15588</v>
      </c>
      <c r="I31" s="2">
        <v>5026</v>
      </c>
      <c r="J31" s="2">
        <v>8859</v>
      </c>
    </row>
    <row r="32" spans="1:10" x14ac:dyDescent="0.25">
      <c r="A32" s="2" t="s">
        <v>53</v>
      </c>
      <c r="B32" s="2">
        <v>1</v>
      </c>
      <c r="C32" s="2">
        <v>0</v>
      </c>
      <c r="D32" s="2">
        <v>0</v>
      </c>
      <c r="E32" s="2" t="s">
        <v>22</v>
      </c>
      <c r="F32" s="2" t="s">
        <v>22</v>
      </c>
      <c r="G32" s="2">
        <v>33362</v>
      </c>
      <c r="H32" s="2">
        <v>19028</v>
      </c>
      <c r="I32" s="2">
        <v>5645</v>
      </c>
      <c r="J32" s="2">
        <v>11481</v>
      </c>
    </row>
    <row r="33" spans="1:10" x14ac:dyDescent="0.25">
      <c r="A33" s="2" t="s">
        <v>54</v>
      </c>
      <c r="B33" s="2">
        <v>0</v>
      </c>
      <c r="C33" s="2">
        <v>0</v>
      </c>
      <c r="D33" s="2">
        <v>0</v>
      </c>
      <c r="E33" s="2" t="s">
        <v>22</v>
      </c>
      <c r="F33" s="2" t="s">
        <v>22</v>
      </c>
      <c r="G33" s="2">
        <v>10657</v>
      </c>
      <c r="H33" s="2">
        <v>6018</v>
      </c>
      <c r="I33" s="2">
        <v>1633</v>
      </c>
      <c r="J33" s="2">
        <v>3717</v>
      </c>
    </row>
    <row r="34" spans="1:10" x14ac:dyDescent="0.25">
      <c r="A34" s="2" t="s">
        <v>55</v>
      </c>
      <c r="B34" s="2">
        <v>0</v>
      </c>
      <c r="C34" s="2">
        <v>0</v>
      </c>
      <c r="D34" s="2">
        <v>0</v>
      </c>
      <c r="E34" s="2" t="s">
        <v>22</v>
      </c>
      <c r="F34" s="2" t="s">
        <v>22</v>
      </c>
      <c r="G34" s="2">
        <v>206719</v>
      </c>
      <c r="H34" s="2">
        <v>125932</v>
      </c>
      <c r="I34" s="2">
        <v>31528</v>
      </c>
      <c r="J34" s="2">
        <v>64314</v>
      </c>
    </row>
    <row r="35" spans="1:10" x14ac:dyDescent="0.25">
      <c r="A35" s="2" t="s">
        <v>56</v>
      </c>
      <c r="B35" s="2">
        <v>0</v>
      </c>
      <c r="C35" s="2">
        <v>0</v>
      </c>
      <c r="D35" s="2">
        <v>1</v>
      </c>
      <c r="E35" s="2" t="s">
        <v>22</v>
      </c>
      <c r="F35" s="2" t="s">
        <v>22</v>
      </c>
      <c r="G35" s="2">
        <v>13651</v>
      </c>
      <c r="H35" s="2">
        <v>7285</v>
      </c>
      <c r="I35" s="2">
        <v>2206</v>
      </c>
      <c r="J35" s="2">
        <v>4467</v>
      </c>
    </row>
    <row r="36" spans="1:10" x14ac:dyDescent="0.25">
      <c r="A36" s="2" t="s">
        <v>57</v>
      </c>
      <c r="B36" s="2">
        <v>0</v>
      </c>
      <c r="C36" s="2">
        <v>0</v>
      </c>
      <c r="D36" s="2">
        <v>0</v>
      </c>
      <c r="E36" s="2" t="s">
        <v>22</v>
      </c>
      <c r="F36" s="2" t="s">
        <v>22</v>
      </c>
      <c r="G36" s="2">
        <v>30024</v>
      </c>
      <c r="H36" s="2">
        <v>15846</v>
      </c>
      <c r="I36" s="2">
        <v>4738</v>
      </c>
      <c r="J36" s="2">
        <v>9374</v>
      </c>
    </row>
    <row r="37" spans="1:10" x14ac:dyDescent="0.25">
      <c r="A37" s="2" t="s">
        <v>58</v>
      </c>
      <c r="B37" s="2">
        <v>0</v>
      </c>
      <c r="C37" s="2">
        <v>0</v>
      </c>
      <c r="D37" s="2">
        <v>0</v>
      </c>
      <c r="E37" s="2" t="s">
        <v>22</v>
      </c>
      <c r="F37" s="2" t="s">
        <v>22</v>
      </c>
      <c r="G37" s="2">
        <v>13084</v>
      </c>
      <c r="H37" s="2">
        <v>6752</v>
      </c>
      <c r="I37" s="2">
        <v>2128</v>
      </c>
      <c r="J37" s="2">
        <v>3889</v>
      </c>
    </row>
    <row r="38" spans="1:10" x14ac:dyDescent="0.25">
      <c r="A38" s="2" t="s">
        <v>59</v>
      </c>
      <c r="B38" s="2">
        <v>0</v>
      </c>
      <c r="C38" s="2">
        <v>0</v>
      </c>
      <c r="D38" s="2">
        <v>0</v>
      </c>
      <c r="E38" s="2" t="s">
        <v>22</v>
      </c>
      <c r="F38" s="2" t="s">
        <v>22</v>
      </c>
      <c r="G38" s="2">
        <v>6067</v>
      </c>
      <c r="H38" s="2">
        <v>3678</v>
      </c>
      <c r="I38" s="2">
        <v>920</v>
      </c>
      <c r="J38" s="2">
        <v>2322</v>
      </c>
    </row>
    <row r="39" spans="1:10" x14ac:dyDescent="0.25">
      <c r="A39" s="2" t="s">
        <v>60</v>
      </c>
      <c r="B39" s="2">
        <v>0</v>
      </c>
      <c r="C39" s="2">
        <v>0</v>
      </c>
      <c r="D39" s="2">
        <v>0</v>
      </c>
      <c r="E39" s="2" t="s">
        <v>22</v>
      </c>
      <c r="F39" s="2" t="s">
        <v>22</v>
      </c>
      <c r="G39" s="2">
        <v>5636</v>
      </c>
      <c r="H39" s="2">
        <v>3235</v>
      </c>
      <c r="I39" s="2">
        <v>886</v>
      </c>
      <c r="J39" s="2">
        <v>2034</v>
      </c>
    </row>
    <row r="40" spans="1:10" x14ac:dyDescent="0.25">
      <c r="A40" s="2" t="s">
        <v>61</v>
      </c>
      <c r="B40" s="2">
        <v>0</v>
      </c>
      <c r="C40" s="2">
        <v>0</v>
      </c>
      <c r="D40" s="2">
        <v>0</v>
      </c>
      <c r="E40" s="2" t="s">
        <v>22</v>
      </c>
      <c r="F40" s="2" t="s">
        <v>22</v>
      </c>
      <c r="G40" s="2">
        <v>75652</v>
      </c>
      <c r="H40" s="2">
        <v>41323</v>
      </c>
      <c r="I40" s="2">
        <v>12555</v>
      </c>
      <c r="J40" s="2">
        <v>24228</v>
      </c>
    </row>
    <row r="41" spans="1:10" x14ac:dyDescent="0.25">
      <c r="A41" s="2" t="s">
        <v>62</v>
      </c>
      <c r="B41" s="2">
        <v>0</v>
      </c>
      <c r="C41" s="2">
        <v>0</v>
      </c>
      <c r="D41" s="2">
        <v>0</v>
      </c>
      <c r="E41" s="2" t="s">
        <v>22</v>
      </c>
      <c r="F41" s="2" t="s">
        <v>22</v>
      </c>
      <c r="G41" s="2">
        <v>65034</v>
      </c>
      <c r="H41" s="2">
        <v>33946</v>
      </c>
      <c r="I41" s="2">
        <v>10378</v>
      </c>
      <c r="J41" s="2">
        <v>20812</v>
      </c>
    </row>
    <row r="42" spans="1:10" x14ac:dyDescent="0.25">
      <c r="A42" s="2" t="s">
        <v>63</v>
      </c>
      <c r="B42" s="2">
        <v>300</v>
      </c>
      <c r="C42" s="2">
        <v>5</v>
      </c>
      <c r="D42" s="2">
        <v>258</v>
      </c>
      <c r="E42" s="2" t="s">
        <v>22</v>
      </c>
      <c r="F42" s="2" t="s">
        <v>22</v>
      </c>
      <c r="G42" s="2">
        <v>2974</v>
      </c>
      <c r="H42" s="2">
        <v>2488</v>
      </c>
      <c r="I42" s="2">
        <v>720</v>
      </c>
      <c r="J42" s="2">
        <v>1518</v>
      </c>
    </row>
    <row r="43" spans="1:10" x14ac:dyDescent="0.25">
      <c r="A43" s="2" t="s">
        <v>64</v>
      </c>
      <c r="B43" s="2">
        <v>324</v>
      </c>
      <c r="C43" s="2">
        <v>5</v>
      </c>
      <c r="D43" s="2">
        <v>284</v>
      </c>
      <c r="E43" s="2" t="s">
        <v>22</v>
      </c>
      <c r="F43" s="2" t="s">
        <v>22</v>
      </c>
      <c r="G43" s="2">
        <v>2986</v>
      </c>
      <c r="H43" s="2">
        <v>2505</v>
      </c>
      <c r="I43" s="2">
        <v>720</v>
      </c>
      <c r="J43" s="2">
        <v>1534</v>
      </c>
    </row>
    <row r="44" spans="1:10" x14ac:dyDescent="0.25">
      <c r="A44" s="2" t="s">
        <v>65</v>
      </c>
      <c r="B44" s="2">
        <v>334</v>
      </c>
      <c r="C44" s="2">
        <v>5</v>
      </c>
      <c r="D44" s="2">
        <v>376</v>
      </c>
      <c r="E44" s="2" t="s">
        <v>22</v>
      </c>
      <c r="F44" s="2" t="s">
        <v>22</v>
      </c>
      <c r="G44" s="2">
        <v>2323</v>
      </c>
      <c r="H44" s="2">
        <v>1978</v>
      </c>
      <c r="I44" s="2">
        <v>567</v>
      </c>
      <c r="J44" s="2">
        <v>1209</v>
      </c>
    </row>
    <row r="45" spans="1:10" x14ac:dyDescent="0.25">
      <c r="A45" s="2" t="s">
        <v>66</v>
      </c>
      <c r="B45" s="2">
        <v>336</v>
      </c>
      <c r="C45" s="2">
        <v>5</v>
      </c>
      <c r="D45" s="2">
        <v>347</v>
      </c>
      <c r="E45" s="2" t="s">
        <v>22</v>
      </c>
      <c r="F45" s="2" t="s">
        <v>22</v>
      </c>
      <c r="G45" s="2">
        <v>2316</v>
      </c>
      <c r="H45" s="2">
        <v>1954</v>
      </c>
      <c r="I45" s="2">
        <v>567</v>
      </c>
      <c r="J45" s="2">
        <v>1195</v>
      </c>
    </row>
    <row r="46" spans="1:10" x14ac:dyDescent="0.25">
      <c r="A46" s="2" t="s">
        <v>67</v>
      </c>
      <c r="B46" s="2">
        <v>296</v>
      </c>
      <c r="C46" s="2">
        <v>5</v>
      </c>
      <c r="D46" s="2">
        <v>279</v>
      </c>
      <c r="E46" s="2" t="s">
        <v>22</v>
      </c>
      <c r="F46" s="2" t="s">
        <v>22</v>
      </c>
      <c r="G46" s="2">
        <v>2320</v>
      </c>
      <c r="H46" s="2">
        <v>1971</v>
      </c>
      <c r="I46" s="2">
        <v>567</v>
      </c>
      <c r="J46" s="2">
        <v>1202</v>
      </c>
    </row>
    <row r="47" spans="1:10" x14ac:dyDescent="0.25">
      <c r="A47" s="2" t="s">
        <v>68</v>
      </c>
      <c r="B47" s="2">
        <v>326</v>
      </c>
      <c r="C47" s="2">
        <v>5</v>
      </c>
      <c r="D47" s="2">
        <v>441</v>
      </c>
      <c r="E47" s="2" t="s">
        <v>22</v>
      </c>
      <c r="F47" s="2" t="s">
        <v>22</v>
      </c>
      <c r="G47" s="2">
        <v>2320</v>
      </c>
      <c r="H47" s="2">
        <v>1968</v>
      </c>
      <c r="I47" s="2">
        <v>567</v>
      </c>
      <c r="J47" s="2">
        <v>1197</v>
      </c>
    </row>
    <row r="48" spans="1:10" x14ac:dyDescent="0.25">
      <c r="A48" s="2" t="s">
        <v>69</v>
      </c>
      <c r="B48" s="2">
        <v>336</v>
      </c>
      <c r="C48" s="2">
        <v>51</v>
      </c>
      <c r="D48" s="2">
        <v>357</v>
      </c>
      <c r="E48" s="2" t="s">
        <v>22</v>
      </c>
      <c r="F48" s="2" t="s">
        <v>22</v>
      </c>
      <c r="G48" s="2">
        <v>2327</v>
      </c>
      <c r="H48" s="2">
        <v>2021</v>
      </c>
      <c r="I48" s="2">
        <v>572</v>
      </c>
      <c r="J48" s="2">
        <v>1220</v>
      </c>
    </row>
    <row r="49" spans="1:10" x14ac:dyDescent="0.25">
      <c r="A49" s="2" t="s">
        <v>70</v>
      </c>
      <c r="B49" s="2">
        <v>325</v>
      </c>
      <c r="C49" s="2">
        <v>51</v>
      </c>
      <c r="D49" s="2">
        <v>431</v>
      </c>
      <c r="E49" s="2" t="s">
        <v>22</v>
      </c>
      <c r="F49" s="2" t="s">
        <v>22</v>
      </c>
      <c r="G49" s="2">
        <v>2327</v>
      </c>
      <c r="H49" s="2">
        <v>2014</v>
      </c>
      <c r="I49" s="2">
        <v>572</v>
      </c>
      <c r="J49" s="2">
        <v>1217</v>
      </c>
    </row>
    <row r="50" spans="1:10" x14ac:dyDescent="0.25">
      <c r="A50" s="2" t="s">
        <v>71</v>
      </c>
      <c r="B50" s="2">
        <v>332</v>
      </c>
      <c r="C50" s="2">
        <v>51</v>
      </c>
      <c r="D50" s="2">
        <v>378</v>
      </c>
      <c r="E50" s="2" t="s">
        <v>22</v>
      </c>
      <c r="F50" s="2" t="s">
        <v>22</v>
      </c>
      <c r="G50" s="2">
        <v>2329</v>
      </c>
      <c r="H50" s="2">
        <v>2027</v>
      </c>
      <c r="I50" s="2">
        <v>572</v>
      </c>
      <c r="J50" s="2">
        <v>1223</v>
      </c>
    </row>
    <row r="51" spans="1:10" x14ac:dyDescent="0.25">
      <c r="A51" s="2" t="s">
        <v>72</v>
      </c>
      <c r="B51" s="2">
        <v>1</v>
      </c>
      <c r="C51" s="2">
        <v>1</v>
      </c>
      <c r="D51" s="2">
        <v>138</v>
      </c>
      <c r="E51" s="2" t="s">
        <v>22</v>
      </c>
      <c r="F51" s="2" t="s">
        <v>22</v>
      </c>
      <c r="G51" s="2">
        <v>1443</v>
      </c>
      <c r="H51" s="2">
        <v>1451</v>
      </c>
      <c r="I51" s="2">
        <v>366</v>
      </c>
      <c r="J51" s="2">
        <v>927</v>
      </c>
    </row>
    <row r="52" spans="1:10" x14ac:dyDescent="0.25">
      <c r="A52" s="2" t="s">
        <v>73</v>
      </c>
      <c r="B52" s="2">
        <v>0</v>
      </c>
      <c r="C52" s="2">
        <v>1</v>
      </c>
      <c r="D52" s="2">
        <v>138</v>
      </c>
      <c r="E52" s="2" t="s">
        <v>22</v>
      </c>
      <c r="F52" s="2" t="s">
        <v>22</v>
      </c>
      <c r="G52" s="2">
        <v>1461</v>
      </c>
      <c r="H52" s="2">
        <v>1472</v>
      </c>
      <c r="I52" s="2">
        <v>369</v>
      </c>
      <c r="J52" s="2">
        <v>943</v>
      </c>
    </row>
    <row r="53" spans="1:10" x14ac:dyDescent="0.25">
      <c r="A53" s="2" t="s">
        <v>74</v>
      </c>
      <c r="B53" s="2">
        <v>0</v>
      </c>
      <c r="C53" s="2">
        <v>1</v>
      </c>
      <c r="D53" s="2">
        <v>138</v>
      </c>
      <c r="E53" s="2" t="s">
        <v>22</v>
      </c>
      <c r="F53" s="2" t="s">
        <v>22</v>
      </c>
      <c r="G53" s="2">
        <v>1461</v>
      </c>
      <c r="H53" s="2">
        <v>1472</v>
      </c>
      <c r="I53" s="2">
        <v>369</v>
      </c>
      <c r="J53" s="2">
        <v>943</v>
      </c>
    </row>
    <row r="54" spans="1:10" x14ac:dyDescent="0.25">
      <c r="A54" s="2" t="s">
        <v>75</v>
      </c>
      <c r="B54" s="2">
        <v>0</v>
      </c>
      <c r="C54" s="2">
        <v>1</v>
      </c>
      <c r="D54" s="2">
        <v>138</v>
      </c>
      <c r="E54" s="2" t="s">
        <v>22</v>
      </c>
      <c r="F54" s="2" t="s">
        <v>22</v>
      </c>
      <c r="G54" s="2">
        <v>1461</v>
      </c>
      <c r="H54" s="2">
        <v>1472</v>
      </c>
      <c r="I54" s="2">
        <v>369</v>
      </c>
      <c r="J54" s="2">
        <v>943</v>
      </c>
    </row>
    <row r="55" spans="1:10" x14ac:dyDescent="0.25">
      <c r="A55" s="2" t="s">
        <v>76</v>
      </c>
      <c r="B55" s="2">
        <v>0</v>
      </c>
      <c r="C55" s="2">
        <v>0</v>
      </c>
      <c r="D55" s="2">
        <v>161</v>
      </c>
      <c r="E55" s="2" t="s">
        <v>22</v>
      </c>
      <c r="F55" s="2" t="s">
        <v>22</v>
      </c>
      <c r="G55" s="2">
        <v>1539</v>
      </c>
      <c r="H55" s="2">
        <v>1556</v>
      </c>
      <c r="I55" s="2">
        <v>384</v>
      </c>
      <c r="J55" s="2">
        <v>1000</v>
      </c>
    </row>
    <row r="56" spans="1:10" x14ac:dyDescent="0.25">
      <c r="A56" s="2" t="s">
        <v>77</v>
      </c>
      <c r="B56" s="2">
        <v>0</v>
      </c>
      <c r="C56" s="2">
        <v>1</v>
      </c>
      <c r="D56" s="2">
        <v>138</v>
      </c>
      <c r="E56" s="2" t="s">
        <v>22</v>
      </c>
      <c r="F56" s="2" t="s">
        <v>22</v>
      </c>
      <c r="G56" s="2">
        <v>1510</v>
      </c>
      <c r="H56" s="2">
        <v>1501</v>
      </c>
      <c r="I56" s="2">
        <v>375</v>
      </c>
      <c r="J56" s="2">
        <v>962</v>
      </c>
    </row>
    <row r="57" spans="1:10" x14ac:dyDescent="0.25">
      <c r="A57" s="2" t="s">
        <v>78</v>
      </c>
      <c r="B57" s="2">
        <v>0</v>
      </c>
      <c r="C57" s="2">
        <v>1</v>
      </c>
      <c r="D57" s="2">
        <v>142</v>
      </c>
      <c r="E57" s="2" t="s">
        <v>22</v>
      </c>
      <c r="F57" s="2" t="s">
        <v>22</v>
      </c>
      <c r="G57" s="2">
        <v>1399</v>
      </c>
      <c r="H57" s="2">
        <v>1377</v>
      </c>
      <c r="I57" s="2">
        <v>358</v>
      </c>
      <c r="J57" s="2">
        <v>873</v>
      </c>
    </row>
    <row r="58" spans="1:10" x14ac:dyDescent="0.25">
      <c r="A58" s="2" t="s">
        <v>79</v>
      </c>
      <c r="B58" s="2">
        <v>0</v>
      </c>
      <c r="C58" s="2">
        <v>0</v>
      </c>
      <c r="D58" s="2">
        <v>142</v>
      </c>
      <c r="E58" s="2" t="s">
        <v>22</v>
      </c>
      <c r="F58" s="2" t="s">
        <v>22</v>
      </c>
      <c r="G58" s="2">
        <v>1430</v>
      </c>
      <c r="H58" s="2">
        <v>1410</v>
      </c>
      <c r="I58" s="2">
        <v>361</v>
      </c>
      <c r="J58" s="2">
        <v>897</v>
      </c>
    </row>
    <row r="59" spans="1:10" x14ac:dyDescent="0.25">
      <c r="A59" s="2" t="s">
        <v>80</v>
      </c>
      <c r="B59" s="2">
        <v>0</v>
      </c>
      <c r="C59" s="2">
        <v>1</v>
      </c>
      <c r="D59" s="2">
        <v>142</v>
      </c>
      <c r="E59" s="2" t="s">
        <v>22</v>
      </c>
      <c r="F59" s="2" t="s">
        <v>22</v>
      </c>
      <c r="G59" s="2">
        <v>1399</v>
      </c>
      <c r="H59" s="2">
        <v>1377</v>
      </c>
      <c r="I59" s="2">
        <v>358</v>
      </c>
      <c r="J59" s="2">
        <v>873</v>
      </c>
    </row>
    <row r="60" spans="1:10" x14ac:dyDescent="0.25">
      <c r="A60" s="2" t="s">
        <v>81</v>
      </c>
      <c r="B60" s="2">
        <v>0</v>
      </c>
      <c r="C60" s="2">
        <v>0</v>
      </c>
      <c r="D60" s="2">
        <v>138</v>
      </c>
      <c r="E60" s="2" t="s">
        <v>22</v>
      </c>
      <c r="F60" s="2" t="s">
        <v>22</v>
      </c>
      <c r="G60" s="2">
        <v>1343</v>
      </c>
      <c r="H60" s="2">
        <v>1360</v>
      </c>
      <c r="I60" s="2">
        <v>338</v>
      </c>
      <c r="J60" s="2">
        <v>872</v>
      </c>
    </row>
    <row r="61" spans="1:10" x14ac:dyDescent="0.25">
      <c r="A61" s="2" t="s">
        <v>82</v>
      </c>
      <c r="B61" s="2">
        <v>0</v>
      </c>
      <c r="C61" s="2">
        <v>0</v>
      </c>
      <c r="D61" s="2">
        <v>138</v>
      </c>
      <c r="E61" s="2" t="s">
        <v>22</v>
      </c>
      <c r="F61" s="2" t="s">
        <v>22</v>
      </c>
      <c r="G61" s="2">
        <v>1349</v>
      </c>
      <c r="H61" s="2">
        <v>1361</v>
      </c>
      <c r="I61" s="2">
        <v>338</v>
      </c>
      <c r="J61" s="2">
        <v>871</v>
      </c>
    </row>
    <row r="62" spans="1:10" x14ac:dyDescent="0.25">
      <c r="A62" s="2" t="s">
        <v>83</v>
      </c>
      <c r="B62" s="2">
        <v>0</v>
      </c>
      <c r="C62" s="2">
        <v>0</v>
      </c>
      <c r="D62" s="2">
        <v>138</v>
      </c>
      <c r="E62" s="2" t="s">
        <v>22</v>
      </c>
      <c r="F62" s="2" t="s">
        <v>22</v>
      </c>
      <c r="G62" s="2">
        <v>1349</v>
      </c>
      <c r="H62" s="2">
        <v>1361</v>
      </c>
      <c r="I62" s="2">
        <v>338</v>
      </c>
      <c r="J62" s="2">
        <v>871</v>
      </c>
    </row>
    <row r="63" spans="1:10" x14ac:dyDescent="0.25">
      <c r="A63" s="2" t="s">
        <v>84</v>
      </c>
      <c r="B63" s="2">
        <v>122</v>
      </c>
      <c r="C63" s="2">
        <v>-213</v>
      </c>
      <c r="D63" s="2">
        <v>-127</v>
      </c>
      <c r="E63" s="2" t="s">
        <v>22</v>
      </c>
      <c r="F63" s="2" t="s">
        <v>22</v>
      </c>
      <c r="G63" s="2">
        <v>3401</v>
      </c>
      <c r="H63" s="2">
        <v>345</v>
      </c>
      <c r="I63" s="2">
        <v>335</v>
      </c>
      <c r="J63" s="2">
        <v>5</v>
      </c>
    </row>
    <row r="64" spans="1:10" x14ac:dyDescent="0.25">
      <c r="A64" s="2" t="s">
        <v>85</v>
      </c>
      <c r="B64" s="2">
        <v>117</v>
      </c>
      <c r="C64" s="2">
        <v>-217</v>
      </c>
      <c r="D64" s="2">
        <v>-132</v>
      </c>
      <c r="E64" s="2" t="s">
        <v>22</v>
      </c>
      <c r="F64" s="2" t="s">
        <v>22</v>
      </c>
      <c r="G64" s="2">
        <v>80</v>
      </c>
      <c r="H64" s="2">
        <v>26</v>
      </c>
      <c r="I64" s="2">
        <v>10</v>
      </c>
      <c r="J64" s="2">
        <v>7</v>
      </c>
    </row>
    <row r="65" spans="1:10" x14ac:dyDescent="0.25">
      <c r="A65" s="2" t="s">
        <v>86</v>
      </c>
      <c r="B65" s="2">
        <v>122</v>
      </c>
      <c r="C65" s="2">
        <v>-213</v>
      </c>
      <c r="D65" s="2">
        <v>-127</v>
      </c>
      <c r="E65" s="2" t="s">
        <v>22</v>
      </c>
      <c r="F65" s="2" t="s">
        <v>22</v>
      </c>
      <c r="G65" s="2">
        <v>3401</v>
      </c>
      <c r="H65" s="2">
        <v>345</v>
      </c>
      <c r="I65" s="2">
        <v>335</v>
      </c>
      <c r="J65" s="2">
        <v>5</v>
      </c>
    </row>
    <row r="66" spans="1:10" x14ac:dyDescent="0.25">
      <c r="A66" s="2" t="s">
        <v>87</v>
      </c>
      <c r="B66" s="2">
        <v>117</v>
      </c>
      <c r="C66" s="2">
        <v>-217</v>
      </c>
      <c r="D66" s="2">
        <v>-132</v>
      </c>
      <c r="E66" s="2" t="s">
        <v>22</v>
      </c>
      <c r="F66" s="2" t="s">
        <v>22</v>
      </c>
      <c r="G66" s="2">
        <v>80</v>
      </c>
      <c r="H66" s="2">
        <v>26</v>
      </c>
      <c r="I66" s="2">
        <v>10</v>
      </c>
      <c r="J66" s="2">
        <v>7</v>
      </c>
    </row>
    <row r="67" spans="1:10" x14ac:dyDescent="0.25">
      <c r="A67" s="2" t="s">
        <v>88</v>
      </c>
      <c r="B67" s="2">
        <v>117</v>
      </c>
      <c r="C67" s="2">
        <v>-217</v>
      </c>
      <c r="D67" s="2">
        <v>-132</v>
      </c>
      <c r="E67" s="2" t="s">
        <v>22</v>
      </c>
      <c r="F67" s="2" t="s">
        <v>22</v>
      </c>
      <c r="G67" s="2">
        <v>80</v>
      </c>
      <c r="H67" s="2">
        <v>26</v>
      </c>
      <c r="I67" s="2">
        <v>10</v>
      </c>
      <c r="J67" s="2">
        <v>7</v>
      </c>
    </row>
    <row r="68" spans="1:10" x14ac:dyDescent="0.25">
      <c r="A68" s="2" t="s">
        <v>89</v>
      </c>
      <c r="B68" s="2">
        <v>122</v>
      </c>
      <c r="C68" s="2">
        <v>-213</v>
      </c>
      <c r="D68" s="2">
        <v>-127</v>
      </c>
      <c r="E68" s="2" t="s">
        <v>22</v>
      </c>
      <c r="F68" s="2" t="s">
        <v>22</v>
      </c>
      <c r="G68" s="2">
        <v>3401</v>
      </c>
      <c r="H68" s="2">
        <v>345</v>
      </c>
      <c r="I68" s="2">
        <v>335</v>
      </c>
      <c r="J68" s="2">
        <v>5</v>
      </c>
    </row>
    <row r="69" spans="1:10" x14ac:dyDescent="0.25">
      <c r="A69" s="2" t="s">
        <v>90</v>
      </c>
      <c r="B69" s="2">
        <v>117</v>
      </c>
      <c r="C69" s="2">
        <v>-217</v>
      </c>
      <c r="D69" s="2">
        <v>-132</v>
      </c>
      <c r="E69" s="2" t="s">
        <v>22</v>
      </c>
      <c r="F69" s="2" t="s">
        <v>22</v>
      </c>
      <c r="G69" s="2">
        <v>80</v>
      </c>
      <c r="H69" s="2">
        <v>26</v>
      </c>
      <c r="I69" s="2">
        <v>10</v>
      </c>
      <c r="J69" s="2">
        <v>7</v>
      </c>
    </row>
    <row r="70" spans="1:10" x14ac:dyDescent="0.25">
      <c r="A70" s="2" t="s">
        <v>91</v>
      </c>
      <c r="B70" s="2">
        <v>122</v>
      </c>
      <c r="C70" s="2">
        <v>-213</v>
      </c>
      <c r="D70" s="2">
        <v>-127</v>
      </c>
      <c r="E70" s="2" t="s">
        <v>22</v>
      </c>
      <c r="F70" s="2" t="s">
        <v>22</v>
      </c>
      <c r="G70" s="2">
        <v>3401</v>
      </c>
      <c r="H70" s="2">
        <v>345</v>
      </c>
      <c r="I70" s="2">
        <v>335</v>
      </c>
      <c r="J70" s="2">
        <v>5</v>
      </c>
    </row>
    <row r="71" spans="1:10" x14ac:dyDescent="0.25">
      <c r="A71" s="2" t="s">
        <v>92</v>
      </c>
      <c r="B71" s="2">
        <v>117</v>
      </c>
      <c r="C71" s="2">
        <v>-217</v>
      </c>
      <c r="D71" s="2">
        <v>-132</v>
      </c>
      <c r="E71" s="2" t="s">
        <v>22</v>
      </c>
      <c r="F71" s="2" t="s">
        <v>22</v>
      </c>
      <c r="G71" s="2">
        <v>80</v>
      </c>
      <c r="H71" s="2">
        <v>26</v>
      </c>
      <c r="I71" s="2">
        <v>10</v>
      </c>
      <c r="J71" s="2">
        <v>7</v>
      </c>
    </row>
    <row r="72" spans="1:10" x14ac:dyDescent="0.25">
      <c r="A72" s="2" t="s">
        <v>93</v>
      </c>
      <c r="B72" s="2">
        <v>122</v>
      </c>
      <c r="C72" s="2">
        <v>-213</v>
      </c>
      <c r="D72" s="2">
        <v>-127</v>
      </c>
      <c r="E72" s="2" t="s">
        <v>22</v>
      </c>
      <c r="F72" s="2" t="s">
        <v>22</v>
      </c>
      <c r="G72" s="2">
        <v>1768</v>
      </c>
      <c r="H72" s="2">
        <v>185</v>
      </c>
      <c r="I72" s="2">
        <v>175</v>
      </c>
      <c r="J72" s="2">
        <v>5</v>
      </c>
    </row>
    <row r="73" spans="1:10" x14ac:dyDescent="0.25">
      <c r="A73" s="2" t="s">
        <v>94</v>
      </c>
      <c r="B73" s="2">
        <v>117</v>
      </c>
      <c r="C73" s="2">
        <v>-217</v>
      </c>
      <c r="D73" s="2">
        <v>-132</v>
      </c>
      <c r="E73" s="2" t="s">
        <v>22</v>
      </c>
      <c r="F73" s="2" t="s">
        <v>22</v>
      </c>
      <c r="G73" s="2">
        <v>80</v>
      </c>
      <c r="H73" s="2">
        <v>26</v>
      </c>
      <c r="I73" s="2">
        <v>10</v>
      </c>
      <c r="J73" s="2">
        <v>7</v>
      </c>
    </row>
    <row r="74" spans="1:10" x14ac:dyDescent="0.25">
      <c r="A74" s="2" t="s">
        <v>95</v>
      </c>
      <c r="B74" s="2">
        <v>122</v>
      </c>
      <c r="C74" s="2">
        <v>-213</v>
      </c>
      <c r="D74" s="2">
        <v>-127</v>
      </c>
      <c r="E74" s="2" t="s">
        <v>22</v>
      </c>
      <c r="F74" s="2" t="s">
        <v>22</v>
      </c>
      <c r="G74" s="2">
        <v>1768</v>
      </c>
      <c r="H74" s="2">
        <v>185</v>
      </c>
      <c r="I74" s="2">
        <v>175</v>
      </c>
      <c r="J74" s="2">
        <v>5</v>
      </c>
    </row>
    <row r="75" spans="1:10" x14ac:dyDescent="0.25">
      <c r="A75" s="2" t="s">
        <v>96</v>
      </c>
      <c r="B75" s="2">
        <v>117</v>
      </c>
      <c r="C75" s="2">
        <v>-217</v>
      </c>
      <c r="D75" s="2">
        <v>-132</v>
      </c>
      <c r="E75" s="2" t="s">
        <v>22</v>
      </c>
      <c r="F75" s="2" t="s">
        <v>22</v>
      </c>
      <c r="G75" s="2">
        <v>80</v>
      </c>
      <c r="H75" s="2">
        <v>26</v>
      </c>
      <c r="I75" s="2">
        <v>10</v>
      </c>
      <c r="J75" s="2">
        <v>7</v>
      </c>
    </row>
    <row r="76" spans="1:10" x14ac:dyDescent="0.25">
      <c r="A76" s="2" t="s">
        <v>97</v>
      </c>
      <c r="B76" s="2">
        <v>122</v>
      </c>
      <c r="C76" s="2">
        <v>-213</v>
      </c>
      <c r="D76" s="2">
        <v>-127</v>
      </c>
      <c r="E76" s="2" t="s">
        <v>22</v>
      </c>
      <c r="F76" s="2" t="s">
        <v>22</v>
      </c>
      <c r="G76" s="2">
        <v>1768</v>
      </c>
      <c r="H76" s="2">
        <v>185</v>
      </c>
      <c r="I76" s="2">
        <v>175</v>
      </c>
      <c r="J76" s="2">
        <v>5</v>
      </c>
    </row>
    <row r="77" spans="1:10" x14ac:dyDescent="0.25">
      <c r="A77" s="2" t="s">
        <v>98</v>
      </c>
      <c r="B77" s="2">
        <v>117</v>
      </c>
      <c r="C77" s="2">
        <v>-217</v>
      </c>
      <c r="D77" s="2">
        <v>-132</v>
      </c>
      <c r="E77" s="2" t="s">
        <v>22</v>
      </c>
      <c r="F77" s="2" t="s">
        <v>22</v>
      </c>
      <c r="G77" s="2">
        <v>80</v>
      </c>
      <c r="H77" s="2">
        <v>26</v>
      </c>
      <c r="I77" s="2">
        <v>10</v>
      </c>
      <c r="J77" s="2">
        <v>7</v>
      </c>
    </row>
    <row r="78" spans="1:10" x14ac:dyDescent="0.25">
      <c r="A78" s="2" t="s">
        <v>99</v>
      </c>
      <c r="B78" s="2">
        <v>117</v>
      </c>
      <c r="C78" s="2">
        <v>-217</v>
      </c>
      <c r="D78" s="2">
        <v>-132</v>
      </c>
      <c r="E78" s="2" t="s">
        <v>22</v>
      </c>
      <c r="F78" s="2" t="s">
        <v>22</v>
      </c>
      <c r="G78" s="2">
        <v>80</v>
      </c>
      <c r="H78" s="2">
        <v>26</v>
      </c>
      <c r="I78" s="2">
        <v>10</v>
      </c>
      <c r="J78" s="2">
        <v>7</v>
      </c>
    </row>
    <row r="79" spans="1:10" x14ac:dyDescent="0.25">
      <c r="A79" s="2" t="s">
        <v>100</v>
      </c>
      <c r="B79" s="2">
        <v>122</v>
      </c>
      <c r="C79" s="2">
        <v>-213</v>
      </c>
      <c r="D79" s="2">
        <v>-127</v>
      </c>
      <c r="E79" s="2" t="s">
        <v>22</v>
      </c>
      <c r="F79" s="2" t="s">
        <v>22</v>
      </c>
      <c r="G79" s="2">
        <v>1768</v>
      </c>
      <c r="H79" s="2">
        <v>185</v>
      </c>
      <c r="I79" s="2">
        <v>175</v>
      </c>
      <c r="J79" s="2">
        <v>5</v>
      </c>
    </row>
    <row r="80" spans="1:10" x14ac:dyDescent="0.25">
      <c r="A80" s="2" t="s">
        <v>101</v>
      </c>
      <c r="B80" s="2">
        <v>122</v>
      </c>
      <c r="C80" s="2">
        <v>-213</v>
      </c>
      <c r="D80" s="2">
        <v>-127</v>
      </c>
      <c r="E80" s="2" t="s">
        <v>22</v>
      </c>
      <c r="F80" s="2" t="s">
        <v>22</v>
      </c>
      <c r="G80" s="2">
        <v>3401</v>
      </c>
      <c r="H80" s="2">
        <v>345</v>
      </c>
      <c r="I80" s="2">
        <v>335</v>
      </c>
      <c r="J80" s="2">
        <v>5</v>
      </c>
    </row>
    <row r="81" spans="1:10" x14ac:dyDescent="0.25">
      <c r="A81" s="2" t="s">
        <v>102</v>
      </c>
      <c r="B81" s="2">
        <v>117</v>
      </c>
      <c r="C81" s="2">
        <v>-217</v>
      </c>
      <c r="D81" s="2">
        <v>-132</v>
      </c>
      <c r="E81" s="2" t="s">
        <v>22</v>
      </c>
      <c r="F81" s="2" t="s">
        <v>22</v>
      </c>
      <c r="G81" s="2">
        <v>80</v>
      </c>
      <c r="H81" s="2">
        <v>26</v>
      </c>
      <c r="I81" s="2">
        <v>10</v>
      </c>
      <c r="J81" s="2">
        <v>7</v>
      </c>
    </row>
    <row r="82" spans="1:10" x14ac:dyDescent="0.25">
      <c r="A82" s="2" t="s">
        <v>103</v>
      </c>
      <c r="B82" s="2">
        <v>122</v>
      </c>
      <c r="C82" s="2">
        <v>-213</v>
      </c>
      <c r="D82" s="2">
        <v>-127</v>
      </c>
      <c r="E82" s="2" t="s">
        <v>22</v>
      </c>
      <c r="F82" s="2" t="s">
        <v>22</v>
      </c>
      <c r="G82" s="2">
        <v>645</v>
      </c>
      <c r="H82" s="2">
        <v>75</v>
      </c>
      <c r="I82" s="2">
        <v>65</v>
      </c>
      <c r="J82" s="2">
        <v>5</v>
      </c>
    </row>
    <row r="83" spans="1:10" x14ac:dyDescent="0.25">
      <c r="A83" s="2" t="s">
        <v>104</v>
      </c>
      <c r="B83" s="2">
        <v>117</v>
      </c>
      <c r="C83" s="2">
        <v>-217</v>
      </c>
      <c r="D83" s="2">
        <v>-132</v>
      </c>
      <c r="E83" s="2" t="s">
        <v>22</v>
      </c>
      <c r="F83" s="2" t="s">
        <v>22</v>
      </c>
      <c r="G83" s="2">
        <v>80</v>
      </c>
      <c r="H83" s="2">
        <v>26</v>
      </c>
      <c r="I83" s="2">
        <v>10</v>
      </c>
      <c r="J83" s="2">
        <v>7</v>
      </c>
    </row>
    <row r="84" spans="1:10" x14ac:dyDescent="0.25">
      <c r="A84" s="2" t="s">
        <v>105</v>
      </c>
      <c r="B84" s="2">
        <v>122</v>
      </c>
      <c r="C84" s="2">
        <v>-213</v>
      </c>
      <c r="D84" s="2">
        <v>-127</v>
      </c>
      <c r="E84" s="2" t="s">
        <v>22</v>
      </c>
      <c r="F84" s="2" t="s">
        <v>22</v>
      </c>
      <c r="G84" s="2">
        <v>6350</v>
      </c>
      <c r="H84" s="2">
        <v>634</v>
      </c>
      <c r="I84" s="2">
        <v>624</v>
      </c>
      <c r="J84" s="2">
        <v>5</v>
      </c>
    </row>
    <row r="85" spans="1:10" x14ac:dyDescent="0.25">
      <c r="A85" s="2" t="s">
        <v>106</v>
      </c>
      <c r="B85" s="2">
        <v>117</v>
      </c>
      <c r="C85" s="2">
        <v>-217</v>
      </c>
      <c r="D85" s="2">
        <v>-132</v>
      </c>
      <c r="E85" s="2" t="s">
        <v>22</v>
      </c>
      <c r="F85" s="2" t="s">
        <v>22</v>
      </c>
      <c r="G85" s="2">
        <v>80</v>
      </c>
      <c r="H85" s="2">
        <v>26</v>
      </c>
      <c r="I85" s="2">
        <v>10</v>
      </c>
      <c r="J85" s="2">
        <v>7</v>
      </c>
    </row>
    <row r="86" spans="1:10" x14ac:dyDescent="0.25">
      <c r="A86" s="2" t="s">
        <v>107</v>
      </c>
      <c r="B86" s="2">
        <v>122</v>
      </c>
      <c r="C86" s="2">
        <v>-213</v>
      </c>
      <c r="D86" s="2">
        <v>-127</v>
      </c>
      <c r="E86" s="2" t="s">
        <v>22</v>
      </c>
      <c r="F86" s="2" t="s">
        <v>22</v>
      </c>
      <c r="G86" s="2">
        <v>3248</v>
      </c>
      <c r="H86" s="2">
        <v>330</v>
      </c>
      <c r="I86" s="2">
        <v>320</v>
      </c>
      <c r="J86" s="2">
        <v>5</v>
      </c>
    </row>
    <row r="87" spans="1:10" x14ac:dyDescent="0.25">
      <c r="A87" s="2" t="s">
        <v>108</v>
      </c>
      <c r="B87" s="2">
        <v>117</v>
      </c>
      <c r="C87" s="2">
        <v>-217</v>
      </c>
      <c r="D87" s="2">
        <v>-132</v>
      </c>
      <c r="E87" s="2" t="s">
        <v>22</v>
      </c>
      <c r="F87" s="2" t="s">
        <v>22</v>
      </c>
      <c r="G87" s="2">
        <v>80</v>
      </c>
      <c r="H87" s="2">
        <v>26</v>
      </c>
      <c r="I87" s="2">
        <v>10</v>
      </c>
      <c r="J87" s="2">
        <v>7</v>
      </c>
    </row>
    <row r="88" spans="1:10" x14ac:dyDescent="0.25">
      <c r="A88" s="2" t="s">
        <v>109</v>
      </c>
      <c r="B88" s="2">
        <v>122</v>
      </c>
      <c r="C88" s="2">
        <v>-213</v>
      </c>
      <c r="D88" s="2">
        <v>-127</v>
      </c>
      <c r="E88" s="2" t="s">
        <v>22</v>
      </c>
      <c r="F88" s="2" t="s">
        <v>22</v>
      </c>
      <c r="G88" s="2">
        <v>3248</v>
      </c>
      <c r="H88" s="2">
        <v>330</v>
      </c>
      <c r="I88" s="2">
        <v>320</v>
      </c>
      <c r="J88" s="2">
        <v>5</v>
      </c>
    </row>
    <row r="89" spans="1:10" x14ac:dyDescent="0.25">
      <c r="A89" s="2" t="s">
        <v>110</v>
      </c>
      <c r="B89" s="2">
        <v>117</v>
      </c>
      <c r="C89" s="2">
        <v>-217</v>
      </c>
      <c r="D89" s="2">
        <v>-132</v>
      </c>
      <c r="E89" s="2" t="s">
        <v>22</v>
      </c>
      <c r="F89" s="2" t="s">
        <v>22</v>
      </c>
      <c r="G89" s="2">
        <v>80</v>
      </c>
      <c r="H89" s="2">
        <v>26</v>
      </c>
      <c r="I89" s="2">
        <v>10</v>
      </c>
      <c r="J89" s="2">
        <v>7</v>
      </c>
    </row>
    <row r="90" spans="1:10" x14ac:dyDescent="0.25">
      <c r="A90" s="2" t="s">
        <v>111</v>
      </c>
      <c r="B90" s="2">
        <v>122</v>
      </c>
      <c r="C90" s="2">
        <v>-213</v>
      </c>
      <c r="D90" s="2">
        <v>-127</v>
      </c>
      <c r="E90" s="2" t="s">
        <v>22</v>
      </c>
      <c r="F90" s="2" t="s">
        <v>22</v>
      </c>
      <c r="G90" s="2">
        <v>3248</v>
      </c>
      <c r="H90" s="2">
        <v>330</v>
      </c>
      <c r="I90" s="2">
        <v>320</v>
      </c>
      <c r="J90" s="2">
        <v>5</v>
      </c>
    </row>
    <row r="91" spans="1:10" x14ac:dyDescent="0.25">
      <c r="A91" s="2" t="s">
        <v>112</v>
      </c>
      <c r="B91" s="2">
        <v>122</v>
      </c>
      <c r="C91" s="2">
        <v>-213</v>
      </c>
      <c r="D91" s="2">
        <v>-127</v>
      </c>
      <c r="E91" s="2" t="s">
        <v>22</v>
      </c>
      <c r="F91" s="2" t="s">
        <v>22</v>
      </c>
      <c r="G91" s="2">
        <v>645</v>
      </c>
      <c r="H91" s="2">
        <v>75</v>
      </c>
      <c r="I91" s="2">
        <v>65</v>
      </c>
      <c r="J91" s="2">
        <v>5</v>
      </c>
    </row>
    <row r="92" spans="1:10" x14ac:dyDescent="0.25">
      <c r="A92" s="2" t="s">
        <v>113</v>
      </c>
      <c r="B92" s="2">
        <v>122</v>
      </c>
      <c r="C92" s="2">
        <v>-213</v>
      </c>
      <c r="D92" s="2">
        <v>-127</v>
      </c>
      <c r="E92" s="2" t="s">
        <v>22</v>
      </c>
      <c r="F92" s="2" t="s">
        <v>22</v>
      </c>
      <c r="G92" s="2">
        <v>1768</v>
      </c>
      <c r="H92" s="2">
        <v>185</v>
      </c>
      <c r="I92" s="2">
        <v>175</v>
      </c>
      <c r="J92" s="2">
        <v>5</v>
      </c>
    </row>
    <row r="93" spans="1:10" x14ac:dyDescent="0.25">
      <c r="A93" s="2" t="s">
        <v>114</v>
      </c>
      <c r="B93" s="2">
        <v>117</v>
      </c>
      <c r="C93" s="2">
        <v>-217</v>
      </c>
      <c r="D93" s="2">
        <v>-132</v>
      </c>
      <c r="E93" s="2" t="s">
        <v>22</v>
      </c>
      <c r="F93" s="2" t="s">
        <v>22</v>
      </c>
      <c r="G93" s="2">
        <v>80</v>
      </c>
      <c r="H93" s="2">
        <v>26</v>
      </c>
      <c r="I93" s="2">
        <v>10</v>
      </c>
      <c r="J93" s="2">
        <v>7</v>
      </c>
    </row>
    <row r="94" spans="1:10" x14ac:dyDescent="0.25">
      <c r="A94" s="2" t="s">
        <v>115</v>
      </c>
      <c r="B94" s="2">
        <v>117</v>
      </c>
      <c r="C94" s="2">
        <v>-217</v>
      </c>
      <c r="D94" s="2">
        <v>-132</v>
      </c>
      <c r="E94" s="2" t="s">
        <v>22</v>
      </c>
      <c r="F94" s="2" t="s">
        <v>22</v>
      </c>
      <c r="G94" s="2">
        <v>80</v>
      </c>
      <c r="H94" s="2">
        <v>26</v>
      </c>
      <c r="I94" s="2">
        <v>10</v>
      </c>
      <c r="J94" s="2">
        <v>7</v>
      </c>
    </row>
    <row r="95" spans="1:10" x14ac:dyDescent="0.25">
      <c r="A95" s="2" t="s">
        <v>116</v>
      </c>
      <c r="B95" s="2">
        <v>117</v>
      </c>
      <c r="C95" s="2">
        <v>-217</v>
      </c>
      <c r="D95" s="2">
        <v>-132</v>
      </c>
      <c r="E95" s="2" t="s">
        <v>22</v>
      </c>
      <c r="F95" s="2" t="s">
        <v>22</v>
      </c>
      <c r="G95" s="2">
        <v>80</v>
      </c>
      <c r="H95" s="2">
        <v>26</v>
      </c>
      <c r="I95" s="2">
        <v>10</v>
      </c>
      <c r="J95" s="2">
        <v>7</v>
      </c>
    </row>
    <row r="96" spans="1:10" x14ac:dyDescent="0.25">
      <c r="A96" s="2" t="s">
        <v>117</v>
      </c>
      <c r="B96" s="2">
        <v>117</v>
      </c>
      <c r="C96" s="2">
        <v>-217</v>
      </c>
      <c r="D96" s="2">
        <v>-132</v>
      </c>
      <c r="E96" s="2" t="s">
        <v>22</v>
      </c>
      <c r="F96" s="2" t="s">
        <v>22</v>
      </c>
      <c r="G96" s="2">
        <v>80</v>
      </c>
      <c r="H96" s="2">
        <v>26</v>
      </c>
      <c r="I96" s="2">
        <v>10</v>
      </c>
      <c r="J96" s="2">
        <v>7</v>
      </c>
    </row>
    <row r="97" spans="1:10" x14ac:dyDescent="0.25">
      <c r="A97" s="2" t="s">
        <v>118</v>
      </c>
      <c r="B97" s="2">
        <v>122</v>
      </c>
      <c r="C97" s="2">
        <v>-213</v>
      </c>
      <c r="D97" s="2">
        <v>-127</v>
      </c>
      <c r="E97" s="2" t="s">
        <v>22</v>
      </c>
      <c r="F97" s="2" t="s">
        <v>22</v>
      </c>
      <c r="G97" s="2">
        <v>645</v>
      </c>
      <c r="H97" s="2">
        <v>75</v>
      </c>
      <c r="I97" s="2">
        <v>65</v>
      </c>
      <c r="J97" s="2">
        <v>5</v>
      </c>
    </row>
    <row r="98" spans="1:10" x14ac:dyDescent="0.25">
      <c r="A98" s="2" t="s">
        <v>119</v>
      </c>
      <c r="B98" s="2">
        <v>122</v>
      </c>
      <c r="C98" s="2">
        <v>-213</v>
      </c>
      <c r="D98" s="2">
        <v>-127</v>
      </c>
      <c r="E98" s="2" t="s">
        <v>22</v>
      </c>
      <c r="F98" s="2" t="s">
        <v>22</v>
      </c>
      <c r="G98" s="2">
        <v>645</v>
      </c>
      <c r="H98" s="2">
        <v>75</v>
      </c>
      <c r="I98" s="2">
        <v>65</v>
      </c>
      <c r="J98" s="2">
        <v>5</v>
      </c>
    </row>
    <row r="99" spans="1:10" x14ac:dyDescent="0.25">
      <c r="A99" s="2" t="s">
        <v>120</v>
      </c>
      <c r="B99" s="2">
        <v>117</v>
      </c>
      <c r="C99" s="2">
        <v>-217</v>
      </c>
      <c r="D99" s="2">
        <v>-132</v>
      </c>
      <c r="E99" s="2" t="s">
        <v>22</v>
      </c>
      <c r="F99" s="2" t="s">
        <v>22</v>
      </c>
      <c r="G99" s="2">
        <v>80</v>
      </c>
      <c r="H99" s="2">
        <v>26</v>
      </c>
      <c r="I99" s="2">
        <v>10</v>
      </c>
      <c r="J99" s="2">
        <v>7</v>
      </c>
    </row>
    <row r="100" spans="1:10" x14ac:dyDescent="0.25">
      <c r="A100" s="2" t="s">
        <v>121</v>
      </c>
      <c r="B100" s="2">
        <v>117</v>
      </c>
      <c r="C100" s="2">
        <v>-217</v>
      </c>
      <c r="D100" s="2">
        <v>-132</v>
      </c>
      <c r="E100" s="2" t="s">
        <v>22</v>
      </c>
      <c r="F100" s="2" t="s">
        <v>22</v>
      </c>
      <c r="G100" s="2">
        <v>80</v>
      </c>
      <c r="H100" s="2">
        <v>26</v>
      </c>
      <c r="I100" s="2">
        <v>10</v>
      </c>
      <c r="J100" s="2">
        <v>7</v>
      </c>
    </row>
    <row r="101" spans="1:10" x14ac:dyDescent="0.25">
      <c r="A101" s="2" t="s">
        <v>122</v>
      </c>
      <c r="B101" s="2">
        <v>117</v>
      </c>
      <c r="C101" s="2">
        <v>-217</v>
      </c>
      <c r="D101" s="2">
        <v>-132</v>
      </c>
      <c r="E101" s="2" t="s">
        <v>22</v>
      </c>
      <c r="F101" s="2" t="s">
        <v>22</v>
      </c>
      <c r="G101" s="2">
        <v>80</v>
      </c>
      <c r="H101" s="2">
        <v>26</v>
      </c>
      <c r="I101" s="2">
        <v>10</v>
      </c>
      <c r="J101" s="2">
        <v>7</v>
      </c>
    </row>
    <row r="102" spans="1:10" x14ac:dyDescent="0.25">
      <c r="A102" s="2" t="s">
        <v>123</v>
      </c>
      <c r="B102" s="2">
        <v>122</v>
      </c>
      <c r="C102" s="2">
        <v>-213</v>
      </c>
      <c r="D102" s="2">
        <v>-127</v>
      </c>
      <c r="E102" s="2" t="s">
        <v>22</v>
      </c>
      <c r="F102" s="2" t="s">
        <v>22</v>
      </c>
      <c r="G102" s="2">
        <v>6350</v>
      </c>
      <c r="H102" s="2">
        <v>634</v>
      </c>
      <c r="I102" s="2">
        <v>624</v>
      </c>
      <c r="J102" s="2">
        <v>5</v>
      </c>
    </row>
    <row r="103" spans="1:10" x14ac:dyDescent="0.25">
      <c r="A103" s="2" t="s">
        <v>124</v>
      </c>
      <c r="B103" s="2">
        <v>117</v>
      </c>
      <c r="C103" s="2">
        <v>-217</v>
      </c>
      <c r="D103" s="2">
        <v>-132</v>
      </c>
      <c r="E103" s="2" t="s">
        <v>22</v>
      </c>
      <c r="F103" s="2" t="s">
        <v>22</v>
      </c>
      <c r="G103" s="2">
        <v>80</v>
      </c>
      <c r="H103" s="2">
        <v>26</v>
      </c>
      <c r="I103" s="2">
        <v>10</v>
      </c>
      <c r="J103" s="2">
        <v>7</v>
      </c>
    </row>
    <row r="104" spans="1:10" x14ac:dyDescent="0.25">
      <c r="A104" s="2" t="s">
        <v>125</v>
      </c>
      <c r="B104" s="2">
        <v>122</v>
      </c>
      <c r="C104" s="2">
        <v>-213</v>
      </c>
      <c r="D104" s="2">
        <v>-127</v>
      </c>
      <c r="E104" s="2" t="s">
        <v>22</v>
      </c>
      <c r="F104" s="2" t="s">
        <v>22</v>
      </c>
      <c r="G104" s="2">
        <v>1737</v>
      </c>
      <c r="H104" s="2">
        <v>182</v>
      </c>
      <c r="I104" s="2">
        <v>172</v>
      </c>
      <c r="J104" s="2">
        <v>5</v>
      </c>
    </row>
    <row r="105" spans="1:10" x14ac:dyDescent="0.25">
      <c r="A105" s="2" t="s">
        <v>126</v>
      </c>
      <c r="B105" s="2">
        <v>117</v>
      </c>
      <c r="C105" s="2">
        <v>-217</v>
      </c>
      <c r="D105" s="2">
        <v>-132</v>
      </c>
      <c r="E105" s="2" t="s">
        <v>22</v>
      </c>
      <c r="F105" s="2" t="s">
        <v>22</v>
      </c>
      <c r="G105" s="2">
        <v>80</v>
      </c>
      <c r="H105" s="2">
        <v>26</v>
      </c>
      <c r="I105" s="2">
        <v>10</v>
      </c>
      <c r="J105" s="2">
        <v>7</v>
      </c>
    </row>
    <row r="106" spans="1:10" x14ac:dyDescent="0.25">
      <c r="A106" s="2" t="s">
        <v>127</v>
      </c>
      <c r="B106" s="2">
        <v>122</v>
      </c>
      <c r="C106" s="2">
        <v>-213</v>
      </c>
      <c r="D106" s="2">
        <v>-127</v>
      </c>
      <c r="E106" s="2" t="s">
        <v>22</v>
      </c>
      <c r="F106" s="2" t="s">
        <v>22</v>
      </c>
      <c r="G106" s="2">
        <v>1768</v>
      </c>
      <c r="H106" s="2">
        <v>185</v>
      </c>
      <c r="I106" s="2">
        <v>175</v>
      </c>
      <c r="J106" s="2">
        <v>5</v>
      </c>
    </row>
    <row r="107" spans="1:10" x14ac:dyDescent="0.25">
      <c r="A107" s="2" t="s">
        <v>128</v>
      </c>
      <c r="B107" s="2">
        <v>78</v>
      </c>
      <c r="C107" s="2">
        <v>-298</v>
      </c>
      <c r="D107" s="2">
        <v>-127</v>
      </c>
      <c r="E107" s="2" t="s">
        <v>22</v>
      </c>
      <c r="F107" s="2" t="s">
        <v>22</v>
      </c>
      <c r="G107" s="2">
        <v>27</v>
      </c>
      <c r="H107" s="2">
        <v>10</v>
      </c>
      <c r="I107" s="2">
        <v>6</v>
      </c>
      <c r="J107" s="2">
        <v>1</v>
      </c>
    </row>
    <row r="108" spans="1:10" x14ac:dyDescent="0.25">
      <c r="A108" s="2" t="s">
        <v>129</v>
      </c>
      <c r="B108" s="2">
        <v>122</v>
      </c>
      <c r="C108" s="2">
        <v>-210</v>
      </c>
      <c r="D108" s="2">
        <v>-127</v>
      </c>
      <c r="E108" s="2" t="s">
        <v>22</v>
      </c>
      <c r="F108" s="2" t="s">
        <v>22</v>
      </c>
      <c r="G108" s="2">
        <v>16</v>
      </c>
      <c r="H108" s="2">
        <v>5</v>
      </c>
      <c r="I108" s="2">
        <v>2</v>
      </c>
      <c r="J108" s="2">
        <v>1</v>
      </c>
    </row>
    <row r="109" spans="1:10" x14ac:dyDescent="0.25">
      <c r="A109" s="2" t="s">
        <v>130</v>
      </c>
      <c r="B109" s="2">
        <v>72</v>
      </c>
      <c r="C109" s="2">
        <v>-298</v>
      </c>
      <c r="D109" s="2">
        <v>-127</v>
      </c>
      <c r="E109" s="2" t="s">
        <v>22</v>
      </c>
      <c r="F109" s="2" t="s">
        <v>22</v>
      </c>
      <c r="G109" s="2">
        <v>26</v>
      </c>
      <c r="H109" s="2">
        <v>10</v>
      </c>
      <c r="I109" s="2">
        <v>6</v>
      </c>
      <c r="J109" s="2">
        <v>2</v>
      </c>
    </row>
    <row r="110" spans="1:10" x14ac:dyDescent="0.25">
      <c r="A110" s="2" t="s">
        <v>131</v>
      </c>
      <c r="B110" s="2">
        <v>122</v>
      </c>
      <c r="C110" s="2">
        <v>-210</v>
      </c>
      <c r="D110" s="2">
        <v>-127</v>
      </c>
      <c r="E110" s="2" t="s">
        <v>22</v>
      </c>
      <c r="F110" s="2" t="s">
        <v>22</v>
      </c>
      <c r="G110" s="2">
        <v>16</v>
      </c>
      <c r="H110" s="2">
        <v>5</v>
      </c>
      <c r="I110" s="2">
        <v>2</v>
      </c>
      <c r="J110" s="2">
        <v>1</v>
      </c>
    </row>
    <row r="111" spans="1:10" x14ac:dyDescent="0.25">
      <c r="A111" s="2" t="s">
        <v>132</v>
      </c>
      <c r="B111" s="2">
        <v>72</v>
      </c>
      <c r="C111" s="2">
        <v>-298</v>
      </c>
      <c r="D111" s="2">
        <v>-127</v>
      </c>
      <c r="E111" s="2" t="s">
        <v>22</v>
      </c>
      <c r="F111" s="2" t="s">
        <v>22</v>
      </c>
      <c r="G111" s="2">
        <v>26</v>
      </c>
      <c r="H111" s="2">
        <v>10</v>
      </c>
      <c r="I111" s="2">
        <v>6</v>
      </c>
      <c r="J111" s="2">
        <v>2</v>
      </c>
    </row>
    <row r="112" spans="1:10" x14ac:dyDescent="0.25">
      <c r="A112" s="2" t="s">
        <v>133</v>
      </c>
      <c r="B112" s="2">
        <v>122</v>
      </c>
      <c r="C112" s="2">
        <v>-210</v>
      </c>
      <c r="D112" s="2">
        <v>-127</v>
      </c>
      <c r="E112" s="2" t="s">
        <v>22</v>
      </c>
      <c r="F112" s="2" t="s">
        <v>22</v>
      </c>
      <c r="G112" s="2">
        <v>16</v>
      </c>
      <c r="H112" s="2">
        <v>5</v>
      </c>
      <c r="I112" s="2">
        <v>2</v>
      </c>
      <c r="J112" s="2">
        <v>1</v>
      </c>
    </row>
    <row r="113" spans="1:10" x14ac:dyDescent="0.25">
      <c r="A113" s="2" t="s">
        <v>134</v>
      </c>
      <c r="B113" s="2">
        <v>78</v>
      </c>
      <c r="C113" s="2">
        <v>-298</v>
      </c>
      <c r="D113" s="2">
        <v>-127</v>
      </c>
      <c r="E113" s="2" t="s">
        <v>22</v>
      </c>
      <c r="F113" s="2" t="s">
        <v>22</v>
      </c>
      <c r="G113" s="2">
        <v>27</v>
      </c>
      <c r="H113" s="2">
        <v>10</v>
      </c>
      <c r="I113" s="2">
        <v>6</v>
      </c>
      <c r="J113" s="2">
        <v>1</v>
      </c>
    </row>
    <row r="114" spans="1:10" x14ac:dyDescent="0.25">
      <c r="A114" s="2" t="s">
        <v>135</v>
      </c>
      <c r="B114" s="2">
        <v>122</v>
      </c>
      <c r="C114" s="2">
        <v>-210</v>
      </c>
      <c r="D114" s="2">
        <v>-127</v>
      </c>
      <c r="E114" s="2" t="s">
        <v>22</v>
      </c>
      <c r="F114" s="2" t="s">
        <v>22</v>
      </c>
      <c r="G114" s="2">
        <v>16</v>
      </c>
      <c r="H114" s="2">
        <v>5</v>
      </c>
      <c r="I114" s="2">
        <v>2</v>
      </c>
      <c r="J114" s="2">
        <v>1</v>
      </c>
    </row>
    <row r="115" spans="1:10" x14ac:dyDescent="0.25">
      <c r="A115" s="2" t="s">
        <v>136</v>
      </c>
      <c r="B115" s="2">
        <v>122</v>
      </c>
      <c r="C115" s="2">
        <v>-210</v>
      </c>
      <c r="D115" s="2">
        <v>-127</v>
      </c>
      <c r="E115" s="2" t="s">
        <v>22</v>
      </c>
      <c r="F115" s="2" t="s">
        <v>22</v>
      </c>
      <c r="G115" s="2">
        <v>16</v>
      </c>
      <c r="H115" s="2">
        <v>5</v>
      </c>
      <c r="I115" s="2">
        <v>2</v>
      </c>
      <c r="J115" s="2">
        <v>1</v>
      </c>
    </row>
    <row r="116" spans="1:10" x14ac:dyDescent="0.25">
      <c r="A116" s="2" t="s">
        <v>137</v>
      </c>
      <c r="B116" s="2">
        <v>122</v>
      </c>
      <c r="C116" s="2">
        <v>-210</v>
      </c>
      <c r="D116" s="2">
        <v>-127</v>
      </c>
      <c r="E116" s="2" t="s">
        <v>22</v>
      </c>
      <c r="F116" s="2" t="s">
        <v>22</v>
      </c>
      <c r="G116" s="2">
        <v>16</v>
      </c>
      <c r="H116" s="2">
        <v>5</v>
      </c>
      <c r="I116" s="2">
        <v>2</v>
      </c>
      <c r="J116" s="2">
        <v>1</v>
      </c>
    </row>
    <row r="117" spans="1:10" x14ac:dyDescent="0.25">
      <c r="A117" s="2" t="s">
        <v>138</v>
      </c>
      <c r="B117" s="2">
        <v>68</v>
      </c>
      <c r="C117" s="2">
        <v>-298</v>
      </c>
      <c r="D117" s="2">
        <v>-127</v>
      </c>
      <c r="E117" s="2" t="s">
        <v>22</v>
      </c>
      <c r="F117" s="2" t="s">
        <v>22</v>
      </c>
      <c r="G117" s="2">
        <v>31</v>
      </c>
      <c r="H117" s="2">
        <v>10</v>
      </c>
      <c r="I117" s="2">
        <v>6</v>
      </c>
      <c r="J117" s="2">
        <v>3</v>
      </c>
    </row>
    <row r="118" spans="1:10" x14ac:dyDescent="0.25">
      <c r="A118" s="2" t="s">
        <v>139</v>
      </c>
      <c r="B118" s="2">
        <v>74</v>
      </c>
      <c r="C118" s="2">
        <v>-298</v>
      </c>
      <c r="D118" s="2">
        <v>-127</v>
      </c>
      <c r="E118" s="2" t="s">
        <v>22</v>
      </c>
      <c r="F118" s="2" t="s">
        <v>22</v>
      </c>
      <c r="G118" s="2">
        <v>26</v>
      </c>
      <c r="H118" s="2">
        <v>10</v>
      </c>
      <c r="I118" s="2">
        <v>6</v>
      </c>
      <c r="J118" s="2">
        <v>3</v>
      </c>
    </row>
    <row r="119" spans="1:10" x14ac:dyDescent="0.25">
      <c r="A119" s="2" t="s">
        <v>140</v>
      </c>
      <c r="B119" s="2">
        <v>74</v>
      </c>
      <c r="C119" s="2">
        <v>-298</v>
      </c>
      <c r="D119" s="2">
        <v>-127</v>
      </c>
      <c r="E119" s="2" t="s">
        <v>22</v>
      </c>
      <c r="F119" s="2" t="s">
        <v>22</v>
      </c>
      <c r="G119" s="2">
        <v>26</v>
      </c>
      <c r="H119" s="2">
        <v>10</v>
      </c>
      <c r="I119" s="2">
        <v>6</v>
      </c>
      <c r="J119" s="2">
        <v>3</v>
      </c>
    </row>
    <row r="120" spans="1:10" x14ac:dyDescent="0.25">
      <c r="A120" s="2" t="s">
        <v>141</v>
      </c>
      <c r="B120" s="2">
        <v>74</v>
      </c>
      <c r="C120" s="2">
        <v>-298</v>
      </c>
      <c r="D120" s="2">
        <v>-127</v>
      </c>
      <c r="E120" s="2" t="s">
        <v>22</v>
      </c>
      <c r="F120" s="2" t="s">
        <v>22</v>
      </c>
      <c r="G120" s="2">
        <v>26</v>
      </c>
      <c r="H120" s="2">
        <v>10</v>
      </c>
      <c r="I120" s="2">
        <v>6</v>
      </c>
      <c r="J120" s="2">
        <v>3</v>
      </c>
    </row>
    <row r="121" spans="1:10" x14ac:dyDescent="0.25">
      <c r="A121" s="2" t="s">
        <v>142</v>
      </c>
      <c r="B121" s="2">
        <v>75</v>
      </c>
      <c r="C121" s="2">
        <v>-298</v>
      </c>
      <c r="D121" s="2">
        <v>-129</v>
      </c>
      <c r="E121" s="2" t="s">
        <v>22</v>
      </c>
      <c r="F121" s="2" t="s">
        <v>22</v>
      </c>
      <c r="G121" s="2">
        <v>34</v>
      </c>
      <c r="H121" s="2">
        <v>21</v>
      </c>
      <c r="I121" s="2">
        <v>6</v>
      </c>
      <c r="J121" s="2">
        <v>9</v>
      </c>
    </row>
    <row r="122" spans="1:10" x14ac:dyDescent="0.25">
      <c r="A122" s="2" t="s">
        <v>143</v>
      </c>
      <c r="B122" s="2">
        <v>77</v>
      </c>
      <c r="C122" s="2">
        <v>-298</v>
      </c>
      <c r="D122" s="2">
        <v>-127</v>
      </c>
      <c r="E122" s="2" t="s">
        <v>22</v>
      </c>
      <c r="F122" s="2" t="s">
        <v>22</v>
      </c>
      <c r="G122" s="2">
        <v>28</v>
      </c>
      <c r="H122" s="2">
        <v>16</v>
      </c>
      <c r="I122" s="2">
        <v>6</v>
      </c>
      <c r="J122" s="2">
        <v>5</v>
      </c>
    </row>
    <row r="123" spans="1:10" x14ac:dyDescent="0.25">
      <c r="A123" s="2" t="s">
        <v>144</v>
      </c>
      <c r="B123" s="2">
        <v>122</v>
      </c>
      <c r="C123" s="2">
        <v>-228</v>
      </c>
      <c r="D123" s="2">
        <v>-127</v>
      </c>
      <c r="E123" s="2" t="s">
        <v>22</v>
      </c>
      <c r="F123" s="2" t="s">
        <v>22</v>
      </c>
      <c r="G123" s="2">
        <v>23</v>
      </c>
      <c r="H123" s="2">
        <v>6</v>
      </c>
      <c r="I123" s="2">
        <v>2</v>
      </c>
      <c r="J123" s="2">
        <v>2</v>
      </c>
    </row>
    <row r="124" spans="1:10" x14ac:dyDescent="0.25">
      <c r="A124" s="2" t="s">
        <v>145</v>
      </c>
      <c r="B124" s="2">
        <v>122</v>
      </c>
      <c r="C124" s="2">
        <v>-232</v>
      </c>
      <c r="D124" s="2">
        <v>-127</v>
      </c>
      <c r="E124" s="2" t="s">
        <v>22</v>
      </c>
      <c r="F124" s="2" t="s">
        <v>22</v>
      </c>
      <c r="G124" s="2">
        <v>23</v>
      </c>
      <c r="H124" s="2">
        <v>6</v>
      </c>
      <c r="I124" s="2">
        <v>2</v>
      </c>
      <c r="J124" s="2">
        <v>3</v>
      </c>
    </row>
    <row r="125" spans="1:10" x14ac:dyDescent="0.25">
      <c r="A125" s="2" t="s">
        <v>146</v>
      </c>
      <c r="B125" s="2">
        <v>122</v>
      </c>
      <c r="C125" s="2">
        <v>-228</v>
      </c>
      <c r="D125" s="2">
        <v>-127</v>
      </c>
      <c r="E125" s="2" t="s">
        <v>22</v>
      </c>
      <c r="F125" s="2" t="s">
        <v>22</v>
      </c>
      <c r="G125" s="2">
        <v>23</v>
      </c>
      <c r="H125" s="2">
        <v>6</v>
      </c>
      <c r="I125" s="2">
        <v>2</v>
      </c>
      <c r="J125" s="2">
        <v>2</v>
      </c>
    </row>
    <row r="126" spans="1:10" x14ac:dyDescent="0.25">
      <c r="G126">
        <f>SUM(G7:G125)</f>
        <v>2678272</v>
      </c>
      <c r="H126" s="2">
        <f t="shared" ref="H126:J126" si="0">SUM(H7:H125)</f>
        <v>1652339</v>
      </c>
      <c r="I126" s="2">
        <f t="shared" si="0"/>
        <v>414940</v>
      </c>
      <c r="J126" s="2">
        <f t="shared" si="0"/>
        <v>971337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126"/>
  <sheetViews>
    <sheetView workbookViewId="0">
      <selection activeCell="C24" sqref="C24"/>
    </sheetView>
  </sheetViews>
  <sheetFormatPr defaultRowHeight="15" x14ac:dyDescent="0.25"/>
  <cols>
    <col min="1" max="1" width="36.7109375" customWidth="1"/>
    <col min="2" max="6" width="8.7109375" customWidth="1"/>
    <col min="7" max="7" width="10.7109375" customWidth="1"/>
    <col min="8" max="8" width="9.7109375" customWidth="1"/>
    <col min="9" max="9" width="21.7109375" customWidth="1"/>
    <col min="10" max="10" width="16.7109375" customWidth="1"/>
    <col min="257" max="257" width="36.7109375" customWidth="1"/>
    <col min="258" max="262" width="8.7109375" customWidth="1"/>
    <col min="263" max="263" width="10.7109375" customWidth="1"/>
    <col min="264" max="264" width="9.7109375" customWidth="1"/>
    <col min="265" max="265" width="21.7109375" customWidth="1"/>
    <col min="266" max="266" width="16.7109375" customWidth="1"/>
    <col min="513" max="513" width="36.7109375" customWidth="1"/>
    <col min="514" max="518" width="8.7109375" customWidth="1"/>
    <col min="519" max="519" width="10.7109375" customWidth="1"/>
    <col min="520" max="520" width="9.7109375" customWidth="1"/>
    <col min="521" max="521" width="21.7109375" customWidth="1"/>
    <col min="522" max="522" width="16.7109375" customWidth="1"/>
    <col min="769" max="769" width="36.7109375" customWidth="1"/>
    <col min="770" max="774" width="8.7109375" customWidth="1"/>
    <col min="775" max="775" width="10.7109375" customWidth="1"/>
    <col min="776" max="776" width="9.7109375" customWidth="1"/>
    <col min="777" max="777" width="21.7109375" customWidth="1"/>
    <col min="778" max="778" width="16.7109375" customWidth="1"/>
    <col min="1025" max="1025" width="36.7109375" customWidth="1"/>
    <col min="1026" max="1030" width="8.7109375" customWidth="1"/>
    <col min="1031" max="1031" width="10.7109375" customWidth="1"/>
    <col min="1032" max="1032" width="9.7109375" customWidth="1"/>
    <col min="1033" max="1033" width="21.7109375" customWidth="1"/>
    <col min="1034" max="1034" width="16.7109375" customWidth="1"/>
    <col min="1281" max="1281" width="36.7109375" customWidth="1"/>
    <col min="1282" max="1286" width="8.7109375" customWidth="1"/>
    <col min="1287" max="1287" width="10.7109375" customWidth="1"/>
    <col min="1288" max="1288" width="9.7109375" customWidth="1"/>
    <col min="1289" max="1289" width="21.7109375" customWidth="1"/>
    <col min="1290" max="1290" width="16.7109375" customWidth="1"/>
    <col min="1537" max="1537" width="36.7109375" customWidth="1"/>
    <col min="1538" max="1542" width="8.7109375" customWidth="1"/>
    <col min="1543" max="1543" width="10.7109375" customWidth="1"/>
    <col min="1544" max="1544" width="9.7109375" customWidth="1"/>
    <col min="1545" max="1545" width="21.7109375" customWidth="1"/>
    <col min="1546" max="1546" width="16.7109375" customWidth="1"/>
    <col min="1793" max="1793" width="36.7109375" customWidth="1"/>
    <col min="1794" max="1798" width="8.7109375" customWidth="1"/>
    <col min="1799" max="1799" width="10.7109375" customWidth="1"/>
    <col min="1800" max="1800" width="9.7109375" customWidth="1"/>
    <col min="1801" max="1801" width="21.7109375" customWidth="1"/>
    <col min="1802" max="1802" width="16.7109375" customWidth="1"/>
    <col min="2049" max="2049" width="36.7109375" customWidth="1"/>
    <col min="2050" max="2054" width="8.7109375" customWidth="1"/>
    <col min="2055" max="2055" width="10.7109375" customWidth="1"/>
    <col min="2056" max="2056" width="9.7109375" customWidth="1"/>
    <col min="2057" max="2057" width="21.7109375" customWidth="1"/>
    <col min="2058" max="2058" width="16.7109375" customWidth="1"/>
    <col min="2305" max="2305" width="36.7109375" customWidth="1"/>
    <col min="2306" max="2310" width="8.7109375" customWidth="1"/>
    <col min="2311" max="2311" width="10.7109375" customWidth="1"/>
    <col min="2312" max="2312" width="9.7109375" customWidth="1"/>
    <col min="2313" max="2313" width="21.7109375" customWidth="1"/>
    <col min="2314" max="2314" width="16.7109375" customWidth="1"/>
    <col min="2561" max="2561" width="36.7109375" customWidth="1"/>
    <col min="2562" max="2566" width="8.7109375" customWidth="1"/>
    <col min="2567" max="2567" width="10.7109375" customWidth="1"/>
    <col min="2568" max="2568" width="9.7109375" customWidth="1"/>
    <col min="2569" max="2569" width="21.7109375" customWidth="1"/>
    <col min="2570" max="2570" width="16.7109375" customWidth="1"/>
    <col min="2817" max="2817" width="36.7109375" customWidth="1"/>
    <col min="2818" max="2822" width="8.7109375" customWidth="1"/>
    <col min="2823" max="2823" width="10.7109375" customWidth="1"/>
    <col min="2824" max="2824" width="9.7109375" customWidth="1"/>
    <col min="2825" max="2825" width="21.7109375" customWidth="1"/>
    <col min="2826" max="2826" width="16.7109375" customWidth="1"/>
    <col min="3073" max="3073" width="36.7109375" customWidth="1"/>
    <col min="3074" max="3078" width="8.7109375" customWidth="1"/>
    <col min="3079" max="3079" width="10.7109375" customWidth="1"/>
    <col min="3080" max="3080" width="9.7109375" customWidth="1"/>
    <col min="3081" max="3081" width="21.7109375" customWidth="1"/>
    <col min="3082" max="3082" width="16.7109375" customWidth="1"/>
    <col min="3329" max="3329" width="36.7109375" customWidth="1"/>
    <col min="3330" max="3334" width="8.7109375" customWidth="1"/>
    <col min="3335" max="3335" width="10.7109375" customWidth="1"/>
    <col min="3336" max="3336" width="9.7109375" customWidth="1"/>
    <col min="3337" max="3337" width="21.7109375" customWidth="1"/>
    <col min="3338" max="3338" width="16.7109375" customWidth="1"/>
    <col min="3585" max="3585" width="36.7109375" customWidth="1"/>
    <col min="3586" max="3590" width="8.7109375" customWidth="1"/>
    <col min="3591" max="3591" width="10.7109375" customWidth="1"/>
    <col min="3592" max="3592" width="9.7109375" customWidth="1"/>
    <col min="3593" max="3593" width="21.7109375" customWidth="1"/>
    <col min="3594" max="3594" width="16.7109375" customWidth="1"/>
    <col min="3841" max="3841" width="36.7109375" customWidth="1"/>
    <col min="3842" max="3846" width="8.7109375" customWidth="1"/>
    <col min="3847" max="3847" width="10.7109375" customWidth="1"/>
    <col min="3848" max="3848" width="9.7109375" customWidth="1"/>
    <col min="3849" max="3849" width="21.7109375" customWidth="1"/>
    <col min="3850" max="3850" width="16.7109375" customWidth="1"/>
    <col min="4097" max="4097" width="36.7109375" customWidth="1"/>
    <col min="4098" max="4102" width="8.7109375" customWidth="1"/>
    <col min="4103" max="4103" width="10.7109375" customWidth="1"/>
    <col min="4104" max="4104" width="9.7109375" customWidth="1"/>
    <col min="4105" max="4105" width="21.7109375" customWidth="1"/>
    <col min="4106" max="4106" width="16.7109375" customWidth="1"/>
    <col min="4353" max="4353" width="36.7109375" customWidth="1"/>
    <col min="4354" max="4358" width="8.7109375" customWidth="1"/>
    <col min="4359" max="4359" width="10.7109375" customWidth="1"/>
    <col min="4360" max="4360" width="9.7109375" customWidth="1"/>
    <col min="4361" max="4361" width="21.7109375" customWidth="1"/>
    <col min="4362" max="4362" width="16.7109375" customWidth="1"/>
    <col min="4609" max="4609" width="36.7109375" customWidth="1"/>
    <col min="4610" max="4614" width="8.7109375" customWidth="1"/>
    <col min="4615" max="4615" width="10.7109375" customWidth="1"/>
    <col min="4616" max="4616" width="9.7109375" customWidth="1"/>
    <col min="4617" max="4617" width="21.7109375" customWidth="1"/>
    <col min="4618" max="4618" width="16.7109375" customWidth="1"/>
    <col min="4865" max="4865" width="36.7109375" customWidth="1"/>
    <col min="4866" max="4870" width="8.7109375" customWidth="1"/>
    <col min="4871" max="4871" width="10.7109375" customWidth="1"/>
    <col min="4872" max="4872" width="9.7109375" customWidth="1"/>
    <col min="4873" max="4873" width="21.7109375" customWidth="1"/>
    <col min="4874" max="4874" width="16.7109375" customWidth="1"/>
    <col min="5121" max="5121" width="36.7109375" customWidth="1"/>
    <col min="5122" max="5126" width="8.7109375" customWidth="1"/>
    <col min="5127" max="5127" width="10.7109375" customWidth="1"/>
    <col min="5128" max="5128" width="9.7109375" customWidth="1"/>
    <col min="5129" max="5129" width="21.7109375" customWidth="1"/>
    <col min="5130" max="5130" width="16.7109375" customWidth="1"/>
    <col min="5377" max="5377" width="36.7109375" customWidth="1"/>
    <col min="5378" max="5382" width="8.7109375" customWidth="1"/>
    <col min="5383" max="5383" width="10.7109375" customWidth="1"/>
    <col min="5384" max="5384" width="9.7109375" customWidth="1"/>
    <col min="5385" max="5385" width="21.7109375" customWidth="1"/>
    <col min="5386" max="5386" width="16.7109375" customWidth="1"/>
    <col min="5633" max="5633" width="36.7109375" customWidth="1"/>
    <col min="5634" max="5638" width="8.7109375" customWidth="1"/>
    <col min="5639" max="5639" width="10.7109375" customWidth="1"/>
    <col min="5640" max="5640" width="9.7109375" customWidth="1"/>
    <col min="5641" max="5641" width="21.7109375" customWidth="1"/>
    <col min="5642" max="5642" width="16.7109375" customWidth="1"/>
    <col min="5889" max="5889" width="36.7109375" customWidth="1"/>
    <col min="5890" max="5894" width="8.7109375" customWidth="1"/>
    <col min="5895" max="5895" width="10.7109375" customWidth="1"/>
    <col min="5896" max="5896" width="9.7109375" customWidth="1"/>
    <col min="5897" max="5897" width="21.7109375" customWidth="1"/>
    <col min="5898" max="5898" width="16.7109375" customWidth="1"/>
    <col min="6145" max="6145" width="36.7109375" customWidth="1"/>
    <col min="6146" max="6150" width="8.7109375" customWidth="1"/>
    <col min="6151" max="6151" width="10.7109375" customWidth="1"/>
    <col min="6152" max="6152" width="9.7109375" customWidth="1"/>
    <col min="6153" max="6153" width="21.7109375" customWidth="1"/>
    <col min="6154" max="6154" width="16.7109375" customWidth="1"/>
    <col min="6401" max="6401" width="36.7109375" customWidth="1"/>
    <col min="6402" max="6406" width="8.7109375" customWidth="1"/>
    <col min="6407" max="6407" width="10.7109375" customWidth="1"/>
    <col min="6408" max="6408" width="9.7109375" customWidth="1"/>
    <col min="6409" max="6409" width="21.7109375" customWidth="1"/>
    <col min="6410" max="6410" width="16.7109375" customWidth="1"/>
    <col min="6657" max="6657" width="36.7109375" customWidth="1"/>
    <col min="6658" max="6662" width="8.7109375" customWidth="1"/>
    <col min="6663" max="6663" width="10.7109375" customWidth="1"/>
    <col min="6664" max="6664" width="9.7109375" customWidth="1"/>
    <col min="6665" max="6665" width="21.7109375" customWidth="1"/>
    <col min="6666" max="6666" width="16.7109375" customWidth="1"/>
    <col min="6913" max="6913" width="36.7109375" customWidth="1"/>
    <col min="6914" max="6918" width="8.7109375" customWidth="1"/>
    <col min="6919" max="6919" width="10.7109375" customWidth="1"/>
    <col min="6920" max="6920" width="9.7109375" customWidth="1"/>
    <col min="6921" max="6921" width="21.7109375" customWidth="1"/>
    <col min="6922" max="6922" width="16.7109375" customWidth="1"/>
    <col min="7169" max="7169" width="36.7109375" customWidth="1"/>
    <col min="7170" max="7174" width="8.7109375" customWidth="1"/>
    <col min="7175" max="7175" width="10.7109375" customWidth="1"/>
    <col min="7176" max="7176" width="9.7109375" customWidth="1"/>
    <col min="7177" max="7177" width="21.7109375" customWidth="1"/>
    <col min="7178" max="7178" width="16.7109375" customWidth="1"/>
    <col min="7425" max="7425" width="36.7109375" customWidth="1"/>
    <col min="7426" max="7430" width="8.7109375" customWidth="1"/>
    <col min="7431" max="7431" width="10.7109375" customWidth="1"/>
    <col min="7432" max="7432" width="9.7109375" customWidth="1"/>
    <col min="7433" max="7433" width="21.7109375" customWidth="1"/>
    <col min="7434" max="7434" width="16.7109375" customWidth="1"/>
    <col min="7681" max="7681" width="36.7109375" customWidth="1"/>
    <col min="7682" max="7686" width="8.7109375" customWidth="1"/>
    <col min="7687" max="7687" width="10.7109375" customWidth="1"/>
    <col min="7688" max="7688" width="9.7109375" customWidth="1"/>
    <col min="7689" max="7689" width="21.7109375" customWidth="1"/>
    <col min="7690" max="7690" width="16.7109375" customWidth="1"/>
    <col min="7937" max="7937" width="36.7109375" customWidth="1"/>
    <col min="7938" max="7942" width="8.7109375" customWidth="1"/>
    <col min="7943" max="7943" width="10.7109375" customWidth="1"/>
    <col min="7944" max="7944" width="9.7109375" customWidth="1"/>
    <col min="7945" max="7945" width="21.7109375" customWidth="1"/>
    <col min="7946" max="7946" width="16.7109375" customWidth="1"/>
    <col min="8193" max="8193" width="36.7109375" customWidth="1"/>
    <col min="8194" max="8198" width="8.7109375" customWidth="1"/>
    <col min="8199" max="8199" width="10.7109375" customWidth="1"/>
    <col min="8200" max="8200" width="9.7109375" customWidth="1"/>
    <col min="8201" max="8201" width="21.7109375" customWidth="1"/>
    <col min="8202" max="8202" width="16.7109375" customWidth="1"/>
    <col min="8449" max="8449" width="36.7109375" customWidth="1"/>
    <col min="8450" max="8454" width="8.7109375" customWidth="1"/>
    <col min="8455" max="8455" width="10.7109375" customWidth="1"/>
    <col min="8456" max="8456" width="9.7109375" customWidth="1"/>
    <col min="8457" max="8457" width="21.7109375" customWidth="1"/>
    <col min="8458" max="8458" width="16.7109375" customWidth="1"/>
    <col min="8705" max="8705" width="36.7109375" customWidth="1"/>
    <col min="8706" max="8710" width="8.7109375" customWidth="1"/>
    <col min="8711" max="8711" width="10.7109375" customWidth="1"/>
    <col min="8712" max="8712" width="9.7109375" customWidth="1"/>
    <col min="8713" max="8713" width="21.7109375" customWidth="1"/>
    <col min="8714" max="8714" width="16.7109375" customWidth="1"/>
    <col min="8961" max="8961" width="36.7109375" customWidth="1"/>
    <col min="8962" max="8966" width="8.7109375" customWidth="1"/>
    <col min="8967" max="8967" width="10.7109375" customWidth="1"/>
    <col min="8968" max="8968" width="9.7109375" customWidth="1"/>
    <col min="8969" max="8969" width="21.7109375" customWidth="1"/>
    <col min="8970" max="8970" width="16.7109375" customWidth="1"/>
    <col min="9217" max="9217" width="36.7109375" customWidth="1"/>
    <col min="9218" max="9222" width="8.7109375" customWidth="1"/>
    <col min="9223" max="9223" width="10.7109375" customWidth="1"/>
    <col min="9224" max="9224" width="9.7109375" customWidth="1"/>
    <col min="9225" max="9225" width="21.7109375" customWidth="1"/>
    <col min="9226" max="9226" width="16.7109375" customWidth="1"/>
    <col min="9473" max="9473" width="36.7109375" customWidth="1"/>
    <col min="9474" max="9478" width="8.7109375" customWidth="1"/>
    <col min="9479" max="9479" width="10.7109375" customWidth="1"/>
    <col min="9480" max="9480" width="9.7109375" customWidth="1"/>
    <col min="9481" max="9481" width="21.7109375" customWidth="1"/>
    <col min="9482" max="9482" width="16.7109375" customWidth="1"/>
    <col min="9729" max="9729" width="36.7109375" customWidth="1"/>
    <col min="9730" max="9734" width="8.7109375" customWidth="1"/>
    <col min="9735" max="9735" width="10.7109375" customWidth="1"/>
    <col min="9736" max="9736" width="9.7109375" customWidth="1"/>
    <col min="9737" max="9737" width="21.7109375" customWidth="1"/>
    <col min="9738" max="9738" width="16.7109375" customWidth="1"/>
    <col min="9985" max="9985" width="36.7109375" customWidth="1"/>
    <col min="9986" max="9990" width="8.7109375" customWidth="1"/>
    <col min="9991" max="9991" width="10.7109375" customWidth="1"/>
    <col min="9992" max="9992" width="9.7109375" customWidth="1"/>
    <col min="9993" max="9993" width="21.7109375" customWidth="1"/>
    <col min="9994" max="9994" width="16.7109375" customWidth="1"/>
    <col min="10241" max="10241" width="36.7109375" customWidth="1"/>
    <col min="10242" max="10246" width="8.7109375" customWidth="1"/>
    <col min="10247" max="10247" width="10.7109375" customWidth="1"/>
    <col min="10248" max="10248" width="9.7109375" customWidth="1"/>
    <col min="10249" max="10249" width="21.7109375" customWidth="1"/>
    <col min="10250" max="10250" width="16.7109375" customWidth="1"/>
    <col min="10497" max="10497" width="36.7109375" customWidth="1"/>
    <col min="10498" max="10502" width="8.7109375" customWidth="1"/>
    <col min="10503" max="10503" width="10.7109375" customWidth="1"/>
    <col min="10504" max="10504" width="9.7109375" customWidth="1"/>
    <col min="10505" max="10505" width="21.7109375" customWidth="1"/>
    <col min="10506" max="10506" width="16.7109375" customWidth="1"/>
    <col min="10753" max="10753" width="36.7109375" customWidth="1"/>
    <col min="10754" max="10758" width="8.7109375" customWidth="1"/>
    <col min="10759" max="10759" width="10.7109375" customWidth="1"/>
    <col min="10760" max="10760" width="9.7109375" customWidth="1"/>
    <col min="10761" max="10761" width="21.7109375" customWidth="1"/>
    <col min="10762" max="10762" width="16.7109375" customWidth="1"/>
    <col min="11009" max="11009" width="36.7109375" customWidth="1"/>
    <col min="11010" max="11014" width="8.7109375" customWidth="1"/>
    <col min="11015" max="11015" width="10.7109375" customWidth="1"/>
    <col min="11016" max="11016" width="9.7109375" customWidth="1"/>
    <col min="11017" max="11017" width="21.7109375" customWidth="1"/>
    <col min="11018" max="11018" width="16.7109375" customWidth="1"/>
    <col min="11265" max="11265" width="36.7109375" customWidth="1"/>
    <col min="11266" max="11270" width="8.7109375" customWidth="1"/>
    <col min="11271" max="11271" width="10.7109375" customWidth="1"/>
    <col min="11272" max="11272" width="9.7109375" customWidth="1"/>
    <col min="11273" max="11273" width="21.7109375" customWidth="1"/>
    <col min="11274" max="11274" width="16.7109375" customWidth="1"/>
    <col min="11521" max="11521" width="36.7109375" customWidth="1"/>
    <col min="11522" max="11526" width="8.7109375" customWidth="1"/>
    <col min="11527" max="11527" width="10.7109375" customWidth="1"/>
    <col min="11528" max="11528" width="9.7109375" customWidth="1"/>
    <col min="11529" max="11529" width="21.7109375" customWidth="1"/>
    <col min="11530" max="11530" width="16.7109375" customWidth="1"/>
    <col min="11777" max="11777" width="36.7109375" customWidth="1"/>
    <col min="11778" max="11782" width="8.7109375" customWidth="1"/>
    <col min="11783" max="11783" width="10.7109375" customWidth="1"/>
    <col min="11784" max="11784" width="9.7109375" customWidth="1"/>
    <col min="11785" max="11785" width="21.7109375" customWidth="1"/>
    <col min="11786" max="11786" width="16.7109375" customWidth="1"/>
    <col min="12033" max="12033" width="36.7109375" customWidth="1"/>
    <col min="12034" max="12038" width="8.7109375" customWidth="1"/>
    <col min="12039" max="12039" width="10.7109375" customWidth="1"/>
    <col min="12040" max="12040" width="9.7109375" customWidth="1"/>
    <col min="12041" max="12041" width="21.7109375" customWidth="1"/>
    <col min="12042" max="12042" width="16.7109375" customWidth="1"/>
    <col min="12289" max="12289" width="36.7109375" customWidth="1"/>
    <col min="12290" max="12294" width="8.7109375" customWidth="1"/>
    <col min="12295" max="12295" width="10.7109375" customWidth="1"/>
    <col min="12296" max="12296" width="9.7109375" customWidth="1"/>
    <col min="12297" max="12297" width="21.7109375" customWidth="1"/>
    <col min="12298" max="12298" width="16.7109375" customWidth="1"/>
    <col min="12545" max="12545" width="36.7109375" customWidth="1"/>
    <col min="12546" max="12550" width="8.7109375" customWidth="1"/>
    <col min="12551" max="12551" width="10.7109375" customWidth="1"/>
    <col min="12552" max="12552" width="9.7109375" customWidth="1"/>
    <col min="12553" max="12553" width="21.7109375" customWidth="1"/>
    <col min="12554" max="12554" width="16.7109375" customWidth="1"/>
    <col min="12801" max="12801" width="36.7109375" customWidth="1"/>
    <col min="12802" max="12806" width="8.7109375" customWidth="1"/>
    <col min="12807" max="12807" width="10.7109375" customWidth="1"/>
    <col min="12808" max="12808" width="9.7109375" customWidth="1"/>
    <col min="12809" max="12809" width="21.7109375" customWidth="1"/>
    <col min="12810" max="12810" width="16.7109375" customWidth="1"/>
    <col min="13057" max="13057" width="36.7109375" customWidth="1"/>
    <col min="13058" max="13062" width="8.7109375" customWidth="1"/>
    <col min="13063" max="13063" width="10.7109375" customWidth="1"/>
    <col min="13064" max="13064" width="9.7109375" customWidth="1"/>
    <col min="13065" max="13065" width="21.7109375" customWidth="1"/>
    <col min="13066" max="13066" width="16.7109375" customWidth="1"/>
    <col min="13313" max="13313" width="36.7109375" customWidth="1"/>
    <col min="13314" max="13318" width="8.7109375" customWidth="1"/>
    <col min="13319" max="13319" width="10.7109375" customWidth="1"/>
    <col min="13320" max="13320" width="9.7109375" customWidth="1"/>
    <col min="13321" max="13321" width="21.7109375" customWidth="1"/>
    <col min="13322" max="13322" width="16.7109375" customWidth="1"/>
    <col min="13569" max="13569" width="36.7109375" customWidth="1"/>
    <col min="13570" max="13574" width="8.7109375" customWidth="1"/>
    <col min="13575" max="13575" width="10.7109375" customWidth="1"/>
    <col min="13576" max="13576" width="9.7109375" customWidth="1"/>
    <col min="13577" max="13577" width="21.7109375" customWidth="1"/>
    <col min="13578" max="13578" width="16.7109375" customWidth="1"/>
    <col min="13825" max="13825" width="36.7109375" customWidth="1"/>
    <col min="13826" max="13830" width="8.7109375" customWidth="1"/>
    <col min="13831" max="13831" width="10.7109375" customWidth="1"/>
    <col min="13832" max="13832" width="9.7109375" customWidth="1"/>
    <col min="13833" max="13833" width="21.7109375" customWidth="1"/>
    <col min="13834" max="13834" width="16.7109375" customWidth="1"/>
    <col min="14081" max="14081" width="36.7109375" customWidth="1"/>
    <col min="14082" max="14086" width="8.7109375" customWidth="1"/>
    <col min="14087" max="14087" width="10.7109375" customWidth="1"/>
    <col min="14088" max="14088" width="9.7109375" customWidth="1"/>
    <col min="14089" max="14089" width="21.7109375" customWidth="1"/>
    <col min="14090" max="14090" width="16.7109375" customWidth="1"/>
    <col min="14337" max="14337" width="36.7109375" customWidth="1"/>
    <col min="14338" max="14342" width="8.7109375" customWidth="1"/>
    <col min="14343" max="14343" width="10.7109375" customWidth="1"/>
    <col min="14344" max="14344" width="9.7109375" customWidth="1"/>
    <col min="14345" max="14345" width="21.7109375" customWidth="1"/>
    <col min="14346" max="14346" width="16.7109375" customWidth="1"/>
    <col min="14593" max="14593" width="36.7109375" customWidth="1"/>
    <col min="14594" max="14598" width="8.7109375" customWidth="1"/>
    <col min="14599" max="14599" width="10.7109375" customWidth="1"/>
    <col min="14600" max="14600" width="9.7109375" customWidth="1"/>
    <col min="14601" max="14601" width="21.7109375" customWidth="1"/>
    <col min="14602" max="14602" width="16.7109375" customWidth="1"/>
    <col min="14849" max="14849" width="36.7109375" customWidth="1"/>
    <col min="14850" max="14854" width="8.7109375" customWidth="1"/>
    <col min="14855" max="14855" width="10.7109375" customWidth="1"/>
    <col min="14856" max="14856" width="9.7109375" customWidth="1"/>
    <col min="14857" max="14857" width="21.7109375" customWidth="1"/>
    <col min="14858" max="14858" width="16.7109375" customWidth="1"/>
    <col min="15105" max="15105" width="36.7109375" customWidth="1"/>
    <col min="15106" max="15110" width="8.7109375" customWidth="1"/>
    <col min="15111" max="15111" width="10.7109375" customWidth="1"/>
    <col min="15112" max="15112" width="9.7109375" customWidth="1"/>
    <col min="15113" max="15113" width="21.7109375" customWidth="1"/>
    <col min="15114" max="15114" width="16.7109375" customWidth="1"/>
    <col min="15361" max="15361" width="36.7109375" customWidth="1"/>
    <col min="15362" max="15366" width="8.7109375" customWidth="1"/>
    <col min="15367" max="15367" width="10.7109375" customWidth="1"/>
    <col min="15368" max="15368" width="9.7109375" customWidth="1"/>
    <col min="15369" max="15369" width="21.7109375" customWidth="1"/>
    <col min="15370" max="15370" width="16.7109375" customWidth="1"/>
    <col min="15617" max="15617" width="36.7109375" customWidth="1"/>
    <col min="15618" max="15622" width="8.7109375" customWidth="1"/>
    <col min="15623" max="15623" width="10.7109375" customWidth="1"/>
    <col min="15624" max="15624" width="9.7109375" customWidth="1"/>
    <col min="15625" max="15625" width="21.7109375" customWidth="1"/>
    <col min="15626" max="15626" width="16.7109375" customWidth="1"/>
    <col min="15873" max="15873" width="36.7109375" customWidth="1"/>
    <col min="15874" max="15878" width="8.7109375" customWidth="1"/>
    <col min="15879" max="15879" width="10.7109375" customWidth="1"/>
    <col min="15880" max="15880" width="9.7109375" customWidth="1"/>
    <col min="15881" max="15881" width="21.7109375" customWidth="1"/>
    <col min="15882" max="15882" width="16.7109375" customWidth="1"/>
    <col min="16129" max="16129" width="36.7109375" customWidth="1"/>
    <col min="16130" max="16134" width="8.7109375" customWidth="1"/>
    <col min="16135" max="16135" width="10.7109375" customWidth="1"/>
    <col min="16136" max="16136" width="9.7109375" customWidth="1"/>
    <col min="16137" max="16137" width="21.7109375" customWidth="1"/>
    <col min="16138" max="16138" width="16.7109375" customWidth="1"/>
  </cols>
  <sheetData>
    <row r="5" spans="1:10" x14ac:dyDescent="0.25">
      <c r="A5" s="27" t="s">
        <v>3</v>
      </c>
      <c r="B5" s="27" t="s">
        <v>6</v>
      </c>
      <c r="C5" s="26" t="s">
        <v>32</v>
      </c>
      <c r="D5" s="26" t="s">
        <v>33</v>
      </c>
      <c r="E5" s="26" t="s">
        <v>34</v>
      </c>
      <c r="F5" s="26" t="s">
        <v>35</v>
      </c>
      <c r="G5" s="26" t="s">
        <v>36</v>
      </c>
      <c r="H5" s="26" t="s">
        <v>7</v>
      </c>
      <c r="I5" s="26" t="s">
        <v>37</v>
      </c>
      <c r="J5" s="26" t="s">
        <v>38</v>
      </c>
    </row>
    <row r="7" spans="1:10" x14ac:dyDescent="0.25">
      <c r="A7" s="2" t="s">
        <v>40</v>
      </c>
      <c r="B7" s="2">
        <v>0</v>
      </c>
      <c r="C7" s="2">
        <v>0</v>
      </c>
      <c r="D7" s="2">
        <v>0</v>
      </c>
      <c r="E7" s="2" t="s">
        <v>22</v>
      </c>
      <c r="F7" s="2">
        <v>0</v>
      </c>
      <c r="G7" s="2">
        <v>16556</v>
      </c>
      <c r="H7" s="2">
        <v>10821</v>
      </c>
      <c r="I7" s="2">
        <v>5400</v>
      </c>
      <c r="J7" s="2">
        <v>5092</v>
      </c>
    </row>
    <row r="8" spans="1:10" x14ac:dyDescent="0.25">
      <c r="A8" s="2" t="s">
        <v>41</v>
      </c>
      <c r="B8" s="2">
        <v>0</v>
      </c>
      <c r="C8" s="2">
        <v>0</v>
      </c>
      <c r="D8" s="2">
        <v>0</v>
      </c>
      <c r="E8" s="2" t="s">
        <v>22</v>
      </c>
      <c r="F8" s="2">
        <v>0</v>
      </c>
      <c r="G8" s="2">
        <v>40792</v>
      </c>
      <c r="H8" s="2">
        <v>28045</v>
      </c>
      <c r="I8" s="2">
        <v>13371</v>
      </c>
      <c r="J8" s="2">
        <v>13913</v>
      </c>
    </row>
    <row r="9" spans="1:10" x14ac:dyDescent="0.25">
      <c r="A9" s="2" t="s">
        <v>42</v>
      </c>
      <c r="B9" s="2">
        <v>0</v>
      </c>
      <c r="C9" s="2">
        <v>0</v>
      </c>
      <c r="D9" s="2">
        <v>0</v>
      </c>
      <c r="E9" s="2" t="s">
        <v>22</v>
      </c>
      <c r="F9" s="2">
        <v>1</v>
      </c>
      <c r="G9" s="2">
        <v>25201</v>
      </c>
      <c r="H9" s="2">
        <v>17304</v>
      </c>
      <c r="I9" s="2">
        <v>8086</v>
      </c>
      <c r="J9" s="2">
        <v>8354</v>
      </c>
    </row>
    <row r="10" spans="1:10" x14ac:dyDescent="0.25">
      <c r="A10" s="2" t="s">
        <v>43</v>
      </c>
      <c r="B10" s="2">
        <v>0</v>
      </c>
      <c r="C10" s="2">
        <v>0</v>
      </c>
      <c r="D10" s="2">
        <v>0</v>
      </c>
      <c r="E10" s="2" t="s">
        <v>22</v>
      </c>
      <c r="F10" s="2">
        <v>19</v>
      </c>
      <c r="G10" s="2">
        <v>18958</v>
      </c>
      <c r="H10" s="2">
        <v>12644</v>
      </c>
      <c r="I10" s="2">
        <v>6248</v>
      </c>
      <c r="J10" s="2">
        <v>5998</v>
      </c>
    </row>
    <row r="11" spans="1:10" x14ac:dyDescent="0.25">
      <c r="A11" s="2" t="s">
        <v>44</v>
      </c>
      <c r="B11" s="2">
        <v>0</v>
      </c>
      <c r="C11" s="2">
        <v>0</v>
      </c>
      <c r="D11" s="2">
        <v>0</v>
      </c>
      <c r="E11" s="2" t="s">
        <v>22</v>
      </c>
      <c r="F11" s="2">
        <v>0</v>
      </c>
      <c r="G11" s="2">
        <v>70666</v>
      </c>
      <c r="H11" s="2">
        <v>51692</v>
      </c>
      <c r="I11" s="2">
        <v>20077</v>
      </c>
      <c r="J11" s="2">
        <v>28860</v>
      </c>
    </row>
    <row r="12" spans="1:10" x14ac:dyDescent="0.25">
      <c r="A12" s="2" t="s">
        <v>45</v>
      </c>
      <c r="B12" s="2">
        <v>0</v>
      </c>
      <c r="C12" s="2">
        <v>0</v>
      </c>
      <c r="D12" s="2">
        <v>0</v>
      </c>
      <c r="E12" s="2" t="s">
        <v>22</v>
      </c>
      <c r="F12" s="2">
        <v>0</v>
      </c>
      <c r="G12" s="2">
        <v>24083</v>
      </c>
      <c r="H12" s="2">
        <v>16434</v>
      </c>
      <c r="I12" s="2">
        <v>7628</v>
      </c>
      <c r="J12" s="2">
        <v>8009</v>
      </c>
    </row>
    <row r="13" spans="1:10" x14ac:dyDescent="0.25">
      <c r="A13" s="2" t="s">
        <v>46</v>
      </c>
      <c r="B13" s="2">
        <v>1</v>
      </c>
      <c r="C13" s="2">
        <v>0</v>
      </c>
      <c r="D13" s="2">
        <v>0</v>
      </c>
      <c r="E13" s="2" t="s">
        <v>22</v>
      </c>
      <c r="F13" s="2">
        <v>0</v>
      </c>
      <c r="G13" s="2">
        <v>18829</v>
      </c>
      <c r="H13" s="2">
        <v>11858</v>
      </c>
      <c r="I13" s="2">
        <v>6381</v>
      </c>
      <c r="J13" s="2">
        <v>5173</v>
      </c>
    </row>
    <row r="14" spans="1:10" x14ac:dyDescent="0.25">
      <c r="A14" s="2" t="s">
        <v>47</v>
      </c>
      <c r="B14" s="2">
        <v>0</v>
      </c>
      <c r="C14" s="2">
        <v>0</v>
      </c>
      <c r="D14" s="2">
        <v>0</v>
      </c>
      <c r="E14" s="2" t="s">
        <v>22</v>
      </c>
      <c r="F14" s="2">
        <v>0</v>
      </c>
      <c r="G14" s="2">
        <v>27353</v>
      </c>
      <c r="H14" s="2">
        <v>17488</v>
      </c>
      <c r="I14" s="2">
        <v>9185</v>
      </c>
      <c r="J14" s="2">
        <v>7825</v>
      </c>
    </row>
    <row r="15" spans="1:10" x14ac:dyDescent="0.25">
      <c r="A15" s="2" t="s">
        <v>48</v>
      </c>
      <c r="B15" s="2">
        <v>0</v>
      </c>
      <c r="C15" s="2">
        <v>0</v>
      </c>
      <c r="D15" s="2">
        <v>0</v>
      </c>
      <c r="E15" s="2" t="s">
        <v>22</v>
      </c>
      <c r="F15" s="2">
        <v>10</v>
      </c>
      <c r="G15" s="2">
        <v>16613</v>
      </c>
      <c r="H15" s="2">
        <v>10571</v>
      </c>
      <c r="I15" s="2">
        <v>5402</v>
      </c>
      <c r="J15" s="2">
        <v>4824</v>
      </c>
    </row>
    <row r="16" spans="1:10" x14ac:dyDescent="0.25">
      <c r="A16" s="2" t="s">
        <v>49</v>
      </c>
      <c r="B16" s="2">
        <v>0</v>
      </c>
      <c r="C16" s="2">
        <v>0</v>
      </c>
      <c r="D16" s="2">
        <v>0</v>
      </c>
      <c r="E16" s="2" t="s">
        <v>22</v>
      </c>
      <c r="F16" s="2">
        <v>9</v>
      </c>
      <c r="G16" s="2">
        <v>16347</v>
      </c>
      <c r="H16" s="2">
        <v>10562</v>
      </c>
      <c r="I16" s="2">
        <v>5417</v>
      </c>
      <c r="J16" s="2">
        <v>4749</v>
      </c>
    </row>
    <row r="17" spans="1:10" x14ac:dyDescent="0.25">
      <c r="A17" s="2" t="s">
        <v>50</v>
      </c>
      <c r="B17" s="2">
        <v>0</v>
      </c>
      <c r="C17" s="2">
        <v>0</v>
      </c>
      <c r="D17" s="2">
        <v>0</v>
      </c>
      <c r="E17" s="2" t="s">
        <v>22</v>
      </c>
      <c r="F17" s="2">
        <v>0</v>
      </c>
      <c r="G17" s="2">
        <v>130853</v>
      </c>
      <c r="H17" s="2">
        <v>93931</v>
      </c>
      <c r="I17" s="2">
        <v>39118</v>
      </c>
      <c r="J17" s="2">
        <v>51537</v>
      </c>
    </row>
    <row r="18" spans="1:10" x14ac:dyDescent="0.25">
      <c r="A18" s="2" t="s">
        <v>51</v>
      </c>
      <c r="B18" s="2">
        <v>0</v>
      </c>
      <c r="C18" s="2">
        <v>0</v>
      </c>
      <c r="D18" s="2">
        <v>0</v>
      </c>
      <c r="E18" s="2" t="s">
        <v>22</v>
      </c>
      <c r="F18" s="2">
        <v>9</v>
      </c>
      <c r="G18" s="2">
        <v>45879</v>
      </c>
      <c r="H18" s="2">
        <v>30804</v>
      </c>
      <c r="I18" s="2">
        <v>14611</v>
      </c>
      <c r="J18" s="2">
        <v>14835</v>
      </c>
    </row>
    <row r="19" spans="1:10" x14ac:dyDescent="0.25">
      <c r="A19" s="2" t="s">
        <v>52</v>
      </c>
      <c r="B19" s="2">
        <v>0</v>
      </c>
      <c r="C19" s="2">
        <v>0</v>
      </c>
      <c r="D19" s="2">
        <v>0</v>
      </c>
      <c r="E19" s="2" t="s">
        <v>22</v>
      </c>
      <c r="F19" s="2">
        <v>0</v>
      </c>
      <c r="G19" s="2">
        <v>14787</v>
      </c>
      <c r="H19" s="2">
        <v>9427</v>
      </c>
      <c r="I19" s="2">
        <v>5026</v>
      </c>
      <c r="J19" s="2">
        <v>4135</v>
      </c>
    </row>
    <row r="20" spans="1:10" x14ac:dyDescent="0.25">
      <c r="A20" s="2" t="s">
        <v>53</v>
      </c>
      <c r="B20" s="2">
        <v>0</v>
      </c>
      <c r="C20" s="2">
        <v>0</v>
      </c>
      <c r="D20" s="2">
        <v>0</v>
      </c>
      <c r="E20" s="2" t="s">
        <v>22</v>
      </c>
      <c r="F20" s="2">
        <v>0</v>
      </c>
      <c r="G20" s="2">
        <v>17800</v>
      </c>
      <c r="H20" s="2">
        <v>12752</v>
      </c>
      <c r="I20" s="2">
        <v>5645</v>
      </c>
      <c r="J20" s="2">
        <v>6770</v>
      </c>
    </row>
    <row r="21" spans="1:10" x14ac:dyDescent="0.25">
      <c r="A21" s="2" t="s">
        <v>54</v>
      </c>
      <c r="B21" s="2">
        <v>0</v>
      </c>
      <c r="C21" s="2">
        <v>0</v>
      </c>
      <c r="D21" s="2">
        <v>0</v>
      </c>
      <c r="E21" s="2" t="s">
        <v>22</v>
      </c>
      <c r="F21" s="2">
        <v>0</v>
      </c>
      <c r="G21" s="2">
        <v>5911</v>
      </c>
      <c r="H21" s="2">
        <v>3985</v>
      </c>
      <c r="I21" s="2">
        <v>1633</v>
      </c>
      <c r="J21" s="2">
        <v>2043</v>
      </c>
    </row>
    <row r="22" spans="1:10" x14ac:dyDescent="0.25">
      <c r="A22" s="2" t="s">
        <v>55</v>
      </c>
      <c r="B22" s="2">
        <v>0</v>
      </c>
      <c r="C22" s="2">
        <v>0</v>
      </c>
      <c r="D22" s="2">
        <v>0</v>
      </c>
      <c r="E22" s="2" t="s">
        <v>22</v>
      </c>
      <c r="F22" s="2">
        <v>7</v>
      </c>
      <c r="G22" s="2">
        <v>95712</v>
      </c>
      <c r="H22" s="2">
        <v>63758</v>
      </c>
      <c r="I22" s="2">
        <v>31528</v>
      </c>
      <c r="J22" s="2">
        <v>30502</v>
      </c>
    </row>
    <row r="23" spans="1:10" x14ac:dyDescent="0.25">
      <c r="A23" s="2" t="s">
        <v>56</v>
      </c>
      <c r="B23" s="2">
        <v>0</v>
      </c>
      <c r="C23" s="2">
        <v>0</v>
      </c>
      <c r="D23" s="2">
        <v>0</v>
      </c>
      <c r="E23" s="2" t="s">
        <v>22</v>
      </c>
      <c r="F23" s="2">
        <v>28</v>
      </c>
      <c r="G23" s="2">
        <v>6946</v>
      </c>
      <c r="H23" s="2">
        <v>4429</v>
      </c>
      <c r="I23" s="2">
        <v>2206</v>
      </c>
      <c r="J23" s="2">
        <v>2021</v>
      </c>
    </row>
    <row r="24" spans="1:10" x14ac:dyDescent="0.25">
      <c r="A24" s="2" t="s">
        <v>57</v>
      </c>
      <c r="B24" s="2">
        <v>0</v>
      </c>
      <c r="C24" s="2">
        <v>0</v>
      </c>
      <c r="D24" s="2">
        <v>0</v>
      </c>
      <c r="E24" s="2" t="s">
        <v>22</v>
      </c>
      <c r="F24" s="2">
        <v>1</v>
      </c>
      <c r="G24" s="2">
        <v>14360</v>
      </c>
      <c r="H24" s="2">
        <v>8995</v>
      </c>
      <c r="I24" s="2">
        <v>4738</v>
      </c>
      <c r="J24" s="2">
        <v>3930</v>
      </c>
    </row>
    <row r="25" spans="1:10" x14ac:dyDescent="0.25">
      <c r="A25" s="2" t="s">
        <v>58</v>
      </c>
      <c r="B25" s="2">
        <v>1</v>
      </c>
      <c r="C25" s="2">
        <v>0</v>
      </c>
      <c r="D25" s="2">
        <v>0</v>
      </c>
      <c r="E25" s="2" t="s">
        <v>22</v>
      </c>
      <c r="F25" s="2">
        <v>7</v>
      </c>
      <c r="G25" s="2">
        <v>7116</v>
      </c>
      <c r="H25" s="2">
        <v>4547</v>
      </c>
      <c r="I25" s="2">
        <v>2128</v>
      </c>
      <c r="J25" s="2">
        <v>2160</v>
      </c>
    </row>
    <row r="26" spans="1:10" x14ac:dyDescent="0.25">
      <c r="A26" s="2" t="s">
        <v>59</v>
      </c>
      <c r="B26" s="2">
        <v>0</v>
      </c>
      <c r="C26" s="2">
        <v>0</v>
      </c>
      <c r="D26" s="2">
        <v>0</v>
      </c>
      <c r="E26" s="2" t="s">
        <v>22</v>
      </c>
      <c r="F26" s="2">
        <v>17</v>
      </c>
      <c r="G26" s="2">
        <v>3521</v>
      </c>
      <c r="H26" s="2">
        <v>2671</v>
      </c>
      <c r="I26" s="2">
        <v>920</v>
      </c>
      <c r="J26" s="2">
        <v>1489</v>
      </c>
    </row>
    <row r="27" spans="1:10" x14ac:dyDescent="0.25">
      <c r="A27" s="2" t="s">
        <v>60</v>
      </c>
      <c r="B27" s="2">
        <v>1</v>
      </c>
      <c r="C27" s="2">
        <v>0</v>
      </c>
      <c r="D27" s="2">
        <v>0</v>
      </c>
      <c r="E27" s="2" t="s">
        <v>22</v>
      </c>
      <c r="F27" s="2">
        <v>31</v>
      </c>
      <c r="G27" s="2">
        <v>3362</v>
      </c>
      <c r="H27" s="2">
        <v>2302</v>
      </c>
      <c r="I27" s="2">
        <v>886</v>
      </c>
      <c r="J27" s="2">
        <v>1215</v>
      </c>
    </row>
    <row r="28" spans="1:10" x14ac:dyDescent="0.25">
      <c r="A28" s="2" t="s">
        <v>61</v>
      </c>
      <c r="B28" s="2">
        <v>0</v>
      </c>
      <c r="C28" s="2">
        <v>0</v>
      </c>
      <c r="D28" s="2">
        <v>0</v>
      </c>
      <c r="E28" s="2" t="s">
        <v>22</v>
      </c>
      <c r="F28" s="2">
        <v>4</v>
      </c>
      <c r="G28" s="2">
        <v>39340</v>
      </c>
      <c r="H28" s="2">
        <v>25762</v>
      </c>
      <c r="I28" s="2">
        <v>12555</v>
      </c>
      <c r="J28" s="2">
        <v>12032</v>
      </c>
    </row>
    <row r="29" spans="1:10" x14ac:dyDescent="0.25">
      <c r="A29" s="2" t="s">
        <v>62</v>
      </c>
      <c r="B29" s="2">
        <v>0</v>
      </c>
      <c r="C29" s="2">
        <v>0</v>
      </c>
      <c r="D29" s="2">
        <v>0</v>
      </c>
      <c r="E29" s="2" t="s">
        <v>22</v>
      </c>
      <c r="F29" s="2">
        <v>0</v>
      </c>
      <c r="G29" s="2">
        <v>30613</v>
      </c>
      <c r="H29" s="2">
        <v>19806</v>
      </c>
      <c r="I29" s="2">
        <v>10378</v>
      </c>
      <c r="J29" s="2">
        <v>8852</v>
      </c>
    </row>
    <row r="30" spans="1:10" x14ac:dyDescent="0.25">
      <c r="A30" s="2" t="s">
        <v>63</v>
      </c>
      <c r="B30" s="2">
        <v>151</v>
      </c>
      <c r="C30" s="2">
        <v>67</v>
      </c>
      <c r="D30" s="2">
        <v>219</v>
      </c>
      <c r="E30" s="2" t="s">
        <v>22</v>
      </c>
      <c r="F30" s="2">
        <v>206</v>
      </c>
      <c r="G30" s="2">
        <v>2541</v>
      </c>
      <c r="H30" s="2">
        <v>2125</v>
      </c>
      <c r="I30" s="2">
        <v>668</v>
      </c>
      <c r="J30" s="2">
        <v>1258</v>
      </c>
    </row>
    <row r="31" spans="1:10" x14ac:dyDescent="0.25">
      <c r="A31" s="2" t="s">
        <v>64</v>
      </c>
      <c r="B31" s="2">
        <v>229</v>
      </c>
      <c r="C31" s="2">
        <v>81</v>
      </c>
      <c r="D31" s="2">
        <v>134</v>
      </c>
      <c r="E31" s="2" t="s">
        <v>22</v>
      </c>
      <c r="F31" s="2">
        <v>212</v>
      </c>
      <c r="G31" s="2">
        <v>1981</v>
      </c>
      <c r="H31" s="2">
        <v>1733</v>
      </c>
      <c r="I31" s="2">
        <v>520</v>
      </c>
      <c r="J31" s="2">
        <v>1022</v>
      </c>
    </row>
    <row r="32" spans="1:10" x14ac:dyDescent="0.25">
      <c r="A32" s="2" t="s">
        <v>65</v>
      </c>
      <c r="B32" s="2">
        <v>207</v>
      </c>
      <c r="C32" s="2">
        <v>115</v>
      </c>
      <c r="D32" s="2">
        <v>206</v>
      </c>
      <c r="E32" s="2" t="s">
        <v>22</v>
      </c>
      <c r="F32" s="2">
        <v>239</v>
      </c>
      <c r="G32" s="2">
        <v>1578</v>
      </c>
      <c r="H32" s="2">
        <v>1384</v>
      </c>
      <c r="I32" s="2">
        <v>423</v>
      </c>
      <c r="J32" s="2">
        <v>785</v>
      </c>
    </row>
    <row r="33" spans="1:10" x14ac:dyDescent="0.25">
      <c r="A33" s="2" t="s">
        <v>66</v>
      </c>
      <c r="B33" s="2">
        <v>96</v>
      </c>
      <c r="C33" s="2">
        <v>121</v>
      </c>
      <c r="D33" s="2">
        <v>201</v>
      </c>
      <c r="E33" s="2" t="s">
        <v>22</v>
      </c>
      <c r="F33" s="2">
        <v>224</v>
      </c>
      <c r="G33" s="2">
        <v>1571</v>
      </c>
      <c r="H33" s="2">
        <v>1371</v>
      </c>
      <c r="I33" s="2">
        <v>423</v>
      </c>
      <c r="J33" s="2">
        <v>779</v>
      </c>
    </row>
    <row r="34" spans="1:10" x14ac:dyDescent="0.25">
      <c r="A34" s="2" t="s">
        <v>67</v>
      </c>
      <c r="B34" s="2">
        <v>205</v>
      </c>
      <c r="C34" s="2">
        <v>79</v>
      </c>
      <c r="D34" s="2">
        <v>216</v>
      </c>
      <c r="E34" s="2" t="s">
        <v>22</v>
      </c>
      <c r="F34" s="2">
        <v>211</v>
      </c>
      <c r="G34" s="2">
        <v>1600</v>
      </c>
      <c r="H34" s="2">
        <v>1389</v>
      </c>
      <c r="I34" s="2">
        <v>423</v>
      </c>
      <c r="J34" s="2">
        <v>802</v>
      </c>
    </row>
    <row r="35" spans="1:10" x14ac:dyDescent="0.25">
      <c r="A35" s="2" t="s">
        <v>68</v>
      </c>
      <c r="B35" s="2">
        <v>206</v>
      </c>
      <c r="C35" s="2">
        <v>79</v>
      </c>
      <c r="D35" s="2">
        <v>138</v>
      </c>
      <c r="E35" s="2" t="s">
        <v>22</v>
      </c>
      <c r="F35" s="2">
        <v>211</v>
      </c>
      <c r="G35" s="2">
        <v>1598</v>
      </c>
      <c r="H35" s="2">
        <v>1384</v>
      </c>
      <c r="I35" s="2">
        <v>423</v>
      </c>
      <c r="J35" s="2">
        <v>793</v>
      </c>
    </row>
    <row r="36" spans="1:10" x14ac:dyDescent="0.25">
      <c r="A36" s="2" t="s">
        <v>69</v>
      </c>
      <c r="B36" s="2">
        <v>211</v>
      </c>
      <c r="C36" s="2">
        <v>121</v>
      </c>
      <c r="D36" s="2">
        <v>163</v>
      </c>
      <c r="E36" s="2" t="s">
        <v>22</v>
      </c>
      <c r="F36" s="2">
        <v>239</v>
      </c>
      <c r="G36" s="2">
        <v>1654</v>
      </c>
      <c r="H36" s="2">
        <v>1415</v>
      </c>
      <c r="I36" s="2">
        <v>454</v>
      </c>
      <c r="J36" s="2">
        <v>782</v>
      </c>
    </row>
    <row r="37" spans="1:10" x14ac:dyDescent="0.25">
      <c r="A37" s="2" t="s">
        <v>70</v>
      </c>
      <c r="B37" s="2">
        <v>212</v>
      </c>
      <c r="C37" s="2">
        <v>79</v>
      </c>
      <c r="D37" s="2">
        <v>161</v>
      </c>
      <c r="E37" s="2" t="s">
        <v>22</v>
      </c>
      <c r="F37" s="2">
        <v>210</v>
      </c>
      <c r="G37" s="2">
        <v>1673</v>
      </c>
      <c r="H37" s="2">
        <v>1432</v>
      </c>
      <c r="I37" s="2">
        <v>454</v>
      </c>
      <c r="J37" s="2">
        <v>800</v>
      </c>
    </row>
    <row r="38" spans="1:10" x14ac:dyDescent="0.25">
      <c r="A38" s="2" t="s">
        <v>71</v>
      </c>
      <c r="B38" s="2">
        <v>202</v>
      </c>
      <c r="C38" s="2">
        <v>79</v>
      </c>
      <c r="D38" s="2">
        <v>133</v>
      </c>
      <c r="E38" s="2" t="s">
        <v>22</v>
      </c>
      <c r="F38" s="2">
        <v>210</v>
      </c>
      <c r="G38" s="2">
        <v>1673</v>
      </c>
      <c r="H38" s="2">
        <v>1433</v>
      </c>
      <c r="I38" s="2">
        <v>454</v>
      </c>
      <c r="J38" s="2">
        <v>798</v>
      </c>
    </row>
    <row r="39" spans="1:10" x14ac:dyDescent="0.25">
      <c r="A39" s="2" t="s">
        <v>8</v>
      </c>
      <c r="B39" s="2">
        <v>-99</v>
      </c>
      <c r="C39" s="2">
        <v>-113</v>
      </c>
      <c r="D39" s="2">
        <v>-110</v>
      </c>
      <c r="E39" s="2" t="s">
        <v>22</v>
      </c>
      <c r="F39" s="2">
        <v>1</v>
      </c>
      <c r="G39" s="2">
        <v>72985</v>
      </c>
      <c r="H39" s="2">
        <v>56664</v>
      </c>
      <c r="I39" s="2">
        <v>14458</v>
      </c>
      <c r="J39" s="2">
        <v>34785</v>
      </c>
    </row>
    <row r="40" spans="1:10" x14ac:dyDescent="0.25">
      <c r="A40" s="2" t="s">
        <v>9</v>
      </c>
      <c r="B40" s="2">
        <v>-257</v>
      </c>
      <c r="C40" s="2">
        <v>0</v>
      </c>
      <c r="D40" s="2">
        <v>-112</v>
      </c>
      <c r="E40" s="2" t="s">
        <v>22</v>
      </c>
      <c r="F40" s="2">
        <v>-112</v>
      </c>
      <c r="G40" s="2">
        <v>82790</v>
      </c>
      <c r="H40" s="2">
        <v>63027</v>
      </c>
      <c r="I40" s="2">
        <v>17429</v>
      </c>
      <c r="J40" s="2">
        <v>37851</v>
      </c>
    </row>
    <row r="41" spans="1:10" x14ac:dyDescent="0.25">
      <c r="A41" s="2" t="s">
        <v>23</v>
      </c>
      <c r="B41" s="2">
        <v>-301</v>
      </c>
      <c r="C41" s="2">
        <v>0</v>
      </c>
      <c r="D41" s="2">
        <v>0</v>
      </c>
      <c r="E41" s="2" t="s">
        <v>22</v>
      </c>
      <c r="F41" s="2">
        <v>-235</v>
      </c>
      <c r="G41" s="2">
        <v>80128</v>
      </c>
      <c r="H41" s="2">
        <v>62371</v>
      </c>
      <c r="I41" s="2">
        <v>23612</v>
      </c>
      <c r="J41" s="2">
        <v>32634</v>
      </c>
    </row>
    <row r="42" spans="1:10" x14ac:dyDescent="0.25">
      <c r="A42" s="2" t="s">
        <v>24</v>
      </c>
      <c r="B42" s="2">
        <v>-154</v>
      </c>
      <c r="C42" s="2">
        <v>0</v>
      </c>
      <c r="D42" s="2">
        <v>0</v>
      </c>
      <c r="E42" s="2">
        <v>2</v>
      </c>
      <c r="F42" s="2">
        <v>-26</v>
      </c>
      <c r="G42" s="2">
        <v>49702</v>
      </c>
      <c r="H42" s="2">
        <v>42796</v>
      </c>
      <c r="I42" s="2">
        <v>13479</v>
      </c>
      <c r="J42" s="2">
        <v>24853</v>
      </c>
    </row>
    <row r="43" spans="1:10" x14ac:dyDescent="0.25">
      <c r="A43" s="2" t="s">
        <v>25</v>
      </c>
      <c r="B43" s="2">
        <v>-219</v>
      </c>
      <c r="C43" s="2">
        <v>0</v>
      </c>
      <c r="D43" s="2">
        <v>1</v>
      </c>
      <c r="E43" s="2" t="s">
        <v>22</v>
      </c>
      <c r="F43" s="2">
        <v>-70</v>
      </c>
      <c r="G43" s="2">
        <v>48516</v>
      </c>
      <c r="H43" s="2">
        <v>31692</v>
      </c>
      <c r="I43" s="2">
        <v>10369</v>
      </c>
      <c r="J43" s="2">
        <v>17612</v>
      </c>
    </row>
    <row r="44" spans="1:10" x14ac:dyDescent="0.25">
      <c r="A44" s="2" t="s">
        <v>10</v>
      </c>
      <c r="B44" s="2">
        <v>-175</v>
      </c>
      <c r="C44" s="2">
        <v>-106</v>
      </c>
      <c r="D44" s="2">
        <v>-121</v>
      </c>
      <c r="E44" s="2" t="s">
        <v>22</v>
      </c>
      <c r="F44" s="2">
        <v>-161</v>
      </c>
      <c r="G44" s="2">
        <v>95955</v>
      </c>
      <c r="H44" s="2">
        <v>71366</v>
      </c>
      <c r="I44" s="2">
        <v>21749</v>
      </c>
      <c r="J44" s="2">
        <v>42639</v>
      </c>
    </row>
    <row r="45" spans="1:10" x14ac:dyDescent="0.25">
      <c r="A45" s="2" t="s">
        <v>11</v>
      </c>
      <c r="B45" s="2">
        <v>-239</v>
      </c>
      <c r="C45" s="2">
        <v>0</v>
      </c>
      <c r="D45" s="2">
        <v>-119</v>
      </c>
      <c r="E45" s="2" t="s">
        <v>22</v>
      </c>
      <c r="F45" s="2">
        <v>-66</v>
      </c>
      <c r="G45" s="2">
        <v>93415</v>
      </c>
      <c r="H45" s="2">
        <v>69602</v>
      </c>
      <c r="I45" s="2">
        <v>16157</v>
      </c>
      <c r="J45" s="2">
        <v>42861</v>
      </c>
    </row>
    <row r="46" spans="1:10" x14ac:dyDescent="0.25">
      <c r="A46" s="2" t="s">
        <v>26</v>
      </c>
      <c r="B46" s="2">
        <v>-27</v>
      </c>
      <c r="C46" s="2">
        <v>0</v>
      </c>
      <c r="D46" s="2">
        <v>-98</v>
      </c>
      <c r="E46" s="2" t="s">
        <v>22</v>
      </c>
      <c r="F46" s="2">
        <v>0</v>
      </c>
      <c r="G46" s="2">
        <v>50527</v>
      </c>
      <c r="H46" s="2">
        <v>35519</v>
      </c>
      <c r="I46" s="2">
        <v>11444</v>
      </c>
      <c r="J46" s="2">
        <v>19894</v>
      </c>
    </row>
    <row r="47" spans="1:10" x14ac:dyDescent="0.25">
      <c r="A47" s="2" t="s">
        <v>27</v>
      </c>
      <c r="B47" s="2">
        <v>-56</v>
      </c>
      <c r="C47" s="2">
        <v>21</v>
      </c>
      <c r="D47" s="2">
        <v>-102</v>
      </c>
      <c r="E47" s="2" t="s">
        <v>22</v>
      </c>
      <c r="F47" s="2">
        <v>0</v>
      </c>
      <c r="G47" s="2">
        <v>52547</v>
      </c>
      <c r="H47" s="2">
        <v>35663</v>
      </c>
      <c r="I47" s="2">
        <v>13300</v>
      </c>
      <c r="J47" s="2">
        <v>18874</v>
      </c>
    </row>
    <row r="48" spans="1:10" x14ac:dyDescent="0.25">
      <c r="A48" s="2" t="s">
        <v>12</v>
      </c>
      <c r="B48" s="2">
        <v>-207</v>
      </c>
      <c r="C48" s="2">
        <v>0</v>
      </c>
      <c r="D48" s="2">
        <v>-123</v>
      </c>
      <c r="E48" s="2" t="s">
        <v>22</v>
      </c>
      <c r="F48" s="2">
        <v>-168</v>
      </c>
      <c r="G48" s="2">
        <v>95562</v>
      </c>
      <c r="H48" s="2">
        <v>71014</v>
      </c>
      <c r="I48" s="2">
        <v>21765</v>
      </c>
      <c r="J48" s="2">
        <v>41907</v>
      </c>
    </row>
    <row r="49" spans="1:10" x14ac:dyDescent="0.25">
      <c r="A49" s="2" t="s">
        <v>13</v>
      </c>
      <c r="B49" s="2">
        <v>-151</v>
      </c>
      <c r="C49" s="2">
        <v>0</v>
      </c>
      <c r="D49" s="2">
        <v>-100</v>
      </c>
      <c r="E49" s="2" t="s">
        <v>22</v>
      </c>
      <c r="F49" s="2">
        <v>0</v>
      </c>
      <c r="G49" s="2">
        <v>63297</v>
      </c>
      <c r="H49" s="2">
        <v>51456</v>
      </c>
      <c r="I49" s="2">
        <v>11865</v>
      </c>
      <c r="J49" s="2">
        <v>32882</v>
      </c>
    </row>
    <row r="50" spans="1:10" x14ac:dyDescent="0.25">
      <c r="A50" s="2" t="s">
        <v>147</v>
      </c>
      <c r="B50" s="2">
        <v>0</v>
      </c>
      <c r="C50" s="2">
        <v>0</v>
      </c>
      <c r="D50" s="2">
        <v>152</v>
      </c>
      <c r="E50" s="2" t="s">
        <v>22</v>
      </c>
      <c r="F50" s="2">
        <v>63</v>
      </c>
      <c r="G50" s="2">
        <v>1068</v>
      </c>
      <c r="H50" s="2">
        <v>1012</v>
      </c>
      <c r="I50" s="2">
        <v>279</v>
      </c>
      <c r="J50" s="2">
        <v>614</v>
      </c>
    </row>
    <row r="51" spans="1:10" x14ac:dyDescent="0.25">
      <c r="A51" s="2" t="s">
        <v>148</v>
      </c>
      <c r="B51" s="2">
        <v>0</v>
      </c>
      <c r="C51" s="2">
        <v>0</v>
      </c>
      <c r="D51" s="2">
        <v>152</v>
      </c>
      <c r="E51" s="2" t="s">
        <v>22</v>
      </c>
      <c r="F51" s="2">
        <v>63</v>
      </c>
      <c r="G51" s="2">
        <v>1067</v>
      </c>
      <c r="H51" s="2">
        <v>1010</v>
      </c>
      <c r="I51" s="2">
        <v>279</v>
      </c>
      <c r="J51" s="2">
        <v>614</v>
      </c>
    </row>
    <row r="52" spans="1:10" x14ac:dyDescent="0.25">
      <c r="A52" s="2" t="s">
        <v>149</v>
      </c>
      <c r="B52" s="2">
        <v>0</v>
      </c>
      <c r="C52" s="2">
        <v>0</v>
      </c>
      <c r="D52" s="2">
        <v>152</v>
      </c>
      <c r="E52" s="2" t="s">
        <v>22</v>
      </c>
      <c r="F52" s="2">
        <v>63</v>
      </c>
      <c r="G52" s="2">
        <v>1067</v>
      </c>
      <c r="H52" s="2">
        <v>1010</v>
      </c>
      <c r="I52" s="2">
        <v>279</v>
      </c>
      <c r="J52" s="2">
        <v>614</v>
      </c>
    </row>
    <row r="53" spans="1:10" x14ac:dyDescent="0.25">
      <c r="A53" s="2" t="s">
        <v>150</v>
      </c>
      <c r="B53" s="2">
        <v>0</v>
      </c>
      <c r="C53" s="2">
        <v>0</v>
      </c>
      <c r="D53" s="2">
        <v>152</v>
      </c>
      <c r="E53" s="2" t="s">
        <v>22</v>
      </c>
      <c r="F53" s="2">
        <v>63</v>
      </c>
      <c r="G53" s="2">
        <v>1067</v>
      </c>
      <c r="H53" s="2">
        <v>1010</v>
      </c>
      <c r="I53" s="2">
        <v>279</v>
      </c>
      <c r="J53" s="2">
        <v>614</v>
      </c>
    </row>
    <row r="54" spans="1:10" x14ac:dyDescent="0.25">
      <c r="A54" s="2" t="s">
        <v>151</v>
      </c>
      <c r="B54" s="2">
        <v>0</v>
      </c>
      <c r="C54" s="2">
        <v>0</v>
      </c>
      <c r="D54" s="2">
        <v>152</v>
      </c>
      <c r="E54" s="2" t="s">
        <v>22</v>
      </c>
      <c r="F54" s="2">
        <v>63</v>
      </c>
      <c r="G54" s="2">
        <v>1064</v>
      </c>
      <c r="H54" s="2">
        <v>1011</v>
      </c>
      <c r="I54" s="2">
        <v>279</v>
      </c>
      <c r="J54" s="2">
        <v>614</v>
      </c>
    </row>
    <row r="55" spans="1:10" x14ac:dyDescent="0.25">
      <c r="A55" s="2" t="s">
        <v>152</v>
      </c>
      <c r="B55" s="2">
        <v>0</v>
      </c>
      <c r="C55" s="2">
        <v>0</v>
      </c>
      <c r="D55" s="2">
        <v>149</v>
      </c>
      <c r="E55" s="2" t="s">
        <v>22</v>
      </c>
      <c r="F55" s="2">
        <v>60</v>
      </c>
      <c r="G55" s="2">
        <v>1064</v>
      </c>
      <c r="H55" s="2">
        <v>1007</v>
      </c>
      <c r="I55" s="2">
        <v>279</v>
      </c>
      <c r="J55" s="2">
        <v>611</v>
      </c>
    </row>
    <row r="56" spans="1:10" x14ac:dyDescent="0.25">
      <c r="A56" s="2" t="s">
        <v>153</v>
      </c>
      <c r="B56" s="2">
        <v>93</v>
      </c>
      <c r="C56" s="2">
        <v>-751</v>
      </c>
      <c r="D56" s="2">
        <v>0</v>
      </c>
      <c r="E56" s="2">
        <v>-847</v>
      </c>
      <c r="F56" s="2">
        <v>88</v>
      </c>
      <c r="G56" s="2">
        <v>847</v>
      </c>
      <c r="H56" s="2">
        <v>832</v>
      </c>
      <c r="I56" s="2">
        <v>198</v>
      </c>
      <c r="J56" s="2">
        <v>517</v>
      </c>
    </row>
    <row r="57" spans="1:10" x14ac:dyDescent="0.25">
      <c r="A57" s="2" t="s">
        <v>154</v>
      </c>
      <c r="B57" s="2">
        <v>93</v>
      </c>
      <c r="C57" s="2">
        <v>-751</v>
      </c>
      <c r="D57" s="2">
        <v>0</v>
      </c>
      <c r="E57" s="2">
        <v>-847</v>
      </c>
      <c r="F57" s="2">
        <v>88</v>
      </c>
      <c r="G57" s="2">
        <v>847</v>
      </c>
      <c r="H57" s="2">
        <v>832</v>
      </c>
      <c r="I57" s="2">
        <v>198</v>
      </c>
      <c r="J57" s="2">
        <v>517</v>
      </c>
    </row>
    <row r="58" spans="1:10" x14ac:dyDescent="0.25">
      <c r="A58" s="2" t="s">
        <v>155</v>
      </c>
      <c r="B58" s="2">
        <v>93</v>
      </c>
      <c r="C58" s="2">
        <v>-751</v>
      </c>
      <c r="D58" s="2">
        <v>0</v>
      </c>
      <c r="E58" s="2">
        <v>-847</v>
      </c>
      <c r="F58" s="2">
        <v>88</v>
      </c>
      <c r="G58" s="2">
        <v>847</v>
      </c>
      <c r="H58" s="2">
        <v>832</v>
      </c>
      <c r="I58" s="2">
        <v>198</v>
      </c>
      <c r="J58" s="2">
        <v>517</v>
      </c>
    </row>
    <row r="59" spans="1:10" x14ac:dyDescent="0.25">
      <c r="A59" s="2" t="s">
        <v>156</v>
      </c>
      <c r="B59" s="2">
        <v>88</v>
      </c>
      <c r="C59" s="2">
        <v>16</v>
      </c>
      <c r="D59" s="2">
        <v>1034</v>
      </c>
      <c r="E59" s="2" t="s">
        <v>22</v>
      </c>
      <c r="F59" s="2">
        <v>212</v>
      </c>
      <c r="G59" s="2">
        <v>555</v>
      </c>
      <c r="H59" s="2">
        <v>568</v>
      </c>
      <c r="I59" s="2">
        <v>146</v>
      </c>
      <c r="J59" s="2">
        <v>353</v>
      </c>
    </row>
    <row r="60" spans="1:10" x14ac:dyDescent="0.25">
      <c r="A60" s="2" t="s">
        <v>157</v>
      </c>
      <c r="B60" s="2">
        <v>111</v>
      </c>
      <c r="C60" s="2">
        <v>7</v>
      </c>
      <c r="D60" s="2">
        <v>1034</v>
      </c>
      <c r="E60" s="2" t="s">
        <v>22</v>
      </c>
      <c r="F60" s="2">
        <v>202</v>
      </c>
      <c r="G60" s="2">
        <v>554</v>
      </c>
      <c r="H60" s="2">
        <v>575</v>
      </c>
      <c r="I60" s="2">
        <v>146</v>
      </c>
      <c r="J60" s="2">
        <v>357</v>
      </c>
    </row>
    <row r="61" spans="1:10" x14ac:dyDescent="0.25">
      <c r="A61" s="2" t="s">
        <v>158</v>
      </c>
      <c r="B61" s="2">
        <v>111</v>
      </c>
      <c r="C61" s="2">
        <v>7</v>
      </c>
      <c r="D61" s="2">
        <v>1034</v>
      </c>
      <c r="E61" s="2" t="s">
        <v>22</v>
      </c>
      <c r="F61" s="2">
        <v>202</v>
      </c>
      <c r="G61" s="2">
        <v>554</v>
      </c>
      <c r="H61" s="2">
        <v>575</v>
      </c>
      <c r="I61" s="2">
        <v>146</v>
      </c>
      <c r="J61" s="2">
        <v>357</v>
      </c>
    </row>
    <row r="62" spans="1:10" x14ac:dyDescent="0.25">
      <c r="A62" s="2" t="s">
        <v>159</v>
      </c>
      <c r="B62" s="2">
        <v>0</v>
      </c>
      <c r="C62" s="2">
        <v>0</v>
      </c>
      <c r="D62" s="2">
        <v>402</v>
      </c>
      <c r="E62" s="2" t="s">
        <v>22</v>
      </c>
      <c r="F62" s="2">
        <v>0</v>
      </c>
      <c r="G62" s="2">
        <v>18062</v>
      </c>
      <c r="H62" s="2">
        <v>14268</v>
      </c>
      <c r="I62" s="2">
        <v>4863</v>
      </c>
      <c r="J62" s="2">
        <v>8339</v>
      </c>
    </row>
    <row r="63" spans="1:10" x14ac:dyDescent="0.25">
      <c r="A63" s="2" t="s">
        <v>84</v>
      </c>
      <c r="B63" s="2">
        <v>573</v>
      </c>
      <c r="C63" s="2">
        <v>105</v>
      </c>
      <c r="D63" s="2">
        <v>474</v>
      </c>
      <c r="E63" s="2" t="s">
        <v>22</v>
      </c>
      <c r="F63" s="2" t="s">
        <v>22</v>
      </c>
      <c r="G63" s="2">
        <v>771</v>
      </c>
      <c r="H63" s="2">
        <v>335</v>
      </c>
      <c r="I63" s="2">
        <v>333</v>
      </c>
      <c r="J63" s="2">
        <v>1</v>
      </c>
    </row>
    <row r="64" spans="1:10" x14ac:dyDescent="0.25">
      <c r="A64" s="2" t="s">
        <v>85</v>
      </c>
      <c r="B64" s="2">
        <v>559</v>
      </c>
      <c r="C64" s="2">
        <v>87</v>
      </c>
      <c r="D64" s="2">
        <v>474</v>
      </c>
      <c r="E64" s="2" t="s">
        <v>22</v>
      </c>
      <c r="F64" s="2" t="s">
        <v>22</v>
      </c>
      <c r="G64" s="2">
        <v>22</v>
      </c>
      <c r="H64" s="2">
        <v>11</v>
      </c>
      <c r="I64" s="2">
        <v>8</v>
      </c>
      <c r="J64" s="2">
        <v>2</v>
      </c>
    </row>
    <row r="65" spans="1:10" x14ac:dyDescent="0.25">
      <c r="A65" s="2" t="s">
        <v>86</v>
      </c>
      <c r="B65" s="2">
        <v>573</v>
      </c>
      <c r="C65" s="2">
        <v>105</v>
      </c>
      <c r="D65" s="2">
        <v>474</v>
      </c>
      <c r="E65" s="2" t="s">
        <v>22</v>
      </c>
      <c r="F65" s="2" t="s">
        <v>22</v>
      </c>
      <c r="G65" s="2">
        <v>771</v>
      </c>
      <c r="H65" s="2">
        <v>335</v>
      </c>
      <c r="I65" s="2">
        <v>333</v>
      </c>
      <c r="J65" s="2">
        <v>1</v>
      </c>
    </row>
    <row r="66" spans="1:10" x14ac:dyDescent="0.25">
      <c r="A66" s="2" t="s">
        <v>87</v>
      </c>
      <c r="B66" s="2">
        <v>559</v>
      </c>
      <c r="C66" s="2">
        <v>87</v>
      </c>
      <c r="D66" s="2">
        <v>474</v>
      </c>
      <c r="E66" s="2" t="s">
        <v>22</v>
      </c>
      <c r="F66" s="2" t="s">
        <v>22</v>
      </c>
      <c r="G66" s="2">
        <v>22</v>
      </c>
      <c r="H66" s="2">
        <v>11</v>
      </c>
      <c r="I66" s="2">
        <v>8</v>
      </c>
      <c r="J66" s="2">
        <v>2</v>
      </c>
    </row>
    <row r="67" spans="1:10" x14ac:dyDescent="0.25">
      <c r="A67" s="2" t="s">
        <v>88</v>
      </c>
      <c r="B67" s="2">
        <v>559</v>
      </c>
      <c r="C67" s="2">
        <v>87</v>
      </c>
      <c r="D67" s="2">
        <v>474</v>
      </c>
      <c r="E67" s="2" t="s">
        <v>22</v>
      </c>
      <c r="F67" s="2" t="s">
        <v>22</v>
      </c>
      <c r="G67" s="2">
        <v>22</v>
      </c>
      <c r="H67" s="2">
        <v>11</v>
      </c>
      <c r="I67" s="2">
        <v>8</v>
      </c>
      <c r="J67" s="2">
        <v>2</v>
      </c>
    </row>
    <row r="68" spans="1:10" x14ac:dyDescent="0.25">
      <c r="A68" s="2" t="s">
        <v>89</v>
      </c>
      <c r="B68" s="2">
        <v>573</v>
      </c>
      <c r="C68" s="2">
        <v>105</v>
      </c>
      <c r="D68" s="2">
        <v>474</v>
      </c>
      <c r="E68" s="2" t="s">
        <v>22</v>
      </c>
      <c r="F68" s="2" t="s">
        <v>22</v>
      </c>
      <c r="G68" s="2">
        <v>771</v>
      </c>
      <c r="H68" s="2">
        <v>335</v>
      </c>
      <c r="I68" s="2">
        <v>333</v>
      </c>
      <c r="J68" s="2">
        <v>1</v>
      </c>
    </row>
    <row r="69" spans="1:10" x14ac:dyDescent="0.25">
      <c r="A69" s="2" t="s">
        <v>90</v>
      </c>
      <c r="B69" s="2">
        <v>559</v>
      </c>
      <c r="C69" s="2">
        <v>87</v>
      </c>
      <c r="D69" s="2">
        <v>474</v>
      </c>
      <c r="E69" s="2" t="s">
        <v>22</v>
      </c>
      <c r="F69" s="2" t="s">
        <v>22</v>
      </c>
      <c r="G69" s="2">
        <v>22</v>
      </c>
      <c r="H69" s="2">
        <v>11</v>
      </c>
      <c r="I69" s="2">
        <v>8</v>
      </c>
      <c r="J69" s="2">
        <v>2</v>
      </c>
    </row>
    <row r="70" spans="1:10" x14ac:dyDescent="0.25">
      <c r="A70" s="2" t="s">
        <v>91</v>
      </c>
      <c r="B70" s="2">
        <v>573</v>
      </c>
      <c r="C70" s="2">
        <v>105</v>
      </c>
      <c r="D70" s="2">
        <v>474</v>
      </c>
      <c r="E70" s="2" t="s">
        <v>22</v>
      </c>
      <c r="F70" s="2" t="s">
        <v>22</v>
      </c>
      <c r="G70" s="2">
        <v>771</v>
      </c>
      <c r="H70" s="2">
        <v>335</v>
      </c>
      <c r="I70" s="2">
        <v>333</v>
      </c>
      <c r="J70" s="2">
        <v>1</v>
      </c>
    </row>
    <row r="71" spans="1:10" x14ac:dyDescent="0.25">
      <c r="A71" s="2" t="s">
        <v>92</v>
      </c>
      <c r="B71" s="2">
        <v>559</v>
      </c>
      <c r="C71" s="2">
        <v>87</v>
      </c>
      <c r="D71" s="2">
        <v>474</v>
      </c>
      <c r="E71" s="2" t="s">
        <v>22</v>
      </c>
      <c r="F71" s="2" t="s">
        <v>22</v>
      </c>
      <c r="G71" s="2">
        <v>22</v>
      </c>
      <c r="H71" s="2">
        <v>11</v>
      </c>
      <c r="I71" s="2">
        <v>8</v>
      </c>
      <c r="J71" s="2">
        <v>2</v>
      </c>
    </row>
    <row r="72" spans="1:10" x14ac:dyDescent="0.25">
      <c r="A72" s="2" t="s">
        <v>93</v>
      </c>
      <c r="B72" s="2">
        <v>573</v>
      </c>
      <c r="C72" s="2">
        <v>105</v>
      </c>
      <c r="D72" s="2">
        <v>474</v>
      </c>
      <c r="E72" s="2" t="s">
        <v>22</v>
      </c>
      <c r="F72" s="2" t="s">
        <v>22</v>
      </c>
      <c r="G72" s="2">
        <v>402</v>
      </c>
      <c r="H72" s="2">
        <v>175</v>
      </c>
      <c r="I72" s="2">
        <v>173</v>
      </c>
      <c r="J72" s="2">
        <v>1</v>
      </c>
    </row>
    <row r="73" spans="1:10" x14ac:dyDescent="0.25">
      <c r="A73" s="2" t="s">
        <v>94</v>
      </c>
      <c r="B73" s="2">
        <v>559</v>
      </c>
      <c r="C73" s="2">
        <v>87</v>
      </c>
      <c r="D73" s="2">
        <v>474</v>
      </c>
      <c r="E73" s="2" t="s">
        <v>22</v>
      </c>
      <c r="F73" s="2" t="s">
        <v>22</v>
      </c>
      <c r="G73" s="2">
        <v>22</v>
      </c>
      <c r="H73" s="2">
        <v>11</v>
      </c>
      <c r="I73" s="2">
        <v>8</v>
      </c>
      <c r="J73" s="2">
        <v>2</v>
      </c>
    </row>
    <row r="74" spans="1:10" x14ac:dyDescent="0.25">
      <c r="A74" s="2" t="s">
        <v>95</v>
      </c>
      <c r="B74" s="2">
        <v>573</v>
      </c>
      <c r="C74" s="2">
        <v>105</v>
      </c>
      <c r="D74" s="2">
        <v>474</v>
      </c>
      <c r="E74" s="2" t="s">
        <v>22</v>
      </c>
      <c r="F74" s="2" t="s">
        <v>22</v>
      </c>
      <c r="G74" s="2">
        <v>402</v>
      </c>
      <c r="H74" s="2">
        <v>175</v>
      </c>
      <c r="I74" s="2">
        <v>173</v>
      </c>
      <c r="J74" s="2">
        <v>1</v>
      </c>
    </row>
    <row r="75" spans="1:10" x14ac:dyDescent="0.25">
      <c r="A75" s="2" t="s">
        <v>96</v>
      </c>
      <c r="B75" s="2">
        <v>559</v>
      </c>
      <c r="C75" s="2">
        <v>87</v>
      </c>
      <c r="D75" s="2">
        <v>474</v>
      </c>
      <c r="E75" s="2" t="s">
        <v>22</v>
      </c>
      <c r="F75" s="2" t="s">
        <v>22</v>
      </c>
      <c r="G75" s="2">
        <v>22</v>
      </c>
      <c r="H75" s="2">
        <v>11</v>
      </c>
      <c r="I75" s="2">
        <v>8</v>
      </c>
      <c r="J75" s="2">
        <v>2</v>
      </c>
    </row>
    <row r="76" spans="1:10" x14ac:dyDescent="0.25">
      <c r="A76" s="2" t="s">
        <v>97</v>
      </c>
      <c r="B76" s="2">
        <v>573</v>
      </c>
      <c r="C76" s="2">
        <v>105</v>
      </c>
      <c r="D76" s="2">
        <v>474</v>
      </c>
      <c r="E76" s="2" t="s">
        <v>22</v>
      </c>
      <c r="F76" s="2" t="s">
        <v>22</v>
      </c>
      <c r="G76" s="2">
        <v>402</v>
      </c>
      <c r="H76" s="2">
        <v>175</v>
      </c>
      <c r="I76" s="2">
        <v>173</v>
      </c>
      <c r="J76" s="2">
        <v>1</v>
      </c>
    </row>
    <row r="77" spans="1:10" x14ac:dyDescent="0.25">
      <c r="A77" s="2" t="s">
        <v>98</v>
      </c>
      <c r="B77" s="2">
        <v>559</v>
      </c>
      <c r="C77" s="2">
        <v>87</v>
      </c>
      <c r="D77" s="2">
        <v>474</v>
      </c>
      <c r="E77" s="2" t="s">
        <v>22</v>
      </c>
      <c r="F77" s="2" t="s">
        <v>22</v>
      </c>
      <c r="G77" s="2">
        <v>22</v>
      </c>
      <c r="H77" s="2">
        <v>11</v>
      </c>
      <c r="I77" s="2">
        <v>8</v>
      </c>
      <c r="J77" s="2">
        <v>2</v>
      </c>
    </row>
    <row r="78" spans="1:10" x14ac:dyDescent="0.25">
      <c r="A78" s="2" t="s">
        <v>99</v>
      </c>
      <c r="B78" s="2">
        <v>559</v>
      </c>
      <c r="C78" s="2">
        <v>87</v>
      </c>
      <c r="D78" s="2">
        <v>474</v>
      </c>
      <c r="E78" s="2" t="s">
        <v>22</v>
      </c>
      <c r="F78" s="2" t="s">
        <v>22</v>
      </c>
      <c r="G78" s="2">
        <v>22</v>
      </c>
      <c r="H78" s="2">
        <v>11</v>
      </c>
      <c r="I78" s="2">
        <v>8</v>
      </c>
      <c r="J78" s="2">
        <v>2</v>
      </c>
    </row>
    <row r="79" spans="1:10" x14ac:dyDescent="0.25">
      <c r="A79" s="2" t="s">
        <v>100</v>
      </c>
      <c r="B79" s="2">
        <v>573</v>
      </c>
      <c r="C79" s="2">
        <v>105</v>
      </c>
      <c r="D79" s="2">
        <v>474</v>
      </c>
      <c r="E79" s="2" t="s">
        <v>22</v>
      </c>
      <c r="F79" s="2" t="s">
        <v>22</v>
      </c>
      <c r="G79" s="2">
        <v>402</v>
      </c>
      <c r="H79" s="2">
        <v>175</v>
      </c>
      <c r="I79" s="2">
        <v>173</v>
      </c>
      <c r="J79" s="2">
        <v>1</v>
      </c>
    </row>
    <row r="80" spans="1:10" x14ac:dyDescent="0.25">
      <c r="A80" s="2" t="s">
        <v>101</v>
      </c>
      <c r="B80" s="2">
        <v>573</v>
      </c>
      <c r="C80" s="2">
        <v>105</v>
      </c>
      <c r="D80" s="2">
        <v>474</v>
      </c>
      <c r="E80" s="2" t="s">
        <v>22</v>
      </c>
      <c r="F80" s="2" t="s">
        <v>22</v>
      </c>
      <c r="G80" s="2">
        <v>771</v>
      </c>
      <c r="H80" s="2">
        <v>335</v>
      </c>
      <c r="I80" s="2">
        <v>333</v>
      </c>
      <c r="J80" s="2">
        <v>1</v>
      </c>
    </row>
    <row r="81" spans="1:10" x14ac:dyDescent="0.25">
      <c r="A81" s="2" t="s">
        <v>102</v>
      </c>
      <c r="B81" s="2">
        <v>559</v>
      </c>
      <c r="C81" s="2">
        <v>87</v>
      </c>
      <c r="D81" s="2">
        <v>474</v>
      </c>
      <c r="E81" s="2" t="s">
        <v>22</v>
      </c>
      <c r="F81" s="2" t="s">
        <v>22</v>
      </c>
      <c r="G81" s="2">
        <v>22</v>
      </c>
      <c r="H81" s="2">
        <v>11</v>
      </c>
      <c r="I81" s="2">
        <v>8</v>
      </c>
      <c r="J81" s="2">
        <v>2</v>
      </c>
    </row>
    <row r="82" spans="1:10" x14ac:dyDescent="0.25">
      <c r="A82" s="2" t="s">
        <v>103</v>
      </c>
      <c r="B82" s="2">
        <v>573</v>
      </c>
      <c r="C82" s="2">
        <v>105</v>
      </c>
      <c r="D82" s="2">
        <v>474</v>
      </c>
      <c r="E82" s="2" t="s">
        <v>22</v>
      </c>
      <c r="F82" s="2" t="s">
        <v>22</v>
      </c>
      <c r="G82" s="2">
        <v>148</v>
      </c>
      <c r="H82" s="2">
        <v>65</v>
      </c>
      <c r="I82" s="2">
        <v>63</v>
      </c>
      <c r="J82" s="2">
        <v>1</v>
      </c>
    </row>
    <row r="83" spans="1:10" x14ac:dyDescent="0.25">
      <c r="A83" s="2" t="s">
        <v>104</v>
      </c>
      <c r="B83" s="2">
        <v>559</v>
      </c>
      <c r="C83" s="2">
        <v>87</v>
      </c>
      <c r="D83" s="2">
        <v>474</v>
      </c>
      <c r="E83" s="2" t="s">
        <v>22</v>
      </c>
      <c r="F83" s="2" t="s">
        <v>22</v>
      </c>
      <c r="G83" s="2">
        <v>22</v>
      </c>
      <c r="H83" s="2">
        <v>11</v>
      </c>
      <c r="I83" s="2">
        <v>8</v>
      </c>
      <c r="J83" s="2">
        <v>2</v>
      </c>
    </row>
    <row r="84" spans="1:10" x14ac:dyDescent="0.25">
      <c r="A84" s="2" t="s">
        <v>105</v>
      </c>
      <c r="B84" s="2">
        <v>573</v>
      </c>
      <c r="C84" s="2">
        <v>105</v>
      </c>
      <c r="D84" s="2">
        <v>474</v>
      </c>
      <c r="E84" s="2" t="s">
        <v>22</v>
      </c>
      <c r="F84" s="2" t="s">
        <v>22</v>
      </c>
      <c r="G84" s="2">
        <v>1438</v>
      </c>
      <c r="H84" s="2">
        <v>624</v>
      </c>
      <c r="I84" s="2">
        <v>622</v>
      </c>
      <c r="J84" s="2">
        <v>1</v>
      </c>
    </row>
    <row r="85" spans="1:10" x14ac:dyDescent="0.25">
      <c r="A85" s="2" t="s">
        <v>106</v>
      </c>
      <c r="B85" s="2">
        <v>559</v>
      </c>
      <c r="C85" s="2">
        <v>87</v>
      </c>
      <c r="D85" s="2">
        <v>474</v>
      </c>
      <c r="E85" s="2" t="s">
        <v>22</v>
      </c>
      <c r="F85" s="2" t="s">
        <v>22</v>
      </c>
      <c r="G85" s="2">
        <v>22</v>
      </c>
      <c r="H85" s="2">
        <v>11</v>
      </c>
      <c r="I85" s="2">
        <v>8</v>
      </c>
      <c r="J85" s="2">
        <v>2</v>
      </c>
    </row>
    <row r="86" spans="1:10" x14ac:dyDescent="0.25">
      <c r="A86" s="2" t="s">
        <v>107</v>
      </c>
      <c r="B86" s="2">
        <v>573</v>
      </c>
      <c r="C86" s="2">
        <v>105</v>
      </c>
      <c r="D86" s="2">
        <v>474</v>
      </c>
      <c r="E86" s="2" t="s">
        <v>22</v>
      </c>
      <c r="F86" s="2" t="s">
        <v>22</v>
      </c>
      <c r="G86" s="2">
        <v>736</v>
      </c>
      <c r="H86" s="2">
        <v>320</v>
      </c>
      <c r="I86" s="2">
        <v>318</v>
      </c>
      <c r="J86" s="2">
        <v>1</v>
      </c>
    </row>
    <row r="87" spans="1:10" x14ac:dyDescent="0.25">
      <c r="A87" s="2" t="s">
        <v>108</v>
      </c>
      <c r="B87" s="2">
        <v>559</v>
      </c>
      <c r="C87" s="2">
        <v>87</v>
      </c>
      <c r="D87" s="2">
        <v>474</v>
      </c>
      <c r="E87" s="2" t="s">
        <v>22</v>
      </c>
      <c r="F87" s="2" t="s">
        <v>22</v>
      </c>
      <c r="G87" s="2">
        <v>22</v>
      </c>
      <c r="H87" s="2">
        <v>11</v>
      </c>
      <c r="I87" s="2">
        <v>8</v>
      </c>
      <c r="J87" s="2">
        <v>2</v>
      </c>
    </row>
    <row r="88" spans="1:10" x14ac:dyDescent="0.25">
      <c r="A88" s="2" t="s">
        <v>109</v>
      </c>
      <c r="B88" s="2">
        <v>573</v>
      </c>
      <c r="C88" s="2">
        <v>105</v>
      </c>
      <c r="D88" s="2">
        <v>474</v>
      </c>
      <c r="E88" s="2" t="s">
        <v>22</v>
      </c>
      <c r="F88" s="2" t="s">
        <v>22</v>
      </c>
      <c r="G88" s="2">
        <v>736</v>
      </c>
      <c r="H88" s="2">
        <v>320</v>
      </c>
      <c r="I88" s="2">
        <v>318</v>
      </c>
      <c r="J88" s="2">
        <v>1</v>
      </c>
    </row>
    <row r="89" spans="1:10" x14ac:dyDescent="0.25">
      <c r="A89" s="2" t="s">
        <v>110</v>
      </c>
      <c r="B89" s="2">
        <v>559</v>
      </c>
      <c r="C89" s="2">
        <v>87</v>
      </c>
      <c r="D89" s="2">
        <v>474</v>
      </c>
      <c r="E89" s="2" t="s">
        <v>22</v>
      </c>
      <c r="F89" s="2" t="s">
        <v>22</v>
      </c>
      <c r="G89" s="2">
        <v>22</v>
      </c>
      <c r="H89" s="2">
        <v>11</v>
      </c>
      <c r="I89" s="2">
        <v>8</v>
      </c>
      <c r="J89" s="2">
        <v>2</v>
      </c>
    </row>
    <row r="90" spans="1:10" x14ac:dyDescent="0.25">
      <c r="A90" s="2" t="s">
        <v>111</v>
      </c>
      <c r="B90" s="2">
        <v>573</v>
      </c>
      <c r="C90" s="2">
        <v>105</v>
      </c>
      <c r="D90" s="2">
        <v>474</v>
      </c>
      <c r="E90" s="2" t="s">
        <v>22</v>
      </c>
      <c r="F90" s="2" t="s">
        <v>22</v>
      </c>
      <c r="G90" s="2">
        <v>736</v>
      </c>
      <c r="H90" s="2">
        <v>320</v>
      </c>
      <c r="I90" s="2">
        <v>318</v>
      </c>
      <c r="J90" s="2">
        <v>1</v>
      </c>
    </row>
    <row r="91" spans="1:10" x14ac:dyDescent="0.25">
      <c r="A91" s="2" t="s">
        <v>112</v>
      </c>
      <c r="B91" s="2">
        <v>573</v>
      </c>
      <c r="C91" s="2">
        <v>105</v>
      </c>
      <c r="D91" s="2">
        <v>474</v>
      </c>
      <c r="E91" s="2" t="s">
        <v>22</v>
      </c>
      <c r="F91" s="2" t="s">
        <v>22</v>
      </c>
      <c r="G91" s="2">
        <v>148</v>
      </c>
      <c r="H91" s="2">
        <v>65</v>
      </c>
      <c r="I91" s="2">
        <v>63</v>
      </c>
      <c r="J91" s="2">
        <v>1</v>
      </c>
    </row>
    <row r="92" spans="1:10" x14ac:dyDescent="0.25">
      <c r="A92" s="2" t="s">
        <v>113</v>
      </c>
      <c r="B92" s="2">
        <v>573</v>
      </c>
      <c r="C92" s="2">
        <v>105</v>
      </c>
      <c r="D92" s="2">
        <v>474</v>
      </c>
      <c r="E92" s="2" t="s">
        <v>22</v>
      </c>
      <c r="F92" s="2" t="s">
        <v>22</v>
      </c>
      <c r="G92" s="2">
        <v>402</v>
      </c>
      <c r="H92" s="2">
        <v>175</v>
      </c>
      <c r="I92" s="2">
        <v>173</v>
      </c>
      <c r="J92" s="2">
        <v>1</v>
      </c>
    </row>
    <row r="93" spans="1:10" x14ac:dyDescent="0.25">
      <c r="A93" s="2" t="s">
        <v>114</v>
      </c>
      <c r="B93" s="2">
        <v>559</v>
      </c>
      <c r="C93" s="2">
        <v>87</v>
      </c>
      <c r="D93" s="2">
        <v>474</v>
      </c>
      <c r="E93" s="2" t="s">
        <v>22</v>
      </c>
      <c r="F93" s="2" t="s">
        <v>22</v>
      </c>
      <c r="G93" s="2">
        <v>22</v>
      </c>
      <c r="H93" s="2">
        <v>11</v>
      </c>
      <c r="I93" s="2">
        <v>8</v>
      </c>
      <c r="J93" s="2">
        <v>2</v>
      </c>
    </row>
    <row r="94" spans="1:10" x14ac:dyDescent="0.25">
      <c r="A94" s="2" t="s">
        <v>115</v>
      </c>
      <c r="B94" s="2">
        <v>559</v>
      </c>
      <c r="C94" s="2">
        <v>87</v>
      </c>
      <c r="D94" s="2">
        <v>474</v>
      </c>
      <c r="E94" s="2" t="s">
        <v>22</v>
      </c>
      <c r="F94" s="2" t="s">
        <v>22</v>
      </c>
      <c r="G94" s="2">
        <v>22</v>
      </c>
      <c r="H94" s="2">
        <v>11</v>
      </c>
      <c r="I94" s="2">
        <v>8</v>
      </c>
      <c r="J94" s="2">
        <v>2</v>
      </c>
    </row>
    <row r="95" spans="1:10" x14ac:dyDescent="0.25">
      <c r="A95" s="2" t="s">
        <v>116</v>
      </c>
      <c r="B95" s="2">
        <v>559</v>
      </c>
      <c r="C95" s="2">
        <v>87</v>
      </c>
      <c r="D95" s="2">
        <v>474</v>
      </c>
      <c r="E95" s="2" t="s">
        <v>22</v>
      </c>
      <c r="F95" s="2" t="s">
        <v>22</v>
      </c>
      <c r="G95" s="2">
        <v>22</v>
      </c>
      <c r="H95" s="2">
        <v>11</v>
      </c>
      <c r="I95" s="2">
        <v>8</v>
      </c>
      <c r="J95" s="2">
        <v>2</v>
      </c>
    </row>
    <row r="96" spans="1:10" x14ac:dyDescent="0.25">
      <c r="A96" s="2" t="s">
        <v>117</v>
      </c>
      <c r="B96" s="2">
        <v>559</v>
      </c>
      <c r="C96" s="2">
        <v>87</v>
      </c>
      <c r="D96" s="2">
        <v>474</v>
      </c>
      <c r="E96" s="2" t="s">
        <v>22</v>
      </c>
      <c r="F96" s="2" t="s">
        <v>22</v>
      </c>
      <c r="G96" s="2">
        <v>22</v>
      </c>
      <c r="H96" s="2">
        <v>11</v>
      </c>
      <c r="I96" s="2">
        <v>8</v>
      </c>
      <c r="J96" s="2">
        <v>2</v>
      </c>
    </row>
    <row r="97" spans="1:10" x14ac:dyDescent="0.25">
      <c r="A97" s="2" t="s">
        <v>118</v>
      </c>
      <c r="B97" s="2">
        <v>573</v>
      </c>
      <c r="C97" s="2">
        <v>105</v>
      </c>
      <c r="D97" s="2">
        <v>474</v>
      </c>
      <c r="E97" s="2" t="s">
        <v>22</v>
      </c>
      <c r="F97" s="2" t="s">
        <v>22</v>
      </c>
      <c r="G97" s="2">
        <v>148</v>
      </c>
      <c r="H97" s="2">
        <v>65</v>
      </c>
      <c r="I97" s="2">
        <v>63</v>
      </c>
      <c r="J97" s="2">
        <v>1</v>
      </c>
    </row>
    <row r="98" spans="1:10" x14ac:dyDescent="0.25">
      <c r="A98" s="2" t="s">
        <v>119</v>
      </c>
      <c r="B98" s="2">
        <v>573</v>
      </c>
      <c r="C98" s="2">
        <v>105</v>
      </c>
      <c r="D98" s="2">
        <v>474</v>
      </c>
      <c r="E98" s="2" t="s">
        <v>22</v>
      </c>
      <c r="F98" s="2" t="s">
        <v>22</v>
      </c>
      <c r="G98" s="2">
        <v>148</v>
      </c>
      <c r="H98" s="2">
        <v>65</v>
      </c>
      <c r="I98" s="2">
        <v>63</v>
      </c>
      <c r="J98" s="2">
        <v>1</v>
      </c>
    </row>
    <row r="99" spans="1:10" x14ac:dyDescent="0.25">
      <c r="A99" s="2" t="s">
        <v>120</v>
      </c>
      <c r="B99" s="2">
        <v>559</v>
      </c>
      <c r="C99" s="2">
        <v>87</v>
      </c>
      <c r="D99" s="2">
        <v>474</v>
      </c>
      <c r="E99" s="2" t="s">
        <v>22</v>
      </c>
      <c r="F99" s="2" t="s">
        <v>22</v>
      </c>
      <c r="G99" s="2">
        <v>22</v>
      </c>
      <c r="H99" s="2">
        <v>11</v>
      </c>
      <c r="I99" s="2">
        <v>8</v>
      </c>
      <c r="J99" s="2">
        <v>2</v>
      </c>
    </row>
    <row r="100" spans="1:10" x14ac:dyDescent="0.25">
      <c r="A100" s="2" t="s">
        <v>121</v>
      </c>
      <c r="B100" s="2">
        <v>559</v>
      </c>
      <c r="C100" s="2">
        <v>87</v>
      </c>
      <c r="D100" s="2">
        <v>474</v>
      </c>
      <c r="E100" s="2" t="s">
        <v>22</v>
      </c>
      <c r="F100" s="2" t="s">
        <v>22</v>
      </c>
      <c r="G100" s="2">
        <v>22</v>
      </c>
      <c r="H100" s="2">
        <v>11</v>
      </c>
      <c r="I100" s="2">
        <v>8</v>
      </c>
      <c r="J100" s="2">
        <v>2</v>
      </c>
    </row>
    <row r="101" spans="1:10" x14ac:dyDescent="0.25">
      <c r="A101" s="2" t="s">
        <v>122</v>
      </c>
      <c r="B101" s="2">
        <v>559</v>
      </c>
      <c r="C101" s="2">
        <v>87</v>
      </c>
      <c r="D101" s="2">
        <v>474</v>
      </c>
      <c r="E101" s="2" t="s">
        <v>22</v>
      </c>
      <c r="F101" s="2" t="s">
        <v>22</v>
      </c>
      <c r="G101" s="2">
        <v>22</v>
      </c>
      <c r="H101" s="2">
        <v>11</v>
      </c>
      <c r="I101" s="2">
        <v>8</v>
      </c>
      <c r="J101" s="2">
        <v>2</v>
      </c>
    </row>
    <row r="102" spans="1:10" x14ac:dyDescent="0.25">
      <c r="A102" s="2" t="s">
        <v>123</v>
      </c>
      <c r="B102" s="2">
        <v>573</v>
      </c>
      <c r="C102" s="2">
        <v>105</v>
      </c>
      <c r="D102" s="2">
        <v>474</v>
      </c>
      <c r="E102" s="2" t="s">
        <v>22</v>
      </c>
      <c r="F102" s="2" t="s">
        <v>22</v>
      </c>
      <c r="G102" s="2">
        <v>1438</v>
      </c>
      <c r="H102" s="2">
        <v>624</v>
      </c>
      <c r="I102" s="2">
        <v>622</v>
      </c>
      <c r="J102" s="2">
        <v>1</v>
      </c>
    </row>
    <row r="103" spans="1:10" x14ac:dyDescent="0.25">
      <c r="A103" s="2" t="s">
        <v>124</v>
      </c>
      <c r="B103" s="2">
        <v>559</v>
      </c>
      <c r="C103" s="2">
        <v>87</v>
      </c>
      <c r="D103" s="2">
        <v>474</v>
      </c>
      <c r="E103" s="2" t="s">
        <v>22</v>
      </c>
      <c r="F103" s="2" t="s">
        <v>22</v>
      </c>
      <c r="G103" s="2">
        <v>22</v>
      </c>
      <c r="H103" s="2">
        <v>11</v>
      </c>
      <c r="I103" s="2">
        <v>8</v>
      </c>
      <c r="J103" s="2">
        <v>2</v>
      </c>
    </row>
    <row r="104" spans="1:10" x14ac:dyDescent="0.25">
      <c r="A104" s="2" t="s">
        <v>125</v>
      </c>
      <c r="B104" s="2">
        <v>573</v>
      </c>
      <c r="C104" s="2">
        <v>105</v>
      </c>
      <c r="D104" s="2">
        <v>474</v>
      </c>
      <c r="E104" s="2" t="s">
        <v>22</v>
      </c>
      <c r="F104" s="2" t="s">
        <v>22</v>
      </c>
      <c r="G104" s="2">
        <v>395</v>
      </c>
      <c r="H104" s="2">
        <v>172</v>
      </c>
      <c r="I104" s="2">
        <v>170</v>
      </c>
      <c r="J104" s="2">
        <v>1</v>
      </c>
    </row>
    <row r="105" spans="1:10" x14ac:dyDescent="0.25">
      <c r="A105" s="2" t="s">
        <v>126</v>
      </c>
      <c r="B105" s="2">
        <v>559</v>
      </c>
      <c r="C105" s="2">
        <v>87</v>
      </c>
      <c r="D105" s="2">
        <v>474</v>
      </c>
      <c r="E105" s="2" t="s">
        <v>22</v>
      </c>
      <c r="F105" s="2" t="s">
        <v>22</v>
      </c>
      <c r="G105" s="2">
        <v>22</v>
      </c>
      <c r="H105" s="2">
        <v>11</v>
      </c>
      <c r="I105" s="2">
        <v>8</v>
      </c>
      <c r="J105" s="2">
        <v>2</v>
      </c>
    </row>
    <row r="106" spans="1:10" x14ac:dyDescent="0.25">
      <c r="A106" s="2" t="s">
        <v>127</v>
      </c>
      <c r="B106" s="2">
        <v>573</v>
      </c>
      <c r="C106" s="2">
        <v>105</v>
      </c>
      <c r="D106" s="2">
        <v>474</v>
      </c>
      <c r="E106" s="2" t="s">
        <v>22</v>
      </c>
      <c r="F106" s="2" t="s">
        <v>22</v>
      </c>
      <c r="G106" s="2">
        <v>402</v>
      </c>
      <c r="H106" s="2">
        <v>175</v>
      </c>
      <c r="I106" s="2">
        <v>173</v>
      </c>
      <c r="J106" s="2">
        <v>1</v>
      </c>
    </row>
    <row r="107" spans="1:10" x14ac:dyDescent="0.25">
      <c r="A107" s="2" t="s">
        <v>168</v>
      </c>
      <c r="B107" s="2">
        <v>606</v>
      </c>
      <c r="C107" s="2">
        <v>80</v>
      </c>
      <c r="D107" s="2">
        <v>474</v>
      </c>
      <c r="E107" s="2" t="s">
        <v>22</v>
      </c>
      <c r="F107" s="2" t="s">
        <v>22</v>
      </c>
      <c r="G107" s="2">
        <v>10</v>
      </c>
      <c r="H107" s="2">
        <v>5</v>
      </c>
      <c r="I107" s="2">
        <v>4</v>
      </c>
      <c r="J107" s="2">
        <v>1</v>
      </c>
    </row>
    <row r="108" spans="1:10" x14ac:dyDescent="0.25">
      <c r="A108" s="2" t="s">
        <v>160</v>
      </c>
      <c r="B108" s="2" t="s">
        <v>22</v>
      </c>
      <c r="C108" s="2">
        <v>105</v>
      </c>
      <c r="D108" s="2">
        <v>531</v>
      </c>
      <c r="E108" s="2" t="s">
        <v>22</v>
      </c>
      <c r="F108" s="2" t="s">
        <v>22</v>
      </c>
      <c r="G108" s="2">
        <v>3</v>
      </c>
      <c r="H108" s="2">
        <v>1</v>
      </c>
      <c r="I108" s="2">
        <v>1</v>
      </c>
    </row>
    <row r="109" spans="1:10" x14ac:dyDescent="0.25">
      <c r="A109" s="2" t="s">
        <v>169</v>
      </c>
      <c r="B109" s="2">
        <v>579</v>
      </c>
      <c r="C109" s="2">
        <v>71</v>
      </c>
      <c r="D109" s="2">
        <v>474</v>
      </c>
      <c r="E109" s="2" t="s">
        <v>22</v>
      </c>
      <c r="F109" s="2" t="s">
        <v>22</v>
      </c>
      <c r="G109" s="2">
        <v>10</v>
      </c>
      <c r="H109" s="2">
        <v>5</v>
      </c>
      <c r="I109" s="2">
        <v>4</v>
      </c>
      <c r="J109" s="2">
        <v>1</v>
      </c>
    </row>
    <row r="110" spans="1:10" x14ac:dyDescent="0.25">
      <c r="A110" s="2" t="s">
        <v>170</v>
      </c>
      <c r="B110" s="2" t="s">
        <v>22</v>
      </c>
      <c r="C110" s="2">
        <v>105</v>
      </c>
      <c r="D110" s="2">
        <v>531</v>
      </c>
      <c r="E110" s="2" t="s">
        <v>22</v>
      </c>
      <c r="F110" s="2" t="s">
        <v>22</v>
      </c>
      <c r="G110" s="2">
        <v>3</v>
      </c>
      <c r="H110" s="2">
        <v>1</v>
      </c>
      <c r="I110" s="2">
        <v>1</v>
      </c>
    </row>
    <row r="111" spans="1:10" x14ac:dyDescent="0.25">
      <c r="A111" s="2" t="s">
        <v>171</v>
      </c>
      <c r="B111" s="2">
        <v>579</v>
      </c>
      <c r="C111" s="2">
        <v>71</v>
      </c>
      <c r="D111" s="2">
        <v>474</v>
      </c>
      <c r="E111" s="2" t="s">
        <v>22</v>
      </c>
      <c r="F111" s="2" t="s">
        <v>22</v>
      </c>
      <c r="G111" s="2">
        <v>10</v>
      </c>
      <c r="H111" s="2">
        <v>5</v>
      </c>
      <c r="I111" s="2">
        <v>4</v>
      </c>
      <c r="J111" s="2">
        <v>1</v>
      </c>
    </row>
    <row r="112" spans="1:10" x14ac:dyDescent="0.25">
      <c r="A112" s="2" t="s">
        <v>172</v>
      </c>
      <c r="B112" s="2" t="s">
        <v>22</v>
      </c>
      <c r="C112" s="2">
        <v>105</v>
      </c>
      <c r="D112" s="2">
        <v>531</v>
      </c>
      <c r="E112" s="2" t="s">
        <v>22</v>
      </c>
      <c r="F112" s="2" t="s">
        <v>22</v>
      </c>
      <c r="G112" s="2">
        <v>3</v>
      </c>
      <c r="H112" s="2">
        <v>1</v>
      </c>
      <c r="I112" s="2">
        <v>1</v>
      </c>
    </row>
    <row r="113" spans="1:10" x14ac:dyDescent="0.25">
      <c r="A113" s="2" t="s">
        <v>173</v>
      </c>
      <c r="B113" s="2">
        <v>606</v>
      </c>
      <c r="C113" s="2">
        <v>80</v>
      </c>
      <c r="D113" s="2">
        <v>474</v>
      </c>
      <c r="E113" s="2" t="s">
        <v>22</v>
      </c>
      <c r="F113" s="2" t="s">
        <v>22</v>
      </c>
      <c r="G113" s="2">
        <v>10</v>
      </c>
      <c r="H113" s="2">
        <v>5</v>
      </c>
      <c r="I113" s="2">
        <v>4</v>
      </c>
      <c r="J113" s="2">
        <v>1</v>
      </c>
    </row>
    <row r="114" spans="1:10" x14ac:dyDescent="0.25">
      <c r="A114" s="2" t="s">
        <v>174</v>
      </c>
      <c r="B114" s="2" t="s">
        <v>22</v>
      </c>
      <c r="C114" s="2">
        <v>105</v>
      </c>
      <c r="D114" s="2">
        <v>531</v>
      </c>
      <c r="E114" s="2" t="s">
        <v>22</v>
      </c>
      <c r="F114" s="2" t="s">
        <v>22</v>
      </c>
      <c r="G114" s="2">
        <v>3</v>
      </c>
      <c r="H114" s="2">
        <v>1</v>
      </c>
      <c r="I114" s="2">
        <v>1</v>
      </c>
    </row>
    <row r="115" spans="1:10" x14ac:dyDescent="0.25">
      <c r="A115" s="2" t="s">
        <v>161</v>
      </c>
      <c r="B115" s="2" t="s">
        <v>22</v>
      </c>
      <c r="C115" s="2">
        <v>105</v>
      </c>
      <c r="D115" s="2">
        <v>531</v>
      </c>
      <c r="E115" s="2" t="s">
        <v>22</v>
      </c>
      <c r="F115" s="2" t="s">
        <v>22</v>
      </c>
      <c r="G115" s="2">
        <v>3</v>
      </c>
      <c r="H115" s="2">
        <v>1</v>
      </c>
      <c r="I115" s="2">
        <v>1</v>
      </c>
    </row>
    <row r="116" spans="1:10" x14ac:dyDescent="0.25">
      <c r="A116" s="2" t="s">
        <v>175</v>
      </c>
      <c r="B116" s="2" t="s">
        <v>22</v>
      </c>
      <c r="C116" s="2">
        <v>105</v>
      </c>
      <c r="D116" s="2">
        <v>531</v>
      </c>
      <c r="E116" s="2" t="s">
        <v>22</v>
      </c>
      <c r="F116" s="2" t="s">
        <v>22</v>
      </c>
      <c r="G116" s="2">
        <v>3</v>
      </c>
      <c r="H116" s="2">
        <v>1</v>
      </c>
      <c r="I116" s="2">
        <v>1</v>
      </c>
    </row>
    <row r="117" spans="1:10" x14ac:dyDescent="0.25">
      <c r="A117" s="2" t="s">
        <v>176</v>
      </c>
      <c r="B117" s="2">
        <v>562</v>
      </c>
      <c r="C117" s="2">
        <v>52</v>
      </c>
      <c r="D117" s="2">
        <v>474</v>
      </c>
      <c r="E117" s="2" t="s">
        <v>22</v>
      </c>
      <c r="F117" s="2" t="s">
        <v>22</v>
      </c>
      <c r="G117" s="2">
        <v>10</v>
      </c>
      <c r="H117" s="2">
        <v>6</v>
      </c>
      <c r="I117" s="2">
        <v>4</v>
      </c>
      <c r="J117" s="2">
        <v>2</v>
      </c>
    </row>
    <row r="118" spans="1:10" x14ac:dyDescent="0.25">
      <c r="A118" s="2" t="s">
        <v>177</v>
      </c>
      <c r="B118" s="2">
        <v>547</v>
      </c>
      <c r="C118" s="2">
        <v>26</v>
      </c>
      <c r="D118" s="2">
        <v>576</v>
      </c>
      <c r="E118" s="2" t="s">
        <v>22</v>
      </c>
      <c r="F118" s="2" t="s">
        <v>22</v>
      </c>
      <c r="G118" s="2">
        <v>13</v>
      </c>
      <c r="H118" s="2">
        <v>6</v>
      </c>
      <c r="I118" s="2">
        <v>4</v>
      </c>
      <c r="J118" s="2">
        <v>2</v>
      </c>
    </row>
    <row r="119" spans="1:10" x14ac:dyDescent="0.25">
      <c r="A119" s="2" t="s">
        <v>162</v>
      </c>
      <c r="B119" s="2">
        <v>547</v>
      </c>
      <c r="C119" s="2">
        <v>26</v>
      </c>
      <c r="D119" s="2">
        <v>576</v>
      </c>
      <c r="E119" s="2" t="s">
        <v>22</v>
      </c>
      <c r="F119" s="2" t="s">
        <v>22</v>
      </c>
      <c r="G119" s="2">
        <v>13</v>
      </c>
      <c r="H119" s="2">
        <v>6</v>
      </c>
      <c r="I119" s="2">
        <v>4</v>
      </c>
      <c r="J119" s="2">
        <v>2</v>
      </c>
    </row>
    <row r="120" spans="1:10" x14ac:dyDescent="0.25">
      <c r="A120" s="2" t="s">
        <v>178</v>
      </c>
      <c r="B120" s="2">
        <v>547</v>
      </c>
      <c r="C120" s="2">
        <v>26</v>
      </c>
      <c r="D120" s="2">
        <v>576</v>
      </c>
      <c r="E120" s="2" t="s">
        <v>22</v>
      </c>
      <c r="F120" s="2" t="s">
        <v>22</v>
      </c>
      <c r="G120" s="2">
        <v>13</v>
      </c>
      <c r="H120" s="2">
        <v>6</v>
      </c>
      <c r="I120" s="2">
        <v>4</v>
      </c>
      <c r="J120" s="2">
        <v>2</v>
      </c>
    </row>
    <row r="121" spans="1:10" x14ac:dyDescent="0.25">
      <c r="A121" s="2" t="s">
        <v>163</v>
      </c>
      <c r="B121" s="2">
        <v>539</v>
      </c>
      <c r="C121" s="2">
        <v>29</v>
      </c>
      <c r="D121" s="2">
        <v>430</v>
      </c>
      <c r="E121" s="2" t="s">
        <v>22</v>
      </c>
      <c r="F121" s="2" t="s">
        <v>22</v>
      </c>
      <c r="G121" s="2">
        <v>12</v>
      </c>
      <c r="H121" s="2">
        <v>10</v>
      </c>
      <c r="I121" s="2">
        <v>4</v>
      </c>
      <c r="J121" s="2">
        <v>4</v>
      </c>
    </row>
    <row r="122" spans="1:10" x14ac:dyDescent="0.25">
      <c r="A122" s="2" t="s">
        <v>164</v>
      </c>
      <c r="B122" s="2">
        <v>572</v>
      </c>
      <c r="C122" s="2">
        <v>39</v>
      </c>
      <c r="D122" s="2">
        <v>474</v>
      </c>
      <c r="E122" s="2" t="s">
        <v>22</v>
      </c>
      <c r="F122" s="2" t="s">
        <v>22</v>
      </c>
      <c r="G122" s="2">
        <v>11</v>
      </c>
      <c r="H122" s="2">
        <v>8</v>
      </c>
      <c r="I122" s="2">
        <v>4</v>
      </c>
      <c r="J122" s="2">
        <v>3</v>
      </c>
    </row>
    <row r="123" spans="1:10" x14ac:dyDescent="0.25">
      <c r="A123" s="2" t="s">
        <v>165</v>
      </c>
      <c r="B123" s="2" t="s">
        <v>22</v>
      </c>
      <c r="C123" s="2">
        <v>67</v>
      </c>
      <c r="D123" s="2">
        <v>474</v>
      </c>
      <c r="E123" s="2" t="s">
        <v>22</v>
      </c>
      <c r="F123" s="2" t="s">
        <v>22</v>
      </c>
      <c r="G123" s="2">
        <v>3</v>
      </c>
      <c r="H123" s="2">
        <v>2</v>
      </c>
      <c r="I123" s="2">
        <v>1</v>
      </c>
      <c r="J123" s="2">
        <v>1</v>
      </c>
    </row>
    <row r="124" spans="1:10" x14ac:dyDescent="0.25">
      <c r="A124" s="2" t="s">
        <v>166</v>
      </c>
      <c r="B124" s="2" t="s">
        <v>22</v>
      </c>
      <c r="C124" s="2">
        <v>51</v>
      </c>
      <c r="D124" s="2">
        <v>474</v>
      </c>
      <c r="E124" s="2" t="s">
        <v>22</v>
      </c>
      <c r="F124" s="2" t="s">
        <v>22</v>
      </c>
      <c r="G124" s="2">
        <v>3</v>
      </c>
      <c r="H124" s="2">
        <v>3</v>
      </c>
      <c r="I124" s="2">
        <v>1</v>
      </c>
      <c r="J124" s="2">
        <v>2</v>
      </c>
    </row>
    <row r="125" spans="1:10" x14ac:dyDescent="0.25">
      <c r="A125" s="2" t="s">
        <v>167</v>
      </c>
      <c r="B125" s="2" t="s">
        <v>22</v>
      </c>
      <c r="C125" s="2">
        <v>67</v>
      </c>
      <c r="D125" s="2">
        <v>474</v>
      </c>
      <c r="E125" s="2" t="s">
        <v>22</v>
      </c>
      <c r="F125" s="2" t="s">
        <v>22</v>
      </c>
      <c r="G125" s="2">
        <v>3</v>
      </c>
      <c r="H125" s="2">
        <v>2</v>
      </c>
      <c r="I125" s="2">
        <v>1</v>
      </c>
      <c r="J125" s="2">
        <v>1</v>
      </c>
    </row>
    <row r="126" spans="1:10" x14ac:dyDescent="0.25">
      <c r="G126">
        <f>SUM(G7:G125)</f>
        <v>1534537</v>
      </c>
      <c r="H126" s="2">
        <f t="shared" ref="H126:J126" si="0">SUM(H7:H125)</f>
        <v>1105659</v>
      </c>
      <c r="I126" s="2">
        <f t="shared" si="0"/>
        <v>411561</v>
      </c>
      <c r="J126" s="2">
        <f t="shared" si="0"/>
        <v>603657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111"/>
  <sheetViews>
    <sheetView topLeftCell="A4" workbookViewId="0">
      <selection activeCell="M11" sqref="M11"/>
    </sheetView>
  </sheetViews>
  <sheetFormatPr defaultRowHeight="15" x14ac:dyDescent="0.25"/>
  <cols>
    <col min="1" max="1" width="36.7109375" customWidth="1"/>
    <col min="2" max="6" width="8.7109375" customWidth="1"/>
    <col min="7" max="7" width="10.7109375" customWidth="1"/>
    <col min="8" max="8" width="9.7109375" customWidth="1"/>
    <col min="9" max="9" width="21.7109375" customWidth="1"/>
    <col min="10" max="10" width="16.7109375" customWidth="1"/>
    <col min="257" max="257" width="36.7109375" customWidth="1"/>
    <col min="258" max="262" width="8.7109375" customWidth="1"/>
    <col min="263" max="263" width="10.7109375" customWidth="1"/>
    <col min="264" max="264" width="9.7109375" customWidth="1"/>
    <col min="265" max="265" width="21.7109375" customWidth="1"/>
    <col min="266" max="266" width="16.7109375" customWidth="1"/>
    <col min="513" max="513" width="36.7109375" customWidth="1"/>
    <col min="514" max="518" width="8.7109375" customWidth="1"/>
    <col min="519" max="519" width="10.7109375" customWidth="1"/>
    <col min="520" max="520" width="9.7109375" customWidth="1"/>
    <col min="521" max="521" width="21.7109375" customWidth="1"/>
    <col min="522" max="522" width="16.7109375" customWidth="1"/>
    <col min="769" max="769" width="36.7109375" customWidth="1"/>
    <col min="770" max="774" width="8.7109375" customWidth="1"/>
    <col min="775" max="775" width="10.7109375" customWidth="1"/>
    <col min="776" max="776" width="9.7109375" customWidth="1"/>
    <col min="777" max="777" width="21.7109375" customWidth="1"/>
    <col min="778" max="778" width="16.7109375" customWidth="1"/>
    <col min="1025" max="1025" width="36.7109375" customWidth="1"/>
    <col min="1026" max="1030" width="8.7109375" customWidth="1"/>
    <col min="1031" max="1031" width="10.7109375" customWidth="1"/>
    <col min="1032" max="1032" width="9.7109375" customWidth="1"/>
    <col min="1033" max="1033" width="21.7109375" customWidth="1"/>
    <col min="1034" max="1034" width="16.7109375" customWidth="1"/>
    <col min="1281" max="1281" width="36.7109375" customWidth="1"/>
    <col min="1282" max="1286" width="8.7109375" customWidth="1"/>
    <col min="1287" max="1287" width="10.7109375" customWidth="1"/>
    <col min="1288" max="1288" width="9.7109375" customWidth="1"/>
    <col min="1289" max="1289" width="21.7109375" customWidth="1"/>
    <col min="1290" max="1290" width="16.7109375" customWidth="1"/>
    <col min="1537" max="1537" width="36.7109375" customWidth="1"/>
    <col min="1538" max="1542" width="8.7109375" customWidth="1"/>
    <col min="1543" max="1543" width="10.7109375" customWidth="1"/>
    <col min="1544" max="1544" width="9.7109375" customWidth="1"/>
    <col min="1545" max="1545" width="21.7109375" customWidth="1"/>
    <col min="1546" max="1546" width="16.7109375" customWidth="1"/>
    <col min="1793" max="1793" width="36.7109375" customWidth="1"/>
    <col min="1794" max="1798" width="8.7109375" customWidth="1"/>
    <col min="1799" max="1799" width="10.7109375" customWidth="1"/>
    <col min="1800" max="1800" width="9.7109375" customWidth="1"/>
    <col min="1801" max="1801" width="21.7109375" customWidth="1"/>
    <col min="1802" max="1802" width="16.7109375" customWidth="1"/>
    <col min="2049" max="2049" width="36.7109375" customWidth="1"/>
    <col min="2050" max="2054" width="8.7109375" customWidth="1"/>
    <col min="2055" max="2055" width="10.7109375" customWidth="1"/>
    <col min="2056" max="2056" width="9.7109375" customWidth="1"/>
    <col min="2057" max="2057" width="21.7109375" customWidth="1"/>
    <col min="2058" max="2058" width="16.7109375" customWidth="1"/>
    <col min="2305" max="2305" width="36.7109375" customWidth="1"/>
    <col min="2306" max="2310" width="8.7109375" customWidth="1"/>
    <col min="2311" max="2311" width="10.7109375" customWidth="1"/>
    <col min="2312" max="2312" width="9.7109375" customWidth="1"/>
    <col min="2313" max="2313" width="21.7109375" customWidth="1"/>
    <col min="2314" max="2314" width="16.7109375" customWidth="1"/>
    <col min="2561" max="2561" width="36.7109375" customWidth="1"/>
    <col min="2562" max="2566" width="8.7109375" customWidth="1"/>
    <col min="2567" max="2567" width="10.7109375" customWidth="1"/>
    <col min="2568" max="2568" width="9.7109375" customWidth="1"/>
    <col min="2569" max="2569" width="21.7109375" customWidth="1"/>
    <col min="2570" max="2570" width="16.7109375" customWidth="1"/>
    <col min="2817" max="2817" width="36.7109375" customWidth="1"/>
    <col min="2818" max="2822" width="8.7109375" customWidth="1"/>
    <col min="2823" max="2823" width="10.7109375" customWidth="1"/>
    <col min="2824" max="2824" width="9.7109375" customWidth="1"/>
    <col min="2825" max="2825" width="21.7109375" customWidth="1"/>
    <col min="2826" max="2826" width="16.7109375" customWidth="1"/>
    <col min="3073" max="3073" width="36.7109375" customWidth="1"/>
    <col min="3074" max="3078" width="8.7109375" customWidth="1"/>
    <col min="3079" max="3079" width="10.7109375" customWidth="1"/>
    <col min="3080" max="3080" width="9.7109375" customWidth="1"/>
    <col min="3081" max="3081" width="21.7109375" customWidth="1"/>
    <col min="3082" max="3082" width="16.7109375" customWidth="1"/>
    <col min="3329" max="3329" width="36.7109375" customWidth="1"/>
    <col min="3330" max="3334" width="8.7109375" customWidth="1"/>
    <col min="3335" max="3335" width="10.7109375" customWidth="1"/>
    <col min="3336" max="3336" width="9.7109375" customWidth="1"/>
    <col min="3337" max="3337" width="21.7109375" customWidth="1"/>
    <col min="3338" max="3338" width="16.7109375" customWidth="1"/>
    <col min="3585" max="3585" width="36.7109375" customWidth="1"/>
    <col min="3586" max="3590" width="8.7109375" customWidth="1"/>
    <col min="3591" max="3591" width="10.7109375" customWidth="1"/>
    <col min="3592" max="3592" width="9.7109375" customWidth="1"/>
    <col min="3593" max="3593" width="21.7109375" customWidth="1"/>
    <col min="3594" max="3594" width="16.7109375" customWidth="1"/>
    <col min="3841" max="3841" width="36.7109375" customWidth="1"/>
    <col min="3842" max="3846" width="8.7109375" customWidth="1"/>
    <col min="3847" max="3847" width="10.7109375" customWidth="1"/>
    <col min="3848" max="3848" width="9.7109375" customWidth="1"/>
    <col min="3849" max="3849" width="21.7109375" customWidth="1"/>
    <col min="3850" max="3850" width="16.7109375" customWidth="1"/>
    <col min="4097" max="4097" width="36.7109375" customWidth="1"/>
    <col min="4098" max="4102" width="8.7109375" customWidth="1"/>
    <col min="4103" max="4103" width="10.7109375" customWidth="1"/>
    <col min="4104" max="4104" width="9.7109375" customWidth="1"/>
    <col min="4105" max="4105" width="21.7109375" customWidth="1"/>
    <col min="4106" max="4106" width="16.7109375" customWidth="1"/>
    <col min="4353" max="4353" width="36.7109375" customWidth="1"/>
    <col min="4354" max="4358" width="8.7109375" customWidth="1"/>
    <col min="4359" max="4359" width="10.7109375" customWidth="1"/>
    <col min="4360" max="4360" width="9.7109375" customWidth="1"/>
    <col min="4361" max="4361" width="21.7109375" customWidth="1"/>
    <col min="4362" max="4362" width="16.7109375" customWidth="1"/>
    <col min="4609" max="4609" width="36.7109375" customWidth="1"/>
    <col min="4610" max="4614" width="8.7109375" customWidth="1"/>
    <col min="4615" max="4615" width="10.7109375" customWidth="1"/>
    <col min="4616" max="4616" width="9.7109375" customWidth="1"/>
    <col min="4617" max="4617" width="21.7109375" customWidth="1"/>
    <col min="4618" max="4618" width="16.7109375" customWidth="1"/>
    <col min="4865" max="4865" width="36.7109375" customWidth="1"/>
    <col min="4866" max="4870" width="8.7109375" customWidth="1"/>
    <col min="4871" max="4871" width="10.7109375" customWidth="1"/>
    <col min="4872" max="4872" width="9.7109375" customWidth="1"/>
    <col min="4873" max="4873" width="21.7109375" customWidth="1"/>
    <col min="4874" max="4874" width="16.7109375" customWidth="1"/>
    <col min="5121" max="5121" width="36.7109375" customWidth="1"/>
    <col min="5122" max="5126" width="8.7109375" customWidth="1"/>
    <col min="5127" max="5127" width="10.7109375" customWidth="1"/>
    <col min="5128" max="5128" width="9.7109375" customWidth="1"/>
    <col min="5129" max="5129" width="21.7109375" customWidth="1"/>
    <col min="5130" max="5130" width="16.7109375" customWidth="1"/>
    <col min="5377" max="5377" width="36.7109375" customWidth="1"/>
    <col min="5378" max="5382" width="8.7109375" customWidth="1"/>
    <col min="5383" max="5383" width="10.7109375" customWidth="1"/>
    <col min="5384" max="5384" width="9.7109375" customWidth="1"/>
    <col min="5385" max="5385" width="21.7109375" customWidth="1"/>
    <col min="5386" max="5386" width="16.7109375" customWidth="1"/>
    <col min="5633" max="5633" width="36.7109375" customWidth="1"/>
    <col min="5634" max="5638" width="8.7109375" customWidth="1"/>
    <col min="5639" max="5639" width="10.7109375" customWidth="1"/>
    <col min="5640" max="5640" width="9.7109375" customWidth="1"/>
    <col min="5641" max="5641" width="21.7109375" customWidth="1"/>
    <col min="5642" max="5642" width="16.7109375" customWidth="1"/>
    <col min="5889" max="5889" width="36.7109375" customWidth="1"/>
    <col min="5890" max="5894" width="8.7109375" customWidth="1"/>
    <col min="5895" max="5895" width="10.7109375" customWidth="1"/>
    <col min="5896" max="5896" width="9.7109375" customWidth="1"/>
    <col min="5897" max="5897" width="21.7109375" customWidth="1"/>
    <col min="5898" max="5898" width="16.7109375" customWidth="1"/>
    <col min="6145" max="6145" width="36.7109375" customWidth="1"/>
    <col min="6146" max="6150" width="8.7109375" customWidth="1"/>
    <col min="6151" max="6151" width="10.7109375" customWidth="1"/>
    <col min="6152" max="6152" width="9.7109375" customWidth="1"/>
    <col min="6153" max="6153" width="21.7109375" customWidth="1"/>
    <col min="6154" max="6154" width="16.7109375" customWidth="1"/>
    <col min="6401" max="6401" width="36.7109375" customWidth="1"/>
    <col min="6402" max="6406" width="8.7109375" customWidth="1"/>
    <col min="6407" max="6407" width="10.7109375" customWidth="1"/>
    <col min="6408" max="6408" width="9.7109375" customWidth="1"/>
    <col min="6409" max="6409" width="21.7109375" customWidth="1"/>
    <col min="6410" max="6410" width="16.7109375" customWidth="1"/>
    <col min="6657" max="6657" width="36.7109375" customWidth="1"/>
    <col min="6658" max="6662" width="8.7109375" customWidth="1"/>
    <col min="6663" max="6663" width="10.7109375" customWidth="1"/>
    <col min="6664" max="6664" width="9.7109375" customWidth="1"/>
    <col min="6665" max="6665" width="21.7109375" customWidth="1"/>
    <col min="6666" max="6666" width="16.7109375" customWidth="1"/>
    <col min="6913" max="6913" width="36.7109375" customWidth="1"/>
    <col min="6914" max="6918" width="8.7109375" customWidth="1"/>
    <col min="6919" max="6919" width="10.7109375" customWidth="1"/>
    <col min="6920" max="6920" width="9.7109375" customWidth="1"/>
    <col min="6921" max="6921" width="21.7109375" customWidth="1"/>
    <col min="6922" max="6922" width="16.7109375" customWidth="1"/>
    <col min="7169" max="7169" width="36.7109375" customWidth="1"/>
    <col min="7170" max="7174" width="8.7109375" customWidth="1"/>
    <col min="7175" max="7175" width="10.7109375" customWidth="1"/>
    <col min="7176" max="7176" width="9.7109375" customWidth="1"/>
    <col min="7177" max="7177" width="21.7109375" customWidth="1"/>
    <col min="7178" max="7178" width="16.7109375" customWidth="1"/>
    <col min="7425" max="7425" width="36.7109375" customWidth="1"/>
    <col min="7426" max="7430" width="8.7109375" customWidth="1"/>
    <col min="7431" max="7431" width="10.7109375" customWidth="1"/>
    <col min="7432" max="7432" width="9.7109375" customWidth="1"/>
    <col min="7433" max="7433" width="21.7109375" customWidth="1"/>
    <col min="7434" max="7434" width="16.7109375" customWidth="1"/>
    <col min="7681" max="7681" width="36.7109375" customWidth="1"/>
    <col min="7682" max="7686" width="8.7109375" customWidth="1"/>
    <col min="7687" max="7687" width="10.7109375" customWidth="1"/>
    <col min="7688" max="7688" width="9.7109375" customWidth="1"/>
    <col min="7689" max="7689" width="21.7109375" customWidth="1"/>
    <col min="7690" max="7690" width="16.7109375" customWidth="1"/>
    <col min="7937" max="7937" width="36.7109375" customWidth="1"/>
    <col min="7938" max="7942" width="8.7109375" customWidth="1"/>
    <col min="7943" max="7943" width="10.7109375" customWidth="1"/>
    <col min="7944" max="7944" width="9.7109375" customWidth="1"/>
    <col min="7945" max="7945" width="21.7109375" customWidth="1"/>
    <col min="7946" max="7946" width="16.7109375" customWidth="1"/>
    <col min="8193" max="8193" width="36.7109375" customWidth="1"/>
    <col min="8194" max="8198" width="8.7109375" customWidth="1"/>
    <col min="8199" max="8199" width="10.7109375" customWidth="1"/>
    <col min="8200" max="8200" width="9.7109375" customWidth="1"/>
    <col min="8201" max="8201" width="21.7109375" customWidth="1"/>
    <col min="8202" max="8202" width="16.7109375" customWidth="1"/>
    <col min="8449" max="8449" width="36.7109375" customWidth="1"/>
    <col min="8450" max="8454" width="8.7109375" customWidth="1"/>
    <col min="8455" max="8455" width="10.7109375" customWidth="1"/>
    <col min="8456" max="8456" width="9.7109375" customWidth="1"/>
    <col min="8457" max="8457" width="21.7109375" customWidth="1"/>
    <col min="8458" max="8458" width="16.7109375" customWidth="1"/>
    <col min="8705" max="8705" width="36.7109375" customWidth="1"/>
    <col min="8706" max="8710" width="8.7109375" customWidth="1"/>
    <col min="8711" max="8711" width="10.7109375" customWidth="1"/>
    <col min="8712" max="8712" width="9.7109375" customWidth="1"/>
    <col min="8713" max="8713" width="21.7109375" customWidth="1"/>
    <col min="8714" max="8714" width="16.7109375" customWidth="1"/>
    <col min="8961" max="8961" width="36.7109375" customWidth="1"/>
    <col min="8962" max="8966" width="8.7109375" customWidth="1"/>
    <col min="8967" max="8967" width="10.7109375" customWidth="1"/>
    <col min="8968" max="8968" width="9.7109375" customWidth="1"/>
    <col min="8969" max="8969" width="21.7109375" customWidth="1"/>
    <col min="8970" max="8970" width="16.7109375" customWidth="1"/>
    <col min="9217" max="9217" width="36.7109375" customWidth="1"/>
    <col min="9218" max="9222" width="8.7109375" customWidth="1"/>
    <col min="9223" max="9223" width="10.7109375" customWidth="1"/>
    <col min="9224" max="9224" width="9.7109375" customWidth="1"/>
    <col min="9225" max="9225" width="21.7109375" customWidth="1"/>
    <col min="9226" max="9226" width="16.7109375" customWidth="1"/>
    <col min="9473" max="9473" width="36.7109375" customWidth="1"/>
    <col min="9474" max="9478" width="8.7109375" customWidth="1"/>
    <col min="9479" max="9479" width="10.7109375" customWidth="1"/>
    <col min="9480" max="9480" width="9.7109375" customWidth="1"/>
    <col min="9481" max="9481" width="21.7109375" customWidth="1"/>
    <col min="9482" max="9482" width="16.7109375" customWidth="1"/>
    <col min="9729" max="9729" width="36.7109375" customWidth="1"/>
    <col min="9730" max="9734" width="8.7109375" customWidth="1"/>
    <col min="9735" max="9735" width="10.7109375" customWidth="1"/>
    <col min="9736" max="9736" width="9.7109375" customWidth="1"/>
    <col min="9737" max="9737" width="21.7109375" customWidth="1"/>
    <col min="9738" max="9738" width="16.7109375" customWidth="1"/>
    <col min="9985" max="9985" width="36.7109375" customWidth="1"/>
    <col min="9986" max="9990" width="8.7109375" customWidth="1"/>
    <col min="9991" max="9991" width="10.7109375" customWidth="1"/>
    <col min="9992" max="9992" width="9.7109375" customWidth="1"/>
    <col min="9993" max="9993" width="21.7109375" customWidth="1"/>
    <col min="9994" max="9994" width="16.7109375" customWidth="1"/>
    <col min="10241" max="10241" width="36.7109375" customWidth="1"/>
    <col min="10242" max="10246" width="8.7109375" customWidth="1"/>
    <col min="10247" max="10247" width="10.7109375" customWidth="1"/>
    <col min="10248" max="10248" width="9.7109375" customWidth="1"/>
    <col min="10249" max="10249" width="21.7109375" customWidth="1"/>
    <col min="10250" max="10250" width="16.7109375" customWidth="1"/>
    <col min="10497" max="10497" width="36.7109375" customWidth="1"/>
    <col min="10498" max="10502" width="8.7109375" customWidth="1"/>
    <col min="10503" max="10503" width="10.7109375" customWidth="1"/>
    <col min="10504" max="10504" width="9.7109375" customWidth="1"/>
    <col min="10505" max="10505" width="21.7109375" customWidth="1"/>
    <col min="10506" max="10506" width="16.7109375" customWidth="1"/>
    <col min="10753" max="10753" width="36.7109375" customWidth="1"/>
    <col min="10754" max="10758" width="8.7109375" customWidth="1"/>
    <col min="10759" max="10759" width="10.7109375" customWidth="1"/>
    <col min="10760" max="10760" width="9.7109375" customWidth="1"/>
    <col min="10761" max="10761" width="21.7109375" customWidth="1"/>
    <col min="10762" max="10762" width="16.7109375" customWidth="1"/>
    <col min="11009" max="11009" width="36.7109375" customWidth="1"/>
    <col min="11010" max="11014" width="8.7109375" customWidth="1"/>
    <col min="11015" max="11015" width="10.7109375" customWidth="1"/>
    <col min="11016" max="11016" width="9.7109375" customWidth="1"/>
    <col min="11017" max="11017" width="21.7109375" customWidth="1"/>
    <col min="11018" max="11018" width="16.7109375" customWidth="1"/>
    <col min="11265" max="11265" width="36.7109375" customWidth="1"/>
    <col min="11266" max="11270" width="8.7109375" customWidth="1"/>
    <col min="11271" max="11271" width="10.7109375" customWidth="1"/>
    <col min="11272" max="11272" width="9.7109375" customWidth="1"/>
    <col min="11273" max="11273" width="21.7109375" customWidth="1"/>
    <col min="11274" max="11274" width="16.7109375" customWidth="1"/>
    <col min="11521" max="11521" width="36.7109375" customWidth="1"/>
    <col min="11522" max="11526" width="8.7109375" customWidth="1"/>
    <col min="11527" max="11527" width="10.7109375" customWidth="1"/>
    <col min="11528" max="11528" width="9.7109375" customWidth="1"/>
    <col min="11529" max="11529" width="21.7109375" customWidth="1"/>
    <col min="11530" max="11530" width="16.7109375" customWidth="1"/>
    <col min="11777" max="11777" width="36.7109375" customWidth="1"/>
    <col min="11778" max="11782" width="8.7109375" customWidth="1"/>
    <col min="11783" max="11783" width="10.7109375" customWidth="1"/>
    <col min="11784" max="11784" width="9.7109375" customWidth="1"/>
    <col min="11785" max="11785" width="21.7109375" customWidth="1"/>
    <col min="11786" max="11786" width="16.7109375" customWidth="1"/>
    <col min="12033" max="12033" width="36.7109375" customWidth="1"/>
    <col min="12034" max="12038" width="8.7109375" customWidth="1"/>
    <col min="12039" max="12039" width="10.7109375" customWidth="1"/>
    <col min="12040" max="12040" width="9.7109375" customWidth="1"/>
    <col min="12041" max="12041" width="21.7109375" customWidth="1"/>
    <col min="12042" max="12042" width="16.7109375" customWidth="1"/>
    <col min="12289" max="12289" width="36.7109375" customWidth="1"/>
    <col min="12290" max="12294" width="8.7109375" customWidth="1"/>
    <col min="12295" max="12295" width="10.7109375" customWidth="1"/>
    <col min="12296" max="12296" width="9.7109375" customWidth="1"/>
    <col min="12297" max="12297" width="21.7109375" customWidth="1"/>
    <col min="12298" max="12298" width="16.7109375" customWidth="1"/>
    <col min="12545" max="12545" width="36.7109375" customWidth="1"/>
    <col min="12546" max="12550" width="8.7109375" customWidth="1"/>
    <col min="12551" max="12551" width="10.7109375" customWidth="1"/>
    <col min="12552" max="12552" width="9.7109375" customWidth="1"/>
    <col min="12553" max="12553" width="21.7109375" customWidth="1"/>
    <col min="12554" max="12554" width="16.7109375" customWidth="1"/>
    <col min="12801" max="12801" width="36.7109375" customWidth="1"/>
    <col min="12802" max="12806" width="8.7109375" customWidth="1"/>
    <col min="12807" max="12807" width="10.7109375" customWidth="1"/>
    <col min="12808" max="12808" width="9.7109375" customWidth="1"/>
    <col min="12809" max="12809" width="21.7109375" customWidth="1"/>
    <col min="12810" max="12810" width="16.7109375" customWidth="1"/>
    <col min="13057" max="13057" width="36.7109375" customWidth="1"/>
    <col min="13058" max="13062" width="8.7109375" customWidth="1"/>
    <col min="13063" max="13063" width="10.7109375" customWidth="1"/>
    <col min="13064" max="13064" width="9.7109375" customWidth="1"/>
    <col min="13065" max="13065" width="21.7109375" customWidth="1"/>
    <col min="13066" max="13066" width="16.7109375" customWidth="1"/>
    <col min="13313" max="13313" width="36.7109375" customWidth="1"/>
    <col min="13314" max="13318" width="8.7109375" customWidth="1"/>
    <col min="13319" max="13319" width="10.7109375" customWidth="1"/>
    <col min="13320" max="13320" width="9.7109375" customWidth="1"/>
    <col min="13321" max="13321" width="21.7109375" customWidth="1"/>
    <col min="13322" max="13322" width="16.7109375" customWidth="1"/>
    <col min="13569" max="13569" width="36.7109375" customWidth="1"/>
    <col min="13570" max="13574" width="8.7109375" customWidth="1"/>
    <col min="13575" max="13575" width="10.7109375" customWidth="1"/>
    <col min="13576" max="13576" width="9.7109375" customWidth="1"/>
    <col min="13577" max="13577" width="21.7109375" customWidth="1"/>
    <col min="13578" max="13578" width="16.7109375" customWidth="1"/>
    <col min="13825" max="13825" width="36.7109375" customWidth="1"/>
    <col min="13826" max="13830" width="8.7109375" customWidth="1"/>
    <col min="13831" max="13831" width="10.7109375" customWidth="1"/>
    <col min="13832" max="13832" width="9.7109375" customWidth="1"/>
    <col min="13833" max="13833" width="21.7109375" customWidth="1"/>
    <col min="13834" max="13834" width="16.7109375" customWidth="1"/>
    <col min="14081" max="14081" width="36.7109375" customWidth="1"/>
    <col min="14082" max="14086" width="8.7109375" customWidth="1"/>
    <col min="14087" max="14087" width="10.7109375" customWidth="1"/>
    <col min="14088" max="14088" width="9.7109375" customWidth="1"/>
    <col min="14089" max="14089" width="21.7109375" customWidth="1"/>
    <col min="14090" max="14090" width="16.7109375" customWidth="1"/>
    <col min="14337" max="14337" width="36.7109375" customWidth="1"/>
    <col min="14338" max="14342" width="8.7109375" customWidth="1"/>
    <col min="14343" max="14343" width="10.7109375" customWidth="1"/>
    <col min="14344" max="14344" width="9.7109375" customWidth="1"/>
    <col min="14345" max="14345" width="21.7109375" customWidth="1"/>
    <col min="14346" max="14346" width="16.7109375" customWidth="1"/>
    <col min="14593" max="14593" width="36.7109375" customWidth="1"/>
    <col min="14594" max="14598" width="8.7109375" customWidth="1"/>
    <col min="14599" max="14599" width="10.7109375" customWidth="1"/>
    <col min="14600" max="14600" width="9.7109375" customWidth="1"/>
    <col min="14601" max="14601" width="21.7109375" customWidth="1"/>
    <col min="14602" max="14602" width="16.7109375" customWidth="1"/>
    <col min="14849" max="14849" width="36.7109375" customWidth="1"/>
    <col min="14850" max="14854" width="8.7109375" customWidth="1"/>
    <col min="14855" max="14855" width="10.7109375" customWidth="1"/>
    <col min="14856" max="14856" width="9.7109375" customWidth="1"/>
    <col min="14857" max="14857" width="21.7109375" customWidth="1"/>
    <col min="14858" max="14858" width="16.7109375" customWidth="1"/>
    <col min="15105" max="15105" width="36.7109375" customWidth="1"/>
    <col min="15106" max="15110" width="8.7109375" customWidth="1"/>
    <col min="15111" max="15111" width="10.7109375" customWidth="1"/>
    <col min="15112" max="15112" width="9.7109375" customWidth="1"/>
    <col min="15113" max="15113" width="21.7109375" customWidth="1"/>
    <col min="15114" max="15114" width="16.7109375" customWidth="1"/>
    <col min="15361" max="15361" width="36.7109375" customWidth="1"/>
    <col min="15362" max="15366" width="8.7109375" customWidth="1"/>
    <col min="15367" max="15367" width="10.7109375" customWidth="1"/>
    <col min="15368" max="15368" width="9.7109375" customWidth="1"/>
    <col min="15369" max="15369" width="21.7109375" customWidth="1"/>
    <col min="15370" max="15370" width="16.7109375" customWidth="1"/>
    <col min="15617" max="15617" width="36.7109375" customWidth="1"/>
    <col min="15618" max="15622" width="8.7109375" customWidth="1"/>
    <col min="15623" max="15623" width="10.7109375" customWidth="1"/>
    <col min="15624" max="15624" width="9.7109375" customWidth="1"/>
    <col min="15625" max="15625" width="21.7109375" customWidth="1"/>
    <col min="15626" max="15626" width="16.7109375" customWidth="1"/>
    <col min="15873" max="15873" width="36.7109375" customWidth="1"/>
    <col min="15874" max="15878" width="8.7109375" customWidth="1"/>
    <col min="15879" max="15879" width="10.7109375" customWidth="1"/>
    <col min="15880" max="15880" width="9.7109375" customWidth="1"/>
    <col min="15881" max="15881" width="21.7109375" customWidth="1"/>
    <col min="15882" max="15882" width="16.7109375" customWidth="1"/>
    <col min="16129" max="16129" width="36.7109375" customWidth="1"/>
    <col min="16130" max="16134" width="8.7109375" customWidth="1"/>
    <col min="16135" max="16135" width="10.7109375" customWidth="1"/>
    <col min="16136" max="16136" width="9.7109375" customWidth="1"/>
    <col min="16137" max="16137" width="21.7109375" customWidth="1"/>
    <col min="16138" max="16138" width="16.7109375" customWidth="1"/>
  </cols>
  <sheetData>
    <row r="5" spans="1:10" x14ac:dyDescent="0.25">
      <c r="A5" s="27" t="s">
        <v>3</v>
      </c>
      <c r="B5" s="27" t="s">
        <v>6</v>
      </c>
      <c r="C5" s="26" t="s">
        <v>32</v>
      </c>
      <c r="D5" s="26" t="s">
        <v>33</v>
      </c>
      <c r="E5" s="26" t="s">
        <v>34</v>
      </c>
      <c r="F5" s="26" t="s">
        <v>35</v>
      </c>
      <c r="G5" s="26" t="s">
        <v>36</v>
      </c>
      <c r="H5" s="26" t="s">
        <v>7</v>
      </c>
      <c r="I5" s="26" t="s">
        <v>37</v>
      </c>
      <c r="J5" s="26" t="s">
        <v>38</v>
      </c>
    </row>
    <row r="7" spans="1:10" x14ac:dyDescent="0.25">
      <c r="A7" s="2" t="s">
        <v>40</v>
      </c>
      <c r="B7" s="2">
        <v>0</v>
      </c>
      <c r="C7" s="2">
        <v>0</v>
      </c>
      <c r="D7" s="2">
        <v>0</v>
      </c>
      <c r="E7" s="2" t="s">
        <v>22</v>
      </c>
      <c r="F7" s="2">
        <v>0</v>
      </c>
      <c r="G7" s="2">
        <v>16556</v>
      </c>
      <c r="H7" s="2">
        <v>10821</v>
      </c>
      <c r="I7" s="2">
        <v>5400</v>
      </c>
      <c r="J7" s="2">
        <v>5092</v>
      </c>
    </row>
    <row r="8" spans="1:10" x14ac:dyDescent="0.25">
      <c r="A8" s="2" t="s">
        <v>41</v>
      </c>
      <c r="B8" s="2">
        <v>0</v>
      </c>
      <c r="C8" s="2">
        <v>0</v>
      </c>
      <c r="D8" s="2">
        <v>0</v>
      </c>
      <c r="E8" s="2" t="s">
        <v>22</v>
      </c>
      <c r="F8" s="2">
        <v>0</v>
      </c>
      <c r="G8" s="2">
        <v>40792</v>
      </c>
      <c r="H8" s="2">
        <v>28045</v>
      </c>
      <c r="I8" s="2">
        <v>13371</v>
      </c>
      <c r="J8" s="2">
        <v>13913</v>
      </c>
    </row>
    <row r="9" spans="1:10" x14ac:dyDescent="0.25">
      <c r="A9" s="2" t="s">
        <v>42</v>
      </c>
      <c r="B9" s="2">
        <v>0</v>
      </c>
      <c r="C9" s="2">
        <v>0</v>
      </c>
      <c r="D9" s="2">
        <v>0</v>
      </c>
      <c r="E9" s="2" t="s">
        <v>22</v>
      </c>
      <c r="F9" s="2">
        <v>1</v>
      </c>
      <c r="G9" s="2">
        <v>25201</v>
      </c>
      <c r="H9" s="2">
        <v>17304</v>
      </c>
      <c r="I9" s="2">
        <v>8086</v>
      </c>
      <c r="J9" s="2">
        <v>8354</v>
      </c>
    </row>
    <row r="10" spans="1:10" x14ac:dyDescent="0.25">
      <c r="A10" s="2" t="s">
        <v>43</v>
      </c>
      <c r="B10" s="2">
        <v>0</v>
      </c>
      <c r="C10" s="2">
        <v>0</v>
      </c>
      <c r="D10" s="2">
        <v>0</v>
      </c>
      <c r="E10" s="2" t="s">
        <v>22</v>
      </c>
      <c r="F10" s="2">
        <v>19</v>
      </c>
      <c r="G10" s="2">
        <v>18958</v>
      </c>
      <c r="H10" s="2">
        <v>12644</v>
      </c>
      <c r="I10" s="2">
        <v>6248</v>
      </c>
      <c r="J10" s="2">
        <v>5998</v>
      </c>
    </row>
    <row r="11" spans="1:10" x14ac:dyDescent="0.25">
      <c r="A11" s="2" t="s">
        <v>44</v>
      </c>
      <c r="B11" s="2">
        <v>0</v>
      </c>
      <c r="C11" s="2">
        <v>0</v>
      </c>
      <c r="D11" s="2">
        <v>0</v>
      </c>
      <c r="E11" s="2" t="s">
        <v>22</v>
      </c>
      <c r="F11" s="2">
        <v>0</v>
      </c>
      <c r="G11" s="2">
        <v>70666</v>
      </c>
      <c r="H11" s="2">
        <v>51692</v>
      </c>
      <c r="I11" s="2">
        <v>20077</v>
      </c>
      <c r="J11" s="2">
        <v>28860</v>
      </c>
    </row>
    <row r="12" spans="1:10" x14ac:dyDescent="0.25">
      <c r="A12" s="2" t="s">
        <v>45</v>
      </c>
      <c r="B12" s="2">
        <v>0</v>
      </c>
      <c r="C12" s="2">
        <v>0</v>
      </c>
      <c r="D12" s="2">
        <v>0</v>
      </c>
      <c r="E12" s="2" t="s">
        <v>22</v>
      </c>
      <c r="F12" s="2">
        <v>0</v>
      </c>
      <c r="G12" s="2">
        <v>24083</v>
      </c>
      <c r="H12" s="2">
        <v>16434</v>
      </c>
      <c r="I12" s="2">
        <v>7628</v>
      </c>
      <c r="J12" s="2">
        <v>8009</v>
      </c>
    </row>
    <row r="13" spans="1:10" x14ac:dyDescent="0.25">
      <c r="A13" s="2" t="s">
        <v>46</v>
      </c>
      <c r="B13" s="2">
        <v>1</v>
      </c>
      <c r="C13" s="2">
        <v>0</v>
      </c>
      <c r="D13" s="2">
        <v>0</v>
      </c>
      <c r="E13" s="2" t="s">
        <v>22</v>
      </c>
      <c r="F13" s="2">
        <v>0</v>
      </c>
      <c r="G13" s="2">
        <v>18829</v>
      </c>
      <c r="H13" s="2">
        <v>11858</v>
      </c>
      <c r="I13" s="2">
        <v>6381</v>
      </c>
      <c r="J13" s="2">
        <v>5173</v>
      </c>
    </row>
    <row r="14" spans="1:10" x14ac:dyDescent="0.25">
      <c r="A14" s="2" t="s">
        <v>47</v>
      </c>
      <c r="B14" s="2">
        <v>0</v>
      </c>
      <c r="C14" s="2">
        <v>0</v>
      </c>
      <c r="D14" s="2">
        <v>0</v>
      </c>
      <c r="E14" s="2" t="s">
        <v>22</v>
      </c>
      <c r="F14" s="2">
        <v>0</v>
      </c>
      <c r="G14" s="2">
        <v>27353</v>
      </c>
      <c r="H14" s="2">
        <v>17488</v>
      </c>
      <c r="I14" s="2">
        <v>9185</v>
      </c>
      <c r="J14" s="2">
        <v>7825</v>
      </c>
    </row>
    <row r="15" spans="1:10" x14ac:dyDescent="0.25">
      <c r="A15" s="2" t="s">
        <v>48</v>
      </c>
      <c r="B15" s="2">
        <v>0</v>
      </c>
      <c r="C15" s="2">
        <v>0</v>
      </c>
      <c r="D15" s="2">
        <v>0</v>
      </c>
      <c r="E15" s="2" t="s">
        <v>22</v>
      </c>
      <c r="F15" s="2">
        <v>10</v>
      </c>
      <c r="G15" s="2">
        <v>16613</v>
      </c>
      <c r="H15" s="2">
        <v>10571</v>
      </c>
      <c r="I15" s="2">
        <v>5402</v>
      </c>
      <c r="J15" s="2">
        <v>4824</v>
      </c>
    </row>
    <row r="16" spans="1:10" x14ac:dyDescent="0.25">
      <c r="A16" s="2" t="s">
        <v>49</v>
      </c>
      <c r="B16" s="2">
        <v>0</v>
      </c>
      <c r="C16" s="2">
        <v>0</v>
      </c>
      <c r="D16" s="2">
        <v>0</v>
      </c>
      <c r="E16" s="2" t="s">
        <v>22</v>
      </c>
      <c r="F16" s="2">
        <v>9</v>
      </c>
      <c r="G16" s="2">
        <v>16347</v>
      </c>
      <c r="H16" s="2">
        <v>10562</v>
      </c>
      <c r="I16" s="2">
        <v>5417</v>
      </c>
      <c r="J16" s="2">
        <v>4749</v>
      </c>
    </row>
    <row r="17" spans="1:10" x14ac:dyDescent="0.25">
      <c r="A17" s="2" t="s">
        <v>50</v>
      </c>
      <c r="B17" s="2">
        <v>0</v>
      </c>
      <c r="C17" s="2">
        <v>0</v>
      </c>
      <c r="D17" s="2">
        <v>0</v>
      </c>
      <c r="E17" s="2" t="s">
        <v>22</v>
      </c>
      <c r="F17" s="2">
        <v>0</v>
      </c>
      <c r="G17" s="2">
        <v>130853</v>
      </c>
      <c r="H17" s="2">
        <v>93931</v>
      </c>
      <c r="I17" s="2">
        <v>39118</v>
      </c>
      <c r="J17" s="2">
        <v>51537</v>
      </c>
    </row>
    <row r="18" spans="1:10" x14ac:dyDescent="0.25">
      <c r="A18" s="2" t="s">
        <v>51</v>
      </c>
      <c r="B18" s="2">
        <v>0</v>
      </c>
      <c r="C18" s="2">
        <v>0</v>
      </c>
      <c r="D18" s="2">
        <v>0</v>
      </c>
      <c r="E18" s="2" t="s">
        <v>22</v>
      </c>
      <c r="F18" s="2">
        <v>9</v>
      </c>
      <c r="G18" s="2">
        <v>45879</v>
      </c>
      <c r="H18" s="2">
        <v>30804</v>
      </c>
      <c r="I18" s="2">
        <v>14611</v>
      </c>
      <c r="J18" s="2">
        <v>14835</v>
      </c>
    </row>
    <row r="19" spans="1:10" x14ac:dyDescent="0.25">
      <c r="A19" s="2" t="s">
        <v>52</v>
      </c>
      <c r="B19" s="2">
        <v>0</v>
      </c>
      <c r="C19" s="2">
        <v>0</v>
      </c>
      <c r="D19" s="2">
        <v>0</v>
      </c>
      <c r="E19" s="2" t="s">
        <v>22</v>
      </c>
      <c r="F19" s="2">
        <v>0</v>
      </c>
      <c r="G19" s="2">
        <v>14787</v>
      </c>
      <c r="H19" s="2">
        <v>9427</v>
      </c>
      <c r="I19" s="2">
        <v>5026</v>
      </c>
      <c r="J19" s="2">
        <v>4135</v>
      </c>
    </row>
    <row r="20" spans="1:10" x14ac:dyDescent="0.25">
      <c r="A20" s="2" t="s">
        <v>53</v>
      </c>
      <c r="B20" s="2">
        <v>0</v>
      </c>
      <c r="C20" s="2">
        <v>0</v>
      </c>
      <c r="D20" s="2">
        <v>0</v>
      </c>
      <c r="E20" s="2" t="s">
        <v>22</v>
      </c>
      <c r="F20" s="2">
        <v>0</v>
      </c>
      <c r="G20" s="2">
        <v>17800</v>
      </c>
      <c r="H20" s="2">
        <v>12752</v>
      </c>
      <c r="I20" s="2">
        <v>5645</v>
      </c>
      <c r="J20" s="2">
        <v>6770</v>
      </c>
    </row>
    <row r="21" spans="1:10" x14ac:dyDescent="0.25">
      <c r="A21" s="2" t="s">
        <v>54</v>
      </c>
      <c r="B21" s="2">
        <v>0</v>
      </c>
      <c r="C21" s="2">
        <v>0</v>
      </c>
      <c r="D21" s="2">
        <v>0</v>
      </c>
      <c r="E21" s="2" t="s">
        <v>22</v>
      </c>
      <c r="F21" s="2">
        <v>0</v>
      </c>
      <c r="G21" s="2">
        <v>5911</v>
      </c>
      <c r="H21" s="2">
        <v>3985</v>
      </c>
      <c r="I21" s="2">
        <v>1633</v>
      </c>
      <c r="J21" s="2">
        <v>2043</v>
      </c>
    </row>
    <row r="22" spans="1:10" x14ac:dyDescent="0.25">
      <c r="A22" s="2" t="s">
        <v>55</v>
      </c>
      <c r="B22" s="2">
        <v>0</v>
      </c>
      <c r="C22" s="2">
        <v>0</v>
      </c>
      <c r="D22" s="2">
        <v>0</v>
      </c>
      <c r="E22" s="2" t="s">
        <v>22</v>
      </c>
      <c r="F22" s="2">
        <v>7</v>
      </c>
      <c r="G22" s="2">
        <v>95712</v>
      </c>
      <c r="H22" s="2">
        <v>63758</v>
      </c>
      <c r="I22" s="2">
        <v>31528</v>
      </c>
      <c r="J22" s="2">
        <v>30502</v>
      </c>
    </row>
    <row r="23" spans="1:10" x14ac:dyDescent="0.25">
      <c r="A23" s="2" t="s">
        <v>56</v>
      </c>
      <c r="B23" s="2">
        <v>0</v>
      </c>
      <c r="C23" s="2">
        <v>0</v>
      </c>
      <c r="D23" s="2">
        <v>0</v>
      </c>
      <c r="E23" s="2" t="s">
        <v>22</v>
      </c>
      <c r="F23" s="2">
        <v>28</v>
      </c>
      <c r="G23" s="2">
        <v>6946</v>
      </c>
      <c r="H23" s="2">
        <v>4429</v>
      </c>
      <c r="I23" s="2">
        <v>2206</v>
      </c>
      <c r="J23" s="2">
        <v>2021</v>
      </c>
    </row>
    <row r="24" spans="1:10" x14ac:dyDescent="0.25">
      <c r="A24" s="2" t="s">
        <v>57</v>
      </c>
      <c r="B24" s="2">
        <v>0</v>
      </c>
      <c r="C24" s="2">
        <v>0</v>
      </c>
      <c r="D24" s="2">
        <v>0</v>
      </c>
      <c r="E24" s="2" t="s">
        <v>22</v>
      </c>
      <c r="F24" s="2">
        <v>1</v>
      </c>
      <c r="G24" s="2">
        <v>14360</v>
      </c>
      <c r="H24" s="2">
        <v>8995</v>
      </c>
      <c r="I24" s="2">
        <v>4738</v>
      </c>
      <c r="J24" s="2">
        <v>3930</v>
      </c>
    </row>
    <row r="25" spans="1:10" x14ac:dyDescent="0.25">
      <c r="A25" s="2" t="s">
        <v>58</v>
      </c>
      <c r="B25" s="2">
        <v>1</v>
      </c>
      <c r="C25" s="2">
        <v>0</v>
      </c>
      <c r="D25" s="2">
        <v>0</v>
      </c>
      <c r="E25" s="2" t="s">
        <v>22</v>
      </c>
      <c r="F25" s="2">
        <v>7</v>
      </c>
      <c r="G25" s="2">
        <v>7116</v>
      </c>
      <c r="H25" s="2">
        <v>4547</v>
      </c>
      <c r="I25" s="2">
        <v>2128</v>
      </c>
      <c r="J25" s="2">
        <v>2160</v>
      </c>
    </row>
    <row r="26" spans="1:10" x14ac:dyDescent="0.25">
      <c r="A26" s="2" t="s">
        <v>59</v>
      </c>
      <c r="B26" s="2">
        <v>0</v>
      </c>
      <c r="C26" s="2">
        <v>0</v>
      </c>
      <c r="D26" s="2">
        <v>0</v>
      </c>
      <c r="E26" s="2" t="s">
        <v>22</v>
      </c>
      <c r="F26" s="2">
        <v>17</v>
      </c>
      <c r="G26" s="2">
        <v>3521</v>
      </c>
      <c r="H26" s="2">
        <v>2671</v>
      </c>
      <c r="I26" s="2">
        <v>920</v>
      </c>
      <c r="J26" s="2">
        <v>1489</v>
      </c>
    </row>
    <row r="27" spans="1:10" x14ac:dyDescent="0.25">
      <c r="A27" s="2" t="s">
        <v>60</v>
      </c>
      <c r="B27" s="2">
        <v>1</v>
      </c>
      <c r="C27" s="2">
        <v>0</v>
      </c>
      <c r="D27" s="2">
        <v>0</v>
      </c>
      <c r="E27" s="2" t="s">
        <v>22</v>
      </c>
      <c r="F27" s="2">
        <v>31</v>
      </c>
      <c r="G27" s="2">
        <v>3362</v>
      </c>
      <c r="H27" s="2">
        <v>2302</v>
      </c>
      <c r="I27" s="2">
        <v>886</v>
      </c>
      <c r="J27" s="2">
        <v>1215</v>
      </c>
    </row>
    <row r="28" spans="1:10" x14ac:dyDescent="0.25">
      <c r="A28" s="2" t="s">
        <v>61</v>
      </c>
      <c r="B28" s="2">
        <v>0</v>
      </c>
      <c r="C28" s="2">
        <v>0</v>
      </c>
      <c r="D28" s="2">
        <v>0</v>
      </c>
      <c r="E28" s="2" t="s">
        <v>22</v>
      </c>
      <c r="F28" s="2">
        <v>4</v>
      </c>
      <c r="G28" s="2">
        <v>39340</v>
      </c>
      <c r="H28" s="2">
        <v>25762</v>
      </c>
      <c r="I28" s="2">
        <v>12555</v>
      </c>
      <c r="J28" s="2">
        <v>12032</v>
      </c>
    </row>
    <row r="29" spans="1:10" x14ac:dyDescent="0.25">
      <c r="A29" s="2" t="s">
        <v>62</v>
      </c>
      <c r="B29" s="2">
        <v>0</v>
      </c>
      <c r="C29" s="2">
        <v>0</v>
      </c>
      <c r="D29" s="2">
        <v>0</v>
      </c>
      <c r="E29" s="2" t="s">
        <v>22</v>
      </c>
      <c r="F29" s="2">
        <v>0</v>
      </c>
      <c r="G29" s="2">
        <v>30613</v>
      </c>
      <c r="H29" s="2">
        <v>19806</v>
      </c>
      <c r="I29" s="2">
        <v>10378</v>
      </c>
      <c r="J29" s="2">
        <v>8852</v>
      </c>
    </row>
    <row r="30" spans="1:10" x14ac:dyDescent="0.25">
      <c r="A30" s="2" t="s">
        <v>63</v>
      </c>
      <c r="B30" s="2">
        <v>151</v>
      </c>
      <c r="C30" s="2">
        <v>67</v>
      </c>
      <c r="D30" s="2">
        <v>219</v>
      </c>
      <c r="E30" s="2" t="s">
        <v>22</v>
      </c>
      <c r="F30" s="2">
        <v>206</v>
      </c>
      <c r="G30" s="2">
        <v>2541</v>
      </c>
      <c r="H30" s="2">
        <v>2125</v>
      </c>
      <c r="I30" s="2">
        <v>668</v>
      </c>
      <c r="J30" s="2">
        <v>1258</v>
      </c>
    </row>
    <row r="31" spans="1:10" x14ac:dyDescent="0.25">
      <c r="A31" s="2" t="s">
        <v>64</v>
      </c>
      <c r="B31" s="2">
        <v>229</v>
      </c>
      <c r="C31" s="2">
        <v>81</v>
      </c>
      <c r="D31" s="2">
        <v>134</v>
      </c>
      <c r="E31" s="2" t="s">
        <v>22</v>
      </c>
      <c r="F31" s="2">
        <v>212</v>
      </c>
      <c r="G31" s="2">
        <v>1981</v>
      </c>
      <c r="H31" s="2">
        <v>1733</v>
      </c>
      <c r="I31" s="2">
        <v>520</v>
      </c>
      <c r="J31" s="2">
        <v>1022</v>
      </c>
    </row>
    <row r="32" spans="1:10" x14ac:dyDescent="0.25">
      <c r="A32" s="2" t="s">
        <v>65</v>
      </c>
      <c r="B32" s="2">
        <v>207</v>
      </c>
      <c r="C32" s="2">
        <v>115</v>
      </c>
      <c r="D32" s="2">
        <v>206</v>
      </c>
      <c r="E32" s="2" t="s">
        <v>22</v>
      </c>
      <c r="F32" s="2">
        <v>239</v>
      </c>
      <c r="G32" s="2">
        <v>1578</v>
      </c>
      <c r="H32" s="2">
        <v>1384</v>
      </c>
      <c r="I32" s="2">
        <v>423</v>
      </c>
      <c r="J32" s="2">
        <v>785</v>
      </c>
    </row>
    <row r="33" spans="1:10" x14ac:dyDescent="0.25">
      <c r="A33" s="2" t="s">
        <v>66</v>
      </c>
      <c r="B33" s="2">
        <v>96</v>
      </c>
      <c r="C33" s="2">
        <v>121</v>
      </c>
      <c r="D33" s="2">
        <v>201</v>
      </c>
      <c r="E33" s="2" t="s">
        <v>22</v>
      </c>
      <c r="F33" s="2">
        <v>224</v>
      </c>
      <c r="G33" s="2">
        <v>1571</v>
      </c>
      <c r="H33" s="2">
        <v>1371</v>
      </c>
      <c r="I33" s="2">
        <v>423</v>
      </c>
      <c r="J33" s="2">
        <v>779</v>
      </c>
    </row>
    <row r="34" spans="1:10" x14ac:dyDescent="0.25">
      <c r="A34" s="2" t="s">
        <v>67</v>
      </c>
      <c r="B34" s="2">
        <v>205</v>
      </c>
      <c r="C34" s="2">
        <v>79</v>
      </c>
      <c r="D34" s="2">
        <v>216</v>
      </c>
      <c r="E34" s="2" t="s">
        <v>22</v>
      </c>
      <c r="F34" s="2">
        <v>211</v>
      </c>
      <c r="G34" s="2">
        <v>1600</v>
      </c>
      <c r="H34" s="2">
        <v>1389</v>
      </c>
      <c r="I34" s="2">
        <v>423</v>
      </c>
      <c r="J34" s="2">
        <v>802</v>
      </c>
    </row>
    <row r="35" spans="1:10" x14ac:dyDescent="0.25">
      <c r="A35" s="2" t="s">
        <v>68</v>
      </c>
      <c r="B35" s="2">
        <v>206</v>
      </c>
      <c r="C35" s="2">
        <v>79</v>
      </c>
      <c r="D35" s="2">
        <v>138</v>
      </c>
      <c r="E35" s="2" t="s">
        <v>22</v>
      </c>
      <c r="F35" s="2">
        <v>211</v>
      </c>
      <c r="G35" s="2">
        <v>1598</v>
      </c>
      <c r="H35" s="2">
        <v>1384</v>
      </c>
      <c r="I35" s="2">
        <v>423</v>
      </c>
      <c r="J35" s="2">
        <v>793</v>
      </c>
    </row>
    <row r="36" spans="1:10" x14ac:dyDescent="0.25">
      <c r="A36" s="2" t="s">
        <v>69</v>
      </c>
      <c r="B36" s="2">
        <v>211</v>
      </c>
      <c r="C36" s="2">
        <v>121</v>
      </c>
      <c r="D36" s="2">
        <v>163</v>
      </c>
      <c r="E36" s="2" t="s">
        <v>22</v>
      </c>
      <c r="F36" s="2">
        <v>239</v>
      </c>
      <c r="G36" s="2">
        <v>1654</v>
      </c>
      <c r="H36" s="2">
        <v>1415</v>
      </c>
      <c r="I36" s="2">
        <v>454</v>
      </c>
      <c r="J36" s="2">
        <v>782</v>
      </c>
    </row>
    <row r="37" spans="1:10" x14ac:dyDescent="0.25">
      <c r="A37" s="2" t="s">
        <v>70</v>
      </c>
      <c r="B37" s="2">
        <v>212</v>
      </c>
      <c r="C37" s="2">
        <v>79</v>
      </c>
      <c r="D37" s="2">
        <v>161</v>
      </c>
      <c r="E37" s="2" t="s">
        <v>22</v>
      </c>
      <c r="F37" s="2">
        <v>210</v>
      </c>
      <c r="G37" s="2">
        <v>1673</v>
      </c>
      <c r="H37" s="2">
        <v>1432</v>
      </c>
      <c r="I37" s="2">
        <v>454</v>
      </c>
      <c r="J37" s="2">
        <v>800</v>
      </c>
    </row>
    <row r="38" spans="1:10" x14ac:dyDescent="0.25">
      <c r="A38" s="2" t="s">
        <v>71</v>
      </c>
      <c r="B38" s="2">
        <v>202</v>
      </c>
      <c r="C38" s="2">
        <v>79</v>
      </c>
      <c r="D38" s="2">
        <v>133</v>
      </c>
      <c r="E38" s="2" t="s">
        <v>22</v>
      </c>
      <c r="F38" s="2">
        <v>210</v>
      </c>
      <c r="G38" s="2">
        <v>1673</v>
      </c>
      <c r="H38" s="2">
        <v>1433</v>
      </c>
      <c r="I38" s="2">
        <v>454</v>
      </c>
      <c r="J38" s="2">
        <v>798</v>
      </c>
    </row>
    <row r="39" spans="1:10" x14ac:dyDescent="0.25">
      <c r="A39" s="2" t="s">
        <v>8</v>
      </c>
      <c r="B39" s="2">
        <v>-89</v>
      </c>
      <c r="C39" s="2">
        <v>-126</v>
      </c>
      <c r="D39" s="2">
        <v>-86</v>
      </c>
      <c r="E39" s="2" t="s">
        <v>22</v>
      </c>
      <c r="F39" s="2">
        <v>0</v>
      </c>
      <c r="G39" s="2">
        <v>59068</v>
      </c>
      <c r="H39" s="2">
        <v>41381</v>
      </c>
      <c r="I39" s="2">
        <v>12829</v>
      </c>
      <c r="J39" s="2">
        <v>23991</v>
      </c>
    </row>
    <row r="40" spans="1:10" x14ac:dyDescent="0.25">
      <c r="A40" s="2" t="s">
        <v>9</v>
      </c>
      <c r="B40" s="2">
        <v>-245</v>
      </c>
      <c r="C40" s="2">
        <v>0</v>
      </c>
      <c r="D40" s="2">
        <v>-100</v>
      </c>
      <c r="E40" s="2" t="s">
        <v>22</v>
      </c>
      <c r="F40" s="2">
        <v>-120</v>
      </c>
      <c r="G40" s="2">
        <v>81968</v>
      </c>
      <c r="H40" s="2">
        <v>62068</v>
      </c>
      <c r="I40" s="2">
        <v>17346</v>
      </c>
      <c r="J40" s="2">
        <v>37685</v>
      </c>
    </row>
    <row r="41" spans="1:10" x14ac:dyDescent="0.25">
      <c r="A41" s="2" t="s">
        <v>23</v>
      </c>
      <c r="B41" s="2">
        <v>-316</v>
      </c>
      <c r="C41" s="2">
        <v>0</v>
      </c>
      <c r="D41" s="2">
        <v>0</v>
      </c>
      <c r="E41" s="2" t="s">
        <v>22</v>
      </c>
      <c r="F41" s="2">
        <v>-229</v>
      </c>
      <c r="G41" s="2">
        <v>70058</v>
      </c>
      <c r="H41" s="2">
        <v>52925</v>
      </c>
      <c r="I41" s="2">
        <v>21770</v>
      </c>
      <c r="J41" s="2">
        <v>27121</v>
      </c>
    </row>
    <row r="42" spans="1:10" x14ac:dyDescent="0.25">
      <c r="A42" s="2" t="s">
        <v>24</v>
      </c>
      <c r="B42" s="2">
        <v>-144</v>
      </c>
      <c r="C42" s="2">
        <v>0</v>
      </c>
      <c r="D42" s="2">
        <v>0</v>
      </c>
      <c r="E42" s="2">
        <v>1</v>
      </c>
      <c r="F42" s="2">
        <v>-17</v>
      </c>
      <c r="G42" s="2">
        <v>49854</v>
      </c>
      <c r="H42" s="2">
        <v>42697</v>
      </c>
      <c r="I42" s="2">
        <v>13397</v>
      </c>
      <c r="J42" s="2">
        <v>24711</v>
      </c>
    </row>
    <row r="43" spans="1:10" x14ac:dyDescent="0.25">
      <c r="A43" s="2" t="s">
        <v>25</v>
      </c>
      <c r="B43" s="2">
        <v>-277</v>
      </c>
      <c r="C43" s="2">
        <v>0</v>
      </c>
      <c r="D43" s="2">
        <v>0</v>
      </c>
      <c r="E43" s="2" t="s">
        <v>22</v>
      </c>
      <c r="F43" s="2">
        <v>-100</v>
      </c>
      <c r="G43" s="2">
        <v>47759</v>
      </c>
      <c r="H43" s="2">
        <v>31562</v>
      </c>
      <c r="I43" s="2">
        <v>10301</v>
      </c>
      <c r="J43" s="2">
        <v>17474</v>
      </c>
    </row>
    <row r="44" spans="1:10" x14ac:dyDescent="0.25">
      <c r="A44" s="2" t="s">
        <v>10</v>
      </c>
      <c r="B44" s="2">
        <v>-244</v>
      </c>
      <c r="C44" s="2">
        <v>-80</v>
      </c>
      <c r="D44" s="2">
        <v>-108</v>
      </c>
      <c r="E44" s="2" t="s">
        <v>22</v>
      </c>
      <c r="F44" s="2">
        <v>-198</v>
      </c>
      <c r="G44" s="2">
        <v>79352</v>
      </c>
      <c r="H44" s="2">
        <v>51614</v>
      </c>
      <c r="I44" s="2">
        <v>19408</v>
      </c>
      <c r="J44" s="2">
        <v>28061</v>
      </c>
    </row>
    <row r="45" spans="1:10" x14ac:dyDescent="0.25">
      <c r="A45" s="2" t="s">
        <v>11</v>
      </c>
      <c r="B45" s="2">
        <v>-228</v>
      </c>
      <c r="C45" s="2">
        <v>0</v>
      </c>
      <c r="D45" s="2">
        <v>-127</v>
      </c>
      <c r="E45" s="2" t="s">
        <v>22</v>
      </c>
      <c r="F45" s="2">
        <v>-116</v>
      </c>
      <c r="G45" s="2">
        <v>92602</v>
      </c>
      <c r="H45" s="2">
        <v>69788</v>
      </c>
      <c r="I45" s="2">
        <v>16073</v>
      </c>
      <c r="J45" s="2">
        <v>42288</v>
      </c>
    </row>
    <row r="46" spans="1:10" x14ac:dyDescent="0.25">
      <c r="A46" s="2" t="s">
        <v>26</v>
      </c>
      <c r="B46" s="2">
        <v>-1</v>
      </c>
      <c r="C46" s="2">
        <v>0</v>
      </c>
      <c r="D46" s="2">
        <v>-109</v>
      </c>
      <c r="E46" s="2" t="s">
        <v>22</v>
      </c>
      <c r="F46" s="2">
        <v>1</v>
      </c>
      <c r="G46" s="2">
        <v>38736</v>
      </c>
      <c r="H46" s="2">
        <v>25014</v>
      </c>
      <c r="I46" s="2">
        <v>9870</v>
      </c>
      <c r="J46" s="2">
        <v>12983</v>
      </c>
    </row>
    <row r="47" spans="1:10" x14ac:dyDescent="0.25">
      <c r="A47" s="2" t="s">
        <v>27</v>
      </c>
      <c r="B47" s="2">
        <v>-60</v>
      </c>
      <c r="C47" s="2">
        <v>11</v>
      </c>
      <c r="D47" s="2">
        <v>-109</v>
      </c>
      <c r="E47" s="2" t="s">
        <v>22</v>
      </c>
      <c r="F47" s="2">
        <v>0</v>
      </c>
      <c r="G47" s="2">
        <v>52203</v>
      </c>
      <c r="H47" s="2">
        <v>35390</v>
      </c>
      <c r="I47" s="2">
        <v>13217</v>
      </c>
      <c r="J47" s="2">
        <v>18795</v>
      </c>
    </row>
    <row r="48" spans="1:10" x14ac:dyDescent="0.25">
      <c r="A48" s="2" t="s">
        <v>12</v>
      </c>
      <c r="B48" s="2">
        <v>-210</v>
      </c>
      <c r="C48" s="2">
        <v>-128</v>
      </c>
      <c r="D48" s="2">
        <v>-116</v>
      </c>
      <c r="E48" s="2" t="s">
        <v>22</v>
      </c>
      <c r="F48" s="2">
        <v>-187</v>
      </c>
      <c r="G48" s="2">
        <v>87847</v>
      </c>
      <c r="H48" s="2">
        <v>57355</v>
      </c>
      <c r="I48" s="2">
        <v>20154</v>
      </c>
      <c r="J48" s="2">
        <v>31637</v>
      </c>
    </row>
    <row r="49" spans="1:10" x14ac:dyDescent="0.25">
      <c r="A49" s="2" t="s">
        <v>13</v>
      </c>
      <c r="B49" s="2">
        <v>-152</v>
      </c>
      <c r="C49" s="2">
        <v>0</v>
      </c>
      <c r="D49" s="2">
        <v>-91</v>
      </c>
      <c r="E49" s="2" t="s">
        <v>22</v>
      </c>
      <c r="F49" s="2">
        <v>0</v>
      </c>
      <c r="G49" s="2">
        <v>63460</v>
      </c>
      <c r="H49" s="2">
        <v>50400</v>
      </c>
      <c r="I49" s="2">
        <v>11782</v>
      </c>
      <c r="J49" s="2">
        <v>32332</v>
      </c>
    </row>
    <row r="50" spans="1:10" x14ac:dyDescent="0.25">
      <c r="A50" s="2" t="s">
        <v>147</v>
      </c>
      <c r="B50" s="2">
        <v>0</v>
      </c>
      <c r="C50" s="2">
        <v>0</v>
      </c>
      <c r="D50" s="2">
        <v>152</v>
      </c>
      <c r="E50" s="2" t="s">
        <v>22</v>
      </c>
      <c r="F50" s="2">
        <v>63</v>
      </c>
      <c r="G50" s="2">
        <v>1068</v>
      </c>
      <c r="H50" s="2">
        <v>1012</v>
      </c>
      <c r="I50" s="2">
        <v>279</v>
      </c>
      <c r="J50" s="2">
        <v>614</v>
      </c>
    </row>
    <row r="51" spans="1:10" x14ac:dyDescent="0.25">
      <c r="A51" s="2" t="s">
        <v>148</v>
      </c>
      <c r="B51" s="2">
        <v>0</v>
      </c>
      <c r="C51" s="2">
        <v>0</v>
      </c>
      <c r="D51" s="2">
        <v>152</v>
      </c>
      <c r="E51" s="2" t="s">
        <v>22</v>
      </c>
      <c r="F51" s="2">
        <v>63</v>
      </c>
      <c r="G51" s="2">
        <v>1067</v>
      </c>
      <c r="H51" s="2">
        <v>1010</v>
      </c>
      <c r="I51" s="2">
        <v>279</v>
      </c>
      <c r="J51" s="2">
        <v>614</v>
      </c>
    </row>
    <row r="52" spans="1:10" x14ac:dyDescent="0.25">
      <c r="A52" s="2" t="s">
        <v>149</v>
      </c>
      <c r="B52" s="2">
        <v>0</v>
      </c>
      <c r="C52" s="2">
        <v>0</v>
      </c>
      <c r="D52" s="2">
        <v>152</v>
      </c>
      <c r="E52" s="2" t="s">
        <v>22</v>
      </c>
      <c r="F52" s="2">
        <v>63</v>
      </c>
      <c r="G52" s="2">
        <v>1067</v>
      </c>
      <c r="H52" s="2">
        <v>1010</v>
      </c>
      <c r="I52" s="2">
        <v>279</v>
      </c>
      <c r="J52" s="2">
        <v>614</v>
      </c>
    </row>
    <row r="53" spans="1:10" x14ac:dyDescent="0.25">
      <c r="A53" s="2" t="s">
        <v>150</v>
      </c>
      <c r="B53" s="2">
        <v>0</v>
      </c>
      <c r="C53" s="2">
        <v>0</v>
      </c>
      <c r="D53" s="2">
        <v>152</v>
      </c>
      <c r="E53" s="2" t="s">
        <v>22</v>
      </c>
      <c r="F53" s="2">
        <v>63</v>
      </c>
      <c r="G53" s="2">
        <v>1067</v>
      </c>
      <c r="H53" s="2">
        <v>1010</v>
      </c>
      <c r="I53" s="2">
        <v>279</v>
      </c>
      <c r="J53" s="2">
        <v>614</v>
      </c>
    </row>
    <row r="54" spans="1:10" x14ac:dyDescent="0.25">
      <c r="A54" s="2" t="s">
        <v>151</v>
      </c>
      <c r="B54" s="2">
        <v>0</v>
      </c>
      <c r="C54" s="2">
        <v>0</v>
      </c>
      <c r="D54" s="2">
        <v>152</v>
      </c>
      <c r="E54" s="2" t="s">
        <v>22</v>
      </c>
      <c r="F54" s="2">
        <v>63</v>
      </c>
      <c r="G54" s="2">
        <v>1064</v>
      </c>
      <c r="H54" s="2">
        <v>1011</v>
      </c>
      <c r="I54" s="2">
        <v>279</v>
      </c>
      <c r="J54" s="2">
        <v>614</v>
      </c>
    </row>
    <row r="55" spans="1:10" x14ac:dyDescent="0.25">
      <c r="A55" s="2" t="s">
        <v>152</v>
      </c>
      <c r="B55" s="2">
        <v>0</v>
      </c>
      <c r="C55" s="2">
        <v>0</v>
      </c>
      <c r="D55" s="2">
        <v>149</v>
      </c>
      <c r="E55" s="2" t="s">
        <v>22</v>
      </c>
      <c r="F55" s="2">
        <v>60</v>
      </c>
      <c r="G55" s="2">
        <v>1064</v>
      </c>
      <c r="H55" s="2">
        <v>1007</v>
      </c>
      <c r="I55" s="2">
        <v>279</v>
      </c>
      <c r="J55" s="2">
        <v>611</v>
      </c>
    </row>
    <row r="56" spans="1:10" x14ac:dyDescent="0.25">
      <c r="A56" s="2" t="s">
        <v>153</v>
      </c>
      <c r="B56" s="2">
        <v>93</v>
      </c>
      <c r="C56" s="2">
        <v>-751</v>
      </c>
      <c r="D56" s="2">
        <v>0</v>
      </c>
      <c r="E56" s="2">
        <v>-847</v>
      </c>
      <c r="F56" s="2">
        <v>88</v>
      </c>
      <c r="G56" s="2">
        <v>847</v>
      </c>
      <c r="H56" s="2">
        <v>832</v>
      </c>
      <c r="I56" s="2">
        <v>198</v>
      </c>
      <c r="J56" s="2">
        <v>517</v>
      </c>
    </row>
    <row r="57" spans="1:10" x14ac:dyDescent="0.25">
      <c r="A57" s="2" t="s">
        <v>154</v>
      </c>
      <c r="B57" s="2">
        <v>93</v>
      </c>
      <c r="C57" s="2">
        <v>-751</v>
      </c>
      <c r="D57" s="2">
        <v>0</v>
      </c>
      <c r="E57" s="2">
        <v>-847</v>
      </c>
      <c r="F57" s="2">
        <v>88</v>
      </c>
      <c r="G57" s="2">
        <v>847</v>
      </c>
      <c r="H57" s="2">
        <v>832</v>
      </c>
      <c r="I57" s="2">
        <v>198</v>
      </c>
      <c r="J57" s="2">
        <v>517</v>
      </c>
    </row>
    <row r="58" spans="1:10" x14ac:dyDescent="0.25">
      <c r="A58" s="2" t="s">
        <v>155</v>
      </c>
      <c r="B58" s="2">
        <v>93</v>
      </c>
      <c r="C58" s="2">
        <v>-751</v>
      </c>
      <c r="D58" s="2">
        <v>0</v>
      </c>
      <c r="E58" s="2">
        <v>-847</v>
      </c>
      <c r="F58" s="2">
        <v>88</v>
      </c>
      <c r="G58" s="2">
        <v>847</v>
      </c>
      <c r="H58" s="2">
        <v>832</v>
      </c>
      <c r="I58" s="2">
        <v>198</v>
      </c>
      <c r="J58" s="2">
        <v>517</v>
      </c>
    </row>
    <row r="59" spans="1:10" x14ac:dyDescent="0.25">
      <c r="A59" s="2" t="s">
        <v>156</v>
      </c>
      <c r="B59" s="2">
        <v>88</v>
      </c>
      <c r="C59" s="2">
        <v>16</v>
      </c>
      <c r="D59" s="2">
        <v>1034</v>
      </c>
      <c r="E59" s="2" t="s">
        <v>22</v>
      </c>
      <c r="F59" s="2">
        <v>212</v>
      </c>
      <c r="G59" s="2">
        <v>555</v>
      </c>
      <c r="H59" s="2">
        <v>568</v>
      </c>
      <c r="I59" s="2">
        <v>146</v>
      </c>
      <c r="J59" s="2">
        <v>353</v>
      </c>
    </row>
    <row r="60" spans="1:10" x14ac:dyDescent="0.25">
      <c r="A60" s="2" t="s">
        <v>157</v>
      </c>
      <c r="B60" s="2">
        <v>111</v>
      </c>
      <c r="C60" s="2">
        <v>7</v>
      </c>
      <c r="D60" s="2">
        <v>1034</v>
      </c>
      <c r="E60" s="2" t="s">
        <v>22</v>
      </c>
      <c r="F60" s="2">
        <v>202</v>
      </c>
      <c r="G60" s="2">
        <v>554</v>
      </c>
      <c r="H60" s="2">
        <v>575</v>
      </c>
      <c r="I60" s="2">
        <v>146</v>
      </c>
      <c r="J60" s="2">
        <v>357</v>
      </c>
    </row>
    <row r="61" spans="1:10" x14ac:dyDescent="0.25">
      <c r="A61" s="2" t="s">
        <v>158</v>
      </c>
      <c r="B61" s="2">
        <v>111</v>
      </c>
      <c r="C61" s="2">
        <v>7</v>
      </c>
      <c r="D61" s="2">
        <v>1034</v>
      </c>
      <c r="E61" s="2" t="s">
        <v>22</v>
      </c>
      <c r="F61" s="2">
        <v>202</v>
      </c>
      <c r="G61" s="2">
        <v>554</v>
      </c>
      <c r="H61" s="2">
        <v>575</v>
      </c>
      <c r="I61" s="2">
        <v>146</v>
      </c>
      <c r="J61" s="2">
        <v>357</v>
      </c>
    </row>
    <row r="62" spans="1:10" x14ac:dyDescent="0.25">
      <c r="A62" s="2" t="s">
        <v>159</v>
      </c>
      <c r="B62" s="2">
        <v>0</v>
      </c>
      <c r="C62" s="2">
        <v>0</v>
      </c>
      <c r="D62" s="2">
        <v>402</v>
      </c>
      <c r="E62" s="2" t="s">
        <v>22</v>
      </c>
      <c r="F62" s="2">
        <v>0</v>
      </c>
      <c r="G62" s="2">
        <v>18062</v>
      </c>
      <c r="H62" s="2">
        <v>14268</v>
      </c>
      <c r="I62" s="2">
        <v>4863</v>
      </c>
      <c r="J62" s="2">
        <v>8339</v>
      </c>
    </row>
    <row r="63" spans="1:10" x14ac:dyDescent="0.25">
      <c r="A63" s="2" t="s">
        <v>84</v>
      </c>
      <c r="B63" s="2">
        <v>573</v>
      </c>
      <c r="C63" s="2">
        <v>105</v>
      </c>
      <c r="D63" s="2">
        <v>474</v>
      </c>
      <c r="E63" s="2" t="s">
        <v>22</v>
      </c>
      <c r="F63" s="2" t="s">
        <v>22</v>
      </c>
      <c r="G63" s="2">
        <v>771</v>
      </c>
      <c r="H63" s="2">
        <v>335</v>
      </c>
      <c r="I63" s="2">
        <v>333</v>
      </c>
      <c r="J63" s="2">
        <v>1</v>
      </c>
    </row>
    <row r="64" spans="1:10" x14ac:dyDescent="0.25">
      <c r="A64" s="2" t="s">
        <v>85</v>
      </c>
      <c r="B64" s="2">
        <v>559</v>
      </c>
      <c r="C64" s="2">
        <v>87</v>
      </c>
      <c r="D64" s="2">
        <v>474</v>
      </c>
      <c r="E64" s="2" t="s">
        <v>22</v>
      </c>
      <c r="F64" s="2" t="s">
        <v>22</v>
      </c>
      <c r="G64" s="2">
        <v>22</v>
      </c>
      <c r="H64" s="2">
        <v>11</v>
      </c>
      <c r="I64" s="2">
        <v>8</v>
      </c>
      <c r="J64" s="2">
        <v>2</v>
      </c>
    </row>
    <row r="65" spans="1:10" x14ac:dyDescent="0.25">
      <c r="A65" s="2" t="s">
        <v>86</v>
      </c>
      <c r="B65" s="2">
        <v>573</v>
      </c>
      <c r="C65" s="2">
        <v>105</v>
      </c>
      <c r="D65" s="2">
        <v>474</v>
      </c>
      <c r="E65" s="2" t="s">
        <v>22</v>
      </c>
      <c r="F65" s="2" t="s">
        <v>22</v>
      </c>
      <c r="G65" s="2">
        <v>771</v>
      </c>
      <c r="H65" s="2">
        <v>335</v>
      </c>
      <c r="I65" s="2">
        <v>333</v>
      </c>
      <c r="J65" s="2">
        <v>1</v>
      </c>
    </row>
    <row r="66" spans="1:10" x14ac:dyDescent="0.25">
      <c r="A66" s="2" t="s">
        <v>87</v>
      </c>
      <c r="B66" s="2">
        <v>559</v>
      </c>
      <c r="C66" s="2">
        <v>87</v>
      </c>
      <c r="D66" s="2">
        <v>474</v>
      </c>
      <c r="E66" s="2" t="s">
        <v>22</v>
      </c>
      <c r="F66" s="2" t="s">
        <v>22</v>
      </c>
      <c r="G66" s="2">
        <v>22</v>
      </c>
      <c r="H66" s="2">
        <v>11</v>
      </c>
      <c r="I66" s="2">
        <v>8</v>
      </c>
      <c r="J66" s="2">
        <v>2</v>
      </c>
    </row>
    <row r="67" spans="1:10" x14ac:dyDescent="0.25">
      <c r="A67" s="2" t="s">
        <v>88</v>
      </c>
      <c r="B67" s="2">
        <v>559</v>
      </c>
      <c r="C67" s="2">
        <v>87</v>
      </c>
      <c r="D67" s="2">
        <v>474</v>
      </c>
      <c r="E67" s="2" t="s">
        <v>22</v>
      </c>
      <c r="F67" s="2" t="s">
        <v>22</v>
      </c>
      <c r="G67" s="2">
        <v>22</v>
      </c>
      <c r="H67" s="2">
        <v>11</v>
      </c>
      <c r="I67" s="2">
        <v>8</v>
      </c>
      <c r="J67" s="2">
        <v>2</v>
      </c>
    </row>
    <row r="68" spans="1:10" x14ac:dyDescent="0.25">
      <c r="A68" s="2" t="s">
        <v>89</v>
      </c>
      <c r="B68" s="2">
        <v>573</v>
      </c>
      <c r="C68" s="2">
        <v>105</v>
      </c>
      <c r="D68" s="2">
        <v>474</v>
      </c>
      <c r="E68" s="2" t="s">
        <v>22</v>
      </c>
      <c r="F68" s="2" t="s">
        <v>22</v>
      </c>
      <c r="G68" s="2">
        <v>771</v>
      </c>
      <c r="H68" s="2">
        <v>335</v>
      </c>
      <c r="I68" s="2">
        <v>333</v>
      </c>
      <c r="J68" s="2">
        <v>1</v>
      </c>
    </row>
    <row r="69" spans="1:10" x14ac:dyDescent="0.25">
      <c r="A69" s="2" t="s">
        <v>90</v>
      </c>
      <c r="B69" s="2">
        <v>559</v>
      </c>
      <c r="C69" s="2">
        <v>87</v>
      </c>
      <c r="D69" s="2">
        <v>474</v>
      </c>
      <c r="E69" s="2" t="s">
        <v>22</v>
      </c>
      <c r="F69" s="2" t="s">
        <v>22</v>
      </c>
      <c r="G69" s="2">
        <v>22</v>
      </c>
      <c r="H69" s="2">
        <v>11</v>
      </c>
      <c r="I69" s="2">
        <v>8</v>
      </c>
      <c r="J69" s="2">
        <v>2</v>
      </c>
    </row>
    <row r="70" spans="1:10" x14ac:dyDescent="0.25">
      <c r="A70" s="2" t="s">
        <v>91</v>
      </c>
      <c r="B70" s="2">
        <v>573</v>
      </c>
      <c r="C70" s="2">
        <v>105</v>
      </c>
      <c r="D70" s="2">
        <v>474</v>
      </c>
      <c r="E70" s="2" t="s">
        <v>22</v>
      </c>
      <c r="F70" s="2" t="s">
        <v>22</v>
      </c>
      <c r="G70" s="2">
        <v>771</v>
      </c>
      <c r="H70" s="2">
        <v>335</v>
      </c>
      <c r="I70" s="2">
        <v>333</v>
      </c>
      <c r="J70" s="2">
        <v>1</v>
      </c>
    </row>
    <row r="71" spans="1:10" x14ac:dyDescent="0.25">
      <c r="A71" s="2" t="s">
        <v>92</v>
      </c>
      <c r="B71" s="2">
        <v>559</v>
      </c>
      <c r="C71" s="2">
        <v>87</v>
      </c>
      <c r="D71" s="2">
        <v>474</v>
      </c>
      <c r="E71" s="2" t="s">
        <v>22</v>
      </c>
      <c r="F71" s="2" t="s">
        <v>22</v>
      </c>
      <c r="G71" s="2">
        <v>22</v>
      </c>
      <c r="H71" s="2">
        <v>11</v>
      </c>
      <c r="I71" s="2">
        <v>8</v>
      </c>
      <c r="J71" s="2">
        <v>2</v>
      </c>
    </row>
    <row r="72" spans="1:10" x14ac:dyDescent="0.25">
      <c r="A72" s="2" t="s">
        <v>93</v>
      </c>
      <c r="B72" s="2">
        <v>573</v>
      </c>
      <c r="C72" s="2">
        <v>105</v>
      </c>
      <c r="D72" s="2">
        <v>474</v>
      </c>
      <c r="E72" s="2" t="s">
        <v>22</v>
      </c>
      <c r="F72" s="2" t="s">
        <v>22</v>
      </c>
      <c r="G72" s="2">
        <v>402</v>
      </c>
      <c r="H72" s="2">
        <v>175</v>
      </c>
      <c r="I72" s="2">
        <v>173</v>
      </c>
      <c r="J72" s="2">
        <v>1</v>
      </c>
    </row>
    <row r="73" spans="1:10" x14ac:dyDescent="0.25">
      <c r="A73" s="2" t="s">
        <v>94</v>
      </c>
      <c r="B73" s="2">
        <v>559</v>
      </c>
      <c r="C73" s="2">
        <v>87</v>
      </c>
      <c r="D73" s="2">
        <v>474</v>
      </c>
      <c r="E73" s="2" t="s">
        <v>22</v>
      </c>
      <c r="F73" s="2" t="s">
        <v>22</v>
      </c>
      <c r="G73" s="2">
        <v>22</v>
      </c>
      <c r="H73" s="2">
        <v>11</v>
      </c>
      <c r="I73" s="2">
        <v>8</v>
      </c>
      <c r="J73" s="2">
        <v>2</v>
      </c>
    </row>
    <row r="74" spans="1:10" x14ac:dyDescent="0.25">
      <c r="A74" s="2" t="s">
        <v>95</v>
      </c>
      <c r="B74" s="2">
        <v>573</v>
      </c>
      <c r="C74" s="2">
        <v>105</v>
      </c>
      <c r="D74" s="2">
        <v>474</v>
      </c>
      <c r="E74" s="2" t="s">
        <v>22</v>
      </c>
      <c r="F74" s="2" t="s">
        <v>22</v>
      </c>
      <c r="G74" s="2">
        <v>402</v>
      </c>
      <c r="H74" s="2">
        <v>175</v>
      </c>
      <c r="I74" s="2">
        <v>173</v>
      </c>
      <c r="J74" s="2">
        <v>1</v>
      </c>
    </row>
    <row r="75" spans="1:10" x14ac:dyDescent="0.25">
      <c r="A75" s="2" t="s">
        <v>96</v>
      </c>
      <c r="B75" s="2">
        <v>559</v>
      </c>
      <c r="C75" s="2">
        <v>87</v>
      </c>
      <c r="D75" s="2">
        <v>474</v>
      </c>
      <c r="E75" s="2" t="s">
        <v>22</v>
      </c>
      <c r="F75" s="2" t="s">
        <v>22</v>
      </c>
      <c r="G75" s="2">
        <v>22</v>
      </c>
      <c r="H75" s="2">
        <v>11</v>
      </c>
      <c r="I75" s="2">
        <v>8</v>
      </c>
      <c r="J75" s="2">
        <v>2</v>
      </c>
    </row>
    <row r="76" spans="1:10" x14ac:dyDescent="0.25">
      <c r="A76" s="2" t="s">
        <v>97</v>
      </c>
      <c r="B76" s="2">
        <v>573</v>
      </c>
      <c r="C76" s="2">
        <v>105</v>
      </c>
      <c r="D76" s="2">
        <v>474</v>
      </c>
      <c r="E76" s="2" t="s">
        <v>22</v>
      </c>
      <c r="F76" s="2" t="s">
        <v>22</v>
      </c>
      <c r="G76" s="2">
        <v>402</v>
      </c>
      <c r="H76" s="2">
        <v>175</v>
      </c>
      <c r="I76" s="2">
        <v>173</v>
      </c>
      <c r="J76" s="2">
        <v>1</v>
      </c>
    </row>
    <row r="77" spans="1:10" x14ac:dyDescent="0.25">
      <c r="A77" s="2" t="s">
        <v>98</v>
      </c>
      <c r="B77" s="2">
        <v>559</v>
      </c>
      <c r="C77" s="2">
        <v>87</v>
      </c>
      <c r="D77" s="2">
        <v>474</v>
      </c>
      <c r="E77" s="2" t="s">
        <v>22</v>
      </c>
      <c r="F77" s="2" t="s">
        <v>22</v>
      </c>
      <c r="G77" s="2">
        <v>22</v>
      </c>
      <c r="H77" s="2">
        <v>11</v>
      </c>
      <c r="I77" s="2">
        <v>8</v>
      </c>
      <c r="J77" s="2">
        <v>2</v>
      </c>
    </row>
    <row r="78" spans="1:10" x14ac:dyDescent="0.25">
      <c r="A78" s="2" t="s">
        <v>99</v>
      </c>
      <c r="B78" s="2">
        <v>559</v>
      </c>
      <c r="C78" s="2">
        <v>87</v>
      </c>
      <c r="D78" s="2">
        <v>474</v>
      </c>
      <c r="E78" s="2" t="s">
        <v>22</v>
      </c>
      <c r="F78" s="2" t="s">
        <v>22</v>
      </c>
      <c r="G78" s="2">
        <v>22</v>
      </c>
      <c r="H78" s="2">
        <v>11</v>
      </c>
      <c r="I78" s="2">
        <v>8</v>
      </c>
      <c r="J78" s="2">
        <v>2</v>
      </c>
    </row>
    <row r="79" spans="1:10" x14ac:dyDescent="0.25">
      <c r="A79" s="2" t="s">
        <v>100</v>
      </c>
      <c r="B79" s="2">
        <v>573</v>
      </c>
      <c r="C79" s="2">
        <v>105</v>
      </c>
      <c r="D79" s="2">
        <v>474</v>
      </c>
      <c r="E79" s="2" t="s">
        <v>22</v>
      </c>
      <c r="F79" s="2" t="s">
        <v>22</v>
      </c>
      <c r="G79" s="2">
        <v>402</v>
      </c>
      <c r="H79" s="2">
        <v>175</v>
      </c>
      <c r="I79" s="2">
        <v>173</v>
      </c>
      <c r="J79" s="2">
        <v>1</v>
      </c>
    </row>
    <row r="80" spans="1:10" x14ac:dyDescent="0.25">
      <c r="A80" s="2" t="s">
        <v>101</v>
      </c>
      <c r="B80" s="2">
        <v>573</v>
      </c>
      <c r="C80" s="2">
        <v>105</v>
      </c>
      <c r="D80" s="2">
        <v>474</v>
      </c>
      <c r="E80" s="2" t="s">
        <v>22</v>
      </c>
      <c r="F80" s="2" t="s">
        <v>22</v>
      </c>
      <c r="G80" s="2">
        <v>771</v>
      </c>
      <c r="H80" s="2">
        <v>335</v>
      </c>
      <c r="I80" s="2">
        <v>333</v>
      </c>
      <c r="J80" s="2">
        <v>1</v>
      </c>
    </row>
    <row r="81" spans="1:10" x14ac:dyDescent="0.25">
      <c r="A81" s="2" t="s">
        <v>102</v>
      </c>
      <c r="B81" s="2">
        <v>559</v>
      </c>
      <c r="C81" s="2">
        <v>87</v>
      </c>
      <c r="D81" s="2">
        <v>474</v>
      </c>
      <c r="E81" s="2" t="s">
        <v>22</v>
      </c>
      <c r="F81" s="2" t="s">
        <v>22</v>
      </c>
      <c r="G81" s="2">
        <v>22</v>
      </c>
      <c r="H81" s="2">
        <v>11</v>
      </c>
      <c r="I81" s="2">
        <v>8</v>
      </c>
      <c r="J81" s="2">
        <v>2</v>
      </c>
    </row>
    <row r="82" spans="1:10" x14ac:dyDescent="0.25">
      <c r="A82" s="2" t="s">
        <v>103</v>
      </c>
      <c r="B82" s="2">
        <v>573</v>
      </c>
      <c r="C82" s="2">
        <v>105</v>
      </c>
      <c r="D82" s="2">
        <v>474</v>
      </c>
      <c r="E82" s="2" t="s">
        <v>22</v>
      </c>
      <c r="F82" s="2" t="s">
        <v>22</v>
      </c>
      <c r="G82" s="2">
        <v>148</v>
      </c>
      <c r="H82" s="2">
        <v>65</v>
      </c>
      <c r="I82" s="2">
        <v>63</v>
      </c>
      <c r="J82" s="2">
        <v>1</v>
      </c>
    </row>
    <row r="83" spans="1:10" x14ac:dyDescent="0.25">
      <c r="A83" s="2" t="s">
        <v>104</v>
      </c>
      <c r="B83" s="2">
        <v>559</v>
      </c>
      <c r="C83" s="2">
        <v>87</v>
      </c>
      <c r="D83" s="2">
        <v>474</v>
      </c>
      <c r="E83" s="2" t="s">
        <v>22</v>
      </c>
      <c r="F83" s="2" t="s">
        <v>22</v>
      </c>
      <c r="G83" s="2">
        <v>22</v>
      </c>
      <c r="H83" s="2">
        <v>11</v>
      </c>
      <c r="I83" s="2">
        <v>8</v>
      </c>
      <c r="J83" s="2">
        <v>2</v>
      </c>
    </row>
    <row r="84" spans="1:10" x14ac:dyDescent="0.25">
      <c r="A84" s="2" t="s">
        <v>105</v>
      </c>
      <c r="B84" s="2">
        <v>573</v>
      </c>
      <c r="C84" s="2">
        <v>105</v>
      </c>
      <c r="D84" s="2">
        <v>474</v>
      </c>
      <c r="E84" s="2" t="s">
        <v>22</v>
      </c>
      <c r="F84" s="2" t="s">
        <v>22</v>
      </c>
      <c r="G84" s="2">
        <v>1438</v>
      </c>
      <c r="H84" s="2">
        <v>624</v>
      </c>
      <c r="I84" s="2">
        <v>622</v>
      </c>
      <c r="J84" s="2">
        <v>1</v>
      </c>
    </row>
    <row r="85" spans="1:10" x14ac:dyDescent="0.25">
      <c r="A85" s="2" t="s">
        <v>106</v>
      </c>
      <c r="B85" s="2">
        <v>559</v>
      </c>
      <c r="C85" s="2">
        <v>87</v>
      </c>
      <c r="D85" s="2">
        <v>474</v>
      </c>
      <c r="E85" s="2" t="s">
        <v>22</v>
      </c>
      <c r="F85" s="2" t="s">
        <v>22</v>
      </c>
      <c r="G85" s="2">
        <v>22</v>
      </c>
      <c r="H85" s="2">
        <v>11</v>
      </c>
      <c r="I85" s="2">
        <v>8</v>
      </c>
      <c r="J85" s="2">
        <v>2</v>
      </c>
    </row>
    <row r="86" spans="1:10" x14ac:dyDescent="0.25">
      <c r="A86" s="2" t="s">
        <v>107</v>
      </c>
      <c r="B86" s="2">
        <v>573</v>
      </c>
      <c r="C86" s="2">
        <v>105</v>
      </c>
      <c r="D86" s="2">
        <v>474</v>
      </c>
      <c r="E86" s="2" t="s">
        <v>22</v>
      </c>
      <c r="F86" s="2" t="s">
        <v>22</v>
      </c>
      <c r="G86" s="2">
        <v>736</v>
      </c>
      <c r="H86" s="2">
        <v>320</v>
      </c>
      <c r="I86" s="2">
        <v>318</v>
      </c>
      <c r="J86" s="2">
        <v>1</v>
      </c>
    </row>
    <row r="87" spans="1:10" x14ac:dyDescent="0.25">
      <c r="A87" s="2" t="s">
        <v>108</v>
      </c>
      <c r="B87" s="2">
        <v>559</v>
      </c>
      <c r="C87" s="2">
        <v>87</v>
      </c>
      <c r="D87" s="2">
        <v>474</v>
      </c>
      <c r="E87" s="2" t="s">
        <v>22</v>
      </c>
      <c r="F87" s="2" t="s">
        <v>22</v>
      </c>
      <c r="G87" s="2">
        <v>22</v>
      </c>
      <c r="H87" s="2">
        <v>11</v>
      </c>
      <c r="I87" s="2">
        <v>8</v>
      </c>
      <c r="J87" s="2">
        <v>2</v>
      </c>
    </row>
    <row r="88" spans="1:10" x14ac:dyDescent="0.25">
      <c r="A88" s="2" t="s">
        <v>109</v>
      </c>
      <c r="B88" s="2">
        <v>573</v>
      </c>
      <c r="C88" s="2">
        <v>105</v>
      </c>
      <c r="D88" s="2">
        <v>474</v>
      </c>
      <c r="E88" s="2" t="s">
        <v>22</v>
      </c>
      <c r="F88" s="2" t="s">
        <v>22</v>
      </c>
      <c r="G88" s="2">
        <v>736</v>
      </c>
      <c r="H88" s="2">
        <v>320</v>
      </c>
      <c r="I88" s="2">
        <v>318</v>
      </c>
      <c r="J88" s="2">
        <v>1</v>
      </c>
    </row>
    <row r="89" spans="1:10" x14ac:dyDescent="0.25">
      <c r="A89" s="2" t="s">
        <v>111</v>
      </c>
      <c r="B89" s="2">
        <v>573</v>
      </c>
      <c r="C89" s="2">
        <v>105</v>
      </c>
      <c r="D89" s="2">
        <v>474</v>
      </c>
      <c r="E89" s="2" t="s">
        <v>22</v>
      </c>
      <c r="F89" s="2" t="s">
        <v>22</v>
      </c>
      <c r="G89" s="2">
        <v>736</v>
      </c>
      <c r="H89" s="2">
        <v>320</v>
      </c>
      <c r="I89" s="2">
        <v>318</v>
      </c>
      <c r="J89" s="2">
        <v>1</v>
      </c>
    </row>
    <row r="90" spans="1:10" x14ac:dyDescent="0.25">
      <c r="A90" s="2" t="s">
        <v>113</v>
      </c>
      <c r="B90" s="2">
        <v>573</v>
      </c>
      <c r="C90" s="2">
        <v>105</v>
      </c>
      <c r="D90" s="2">
        <v>474</v>
      </c>
      <c r="E90" s="2" t="s">
        <v>22</v>
      </c>
      <c r="F90" s="2" t="s">
        <v>22</v>
      </c>
      <c r="G90" s="2">
        <v>402</v>
      </c>
      <c r="H90" s="2">
        <v>175</v>
      </c>
      <c r="I90" s="2">
        <v>173</v>
      </c>
      <c r="J90" s="2">
        <v>1</v>
      </c>
    </row>
    <row r="91" spans="1:10" x14ac:dyDescent="0.25">
      <c r="A91" s="2" t="s">
        <v>115</v>
      </c>
      <c r="B91" s="2">
        <v>559</v>
      </c>
      <c r="C91" s="2">
        <v>87</v>
      </c>
      <c r="D91" s="2">
        <v>474</v>
      </c>
      <c r="E91" s="2" t="s">
        <v>22</v>
      </c>
      <c r="F91" s="2" t="s">
        <v>22</v>
      </c>
      <c r="G91" s="2">
        <v>22</v>
      </c>
      <c r="H91" s="2">
        <v>11</v>
      </c>
      <c r="I91" s="2">
        <v>8</v>
      </c>
      <c r="J91" s="2">
        <v>2</v>
      </c>
    </row>
    <row r="92" spans="1:10" x14ac:dyDescent="0.25">
      <c r="A92" s="2" t="s">
        <v>116</v>
      </c>
      <c r="B92" s="2">
        <v>559</v>
      </c>
      <c r="C92" s="2">
        <v>87</v>
      </c>
      <c r="D92" s="2">
        <v>474</v>
      </c>
      <c r="E92" s="2" t="s">
        <v>22</v>
      </c>
      <c r="F92" s="2" t="s">
        <v>22</v>
      </c>
      <c r="G92" s="2">
        <v>22</v>
      </c>
      <c r="H92" s="2">
        <v>11</v>
      </c>
      <c r="I92" s="2">
        <v>8</v>
      </c>
      <c r="J92" s="2">
        <v>2</v>
      </c>
    </row>
    <row r="93" spans="1:10" x14ac:dyDescent="0.25">
      <c r="A93" s="2" t="s">
        <v>117</v>
      </c>
      <c r="B93" s="2">
        <v>559</v>
      </c>
      <c r="C93" s="2">
        <v>87</v>
      </c>
      <c r="D93" s="2">
        <v>474</v>
      </c>
      <c r="E93" s="2" t="s">
        <v>22</v>
      </c>
      <c r="F93" s="2" t="s">
        <v>22</v>
      </c>
      <c r="G93" s="2">
        <v>22</v>
      </c>
      <c r="H93" s="2">
        <v>11</v>
      </c>
      <c r="I93" s="2">
        <v>8</v>
      </c>
      <c r="J93" s="2">
        <v>2</v>
      </c>
    </row>
    <row r="94" spans="1:10" x14ac:dyDescent="0.25">
      <c r="A94" s="2" t="s">
        <v>118</v>
      </c>
      <c r="B94" s="2">
        <v>573</v>
      </c>
      <c r="C94" s="2">
        <v>105</v>
      </c>
      <c r="D94" s="2">
        <v>474</v>
      </c>
      <c r="E94" s="2" t="s">
        <v>22</v>
      </c>
      <c r="F94" s="2" t="s">
        <v>22</v>
      </c>
      <c r="G94" s="2">
        <v>148</v>
      </c>
      <c r="H94" s="2">
        <v>65</v>
      </c>
      <c r="I94" s="2">
        <v>63</v>
      </c>
      <c r="J94" s="2">
        <v>1</v>
      </c>
    </row>
    <row r="95" spans="1:10" x14ac:dyDescent="0.25">
      <c r="A95" s="2" t="s">
        <v>119</v>
      </c>
      <c r="B95" s="2">
        <v>573</v>
      </c>
      <c r="C95" s="2">
        <v>105</v>
      </c>
      <c r="D95" s="2">
        <v>474</v>
      </c>
      <c r="E95" s="2" t="s">
        <v>22</v>
      </c>
      <c r="F95" s="2" t="s">
        <v>22</v>
      </c>
      <c r="G95" s="2">
        <v>148</v>
      </c>
      <c r="H95" s="2">
        <v>65</v>
      </c>
      <c r="I95" s="2">
        <v>63</v>
      </c>
      <c r="J95" s="2">
        <v>1</v>
      </c>
    </row>
    <row r="96" spans="1:10" x14ac:dyDescent="0.25">
      <c r="A96" s="2" t="s">
        <v>120</v>
      </c>
      <c r="B96" s="2">
        <v>559</v>
      </c>
      <c r="C96" s="2">
        <v>87</v>
      </c>
      <c r="D96" s="2">
        <v>474</v>
      </c>
      <c r="E96" s="2" t="s">
        <v>22</v>
      </c>
      <c r="F96" s="2" t="s">
        <v>22</v>
      </c>
      <c r="G96" s="2">
        <v>22</v>
      </c>
      <c r="H96" s="2">
        <v>11</v>
      </c>
      <c r="I96" s="2">
        <v>8</v>
      </c>
      <c r="J96" s="2">
        <v>2</v>
      </c>
    </row>
    <row r="97" spans="1:10" x14ac:dyDescent="0.25">
      <c r="A97" s="2" t="s">
        <v>121</v>
      </c>
      <c r="B97" s="2">
        <v>559</v>
      </c>
      <c r="C97" s="2">
        <v>87</v>
      </c>
      <c r="D97" s="2">
        <v>474</v>
      </c>
      <c r="E97" s="2" t="s">
        <v>22</v>
      </c>
      <c r="F97" s="2" t="s">
        <v>22</v>
      </c>
      <c r="G97" s="2">
        <v>22</v>
      </c>
      <c r="H97" s="2">
        <v>11</v>
      </c>
      <c r="I97" s="2">
        <v>8</v>
      </c>
      <c r="J97" s="2">
        <v>2</v>
      </c>
    </row>
    <row r="98" spans="1:10" x14ac:dyDescent="0.25">
      <c r="A98" s="2" t="s">
        <v>122</v>
      </c>
      <c r="B98" s="2">
        <v>559</v>
      </c>
      <c r="C98" s="2">
        <v>87</v>
      </c>
      <c r="D98" s="2">
        <v>474</v>
      </c>
      <c r="E98" s="2" t="s">
        <v>22</v>
      </c>
      <c r="F98" s="2" t="s">
        <v>22</v>
      </c>
      <c r="G98" s="2">
        <v>22</v>
      </c>
      <c r="H98" s="2">
        <v>11</v>
      </c>
      <c r="I98" s="2">
        <v>8</v>
      </c>
      <c r="J98" s="2">
        <v>2</v>
      </c>
    </row>
    <row r="99" spans="1:10" x14ac:dyDescent="0.25">
      <c r="A99" s="2" t="s">
        <v>123</v>
      </c>
      <c r="B99" s="2">
        <v>573</v>
      </c>
      <c r="C99" s="2">
        <v>105</v>
      </c>
      <c r="D99" s="2">
        <v>474</v>
      </c>
      <c r="E99" s="2" t="s">
        <v>22</v>
      </c>
      <c r="F99" s="2" t="s">
        <v>22</v>
      </c>
      <c r="G99" s="2">
        <v>1438</v>
      </c>
      <c r="H99" s="2">
        <v>624</v>
      </c>
      <c r="I99" s="2">
        <v>622</v>
      </c>
      <c r="J99" s="2">
        <v>1</v>
      </c>
    </row>
    <row r="100" spans="1:10" x14ac:dyDescent="0.25">
      <c r="A100" s="2" t="s">
        <v>124</v>
      </c>
      <c r="B100" s="2">
        <v>559</v>
      </c>
      <c r="C100" s="2">
        <v>87</v>
      </c>
      <c r="D100" s="2">
        <v>474</v>
      </c>
      <c r="E100" s="2" t="s">
        <v>22</v>
      </c>
      <c r="F100" s="2" t="s">
        <v>22</v>
      </c>
      <c r="G100" s="2">
        <v>22</v>
      </c>
      <c r="H100" s="2">
        <v>11</v>
      </c>
      <c r="I100" s="2">
        <v>8</v>
      </c>
      <c r="J100" s="2">
        <v>2</v>
      </c>
    </row>
    <row r="101" spans="1:10" x14ac:dyDescent="0.25">
      <c r="A101" s="2" t="s">
        <v>125</v>
      </c>
      <c r="B101" s="2">
        <v>573</v>
      </c>
      <c r="C101" s="2">
        <v>105</v>
      </c>
      <c r="D101" s="2">
        <v>474</v>
      </c>
      <c r="E101" s="2" t="s">
        <v>22</v>
      </c>
      <c r="F101" s="2" t="s">
        <v>22</v>
      </c>
      <c r="G101" s="2">
        <v>395</v>
      </c>
      <c r="H101" s="2">
        <v>172</v>
      </c>
      <c r="I101" s="2">
        <v>170</v>
      </c>
      <c r="J101" s="2">
        <v>1</v>
      </c>
    </row>
    <row r="102" spans="1:10" x14ac:dyDescent="0.25">
      <c r="A102" s="2" t="s">
        <v>127</v>
      </c>
      <c r="B102" s="2">
        <v>573</v>
      </c>
      <c r="C102" s="2">
        <v>105</v>
      </c>
      <c r="D102" s="2">
        <v>474</v>
      </c>
      <c r="E102" s="2" t="s">
        <v>22</v>
      </c>
      <c r="F102" s="2" t="s">
        <v>22</v>
      </c>
      <c r="G102" s="2">
        <v>402</v>
      </c>
      <c r="H102" s="2">
        <v>175</v>
      </c>
      <c r="I102" s="2">
        <v>173</v>
      </c>
      <c r="J102" s="2">
        <v>1</v>
      </c>
    </row>
    <row r="103" spans="1:10" x14ac:dyDescent="0.25">
      <c r="A103" s="2" t="s">
        <v>160</v>
      </c>
      <c r="B103" s="2" t="s">
        <v>22</v>
      </c>
      <c r="C103" s="2">
        <v>105</v>
      </c>
      <c r="D103" s="2">
        <v>531</v>
      </c>
      <c r="E103" s="2" t="s">
        <v>22</v>
      </c>
      <c r="F103" s="2" t="s">
        <v>22</v>
      </c>
      <c r="G103" s="2">
        <v>3</v>
      </c>
      <c r="H103" s="2">
        <v>1</v>
      </c>
      <c r="I103" s="2">
        <v>1</v>
      </c>
    </row>
    <row r="104" spans="1:10" x14ac:dyDescent="0.25">
      <c r="A104" s="2" t="s">
        <v>161</v>
      </c>
      <c r="B104" s="2" t="s">
        <v>22</v>
      </c>
      <c r="C104" s="2">
        <v>105</v>
      </c>
      <c r="D104" s="2">
        <v>531</v>
      </c>
      <c r="E104" s="2" t="s">
        <v>22</v>
      </c>
      <c r="F104" s="2" t="s">
        <v>22</v>
      </c>
      <c r="G104" s="2">
        <v>3</v>
      </c>
      <c r="H104" s="2">
        <v>1</v>
      </c>
      <c r="I104" s="2">
        <v>1</v>
      </c>
    </row>
    <row r="105" spans="1:10" x14ac:dyDescent="0.25">
      <c r="A105" s="2" t="s">
        <v>162</v>
      </c>
      <c r="B105" s="2">
        <v>547</v>
      </c>
      <c r="C105" s="2">
        <v>26</v>
      </c>
      <c r="D105" s="2">
        <v>576</v>
      </c>
      <c r="E105" s="2" t="s">
        <v>22</v>
      </c>
      <c r="F105" s="2" t="s">
        <v>22</v>
      </c>
      <c r="G105" s="2">
        <v>13</v>
      </c>
      <c r="H105" s="2">
        <v>6</v>
      </c>
      <c r="I105" s="2">
        <v>4</v>
      </c>
      <c r="J105" s="2">
        <v>2</v>
      </c>
    </row>
    <row r="106" spans="1:10" x14ac:dyDescent="0.25">
      <c r="A106" s="2" t="s">
        <v>163</v>
      </c>
      <c r="B106" s="2">
        <v>539</v>
      </c>
      <c r="C106" s="2">
        <v>29</v>
      </c>
      <c r="D106" s="2">
        <v>430</v>
      </c>
      <c r="E106" s="2" t="s">
        <v>22</v>
      </c>
      <c r="F106" s="2" t="s">
        <v>22</v>
      </c>
      <c r="G106" s="2">
        <v>12</v>
      </c>
      <c r="H106" s="2">
        <v>10</v>
      </c>
      <c r="I106" s="2">
        <v>4</v>
      </c>
      <c r="J106" s="2">
        <v>4</v>
      </c>
    </row>
    <row r="107" spans="1:10" x14ac:dyDescent="0.25">
      <c r="A107" s="2" t="s">
        <v>164</v>
      </c>
      <c r="B107" s="2">
        <v>572</v>
      </c>
      <c r="C107" s="2">
        <v>39</v>
      </c>
      <c r="D107" s="2">
        <v>474</v>
      </c>
      <c r="E107" s="2" t="s">
        <v>22</v>
      </c>
      <c r="F107" s="2" t="s">
        <v>22</v>
      </c>
      <c r="G107" s="2">
        <v>11</v>
      </c>
      <c r="H107" s="2">
        <v>8</v>
      </c>
      <c r="I107" s="2">
        <v>4</v>
      </c>
      <c r="J107" s="2">
        <v>3</v>
      </c>
    </row>
    <row r="108" spans="1:10" x14ac:dyDescent="0.25">
      <c r="A108" s="2" t="s">
        <v>165</v>
      </c>
      <c r="B108" s="2" t="s">
        <v>22</v>
      </c>
      <c r="C108" s="2">
        <v>67</v>
      </c>
      <c r="D108" s="2">
        <v>474</v>
      </c>
      <c r="E108" s="2" t="s">
        <v>22</v>
      </c>
      <c r="F108" s="2" t="s">
        <v>22</v>
      </c>
      <c r="G108" s="2">
        <v>3</v>
      </c>
      <c r="H108" s="2">
        <v>2</v>
      </c>
      <c r="I108" s="2">
        <v>1</v>
      </c>
      <c r="J108" s="2">
        <v>1</v>
      </c>
    </row>
    <row r="109" spans="1:10" x14ac:dyDescent="0.25">
      <c r="A109" s="2" t="s">
        <v>166</v>
      </c>
      <c r="B109" s="2" t="s">
        <v>22</v>
      </c>
      <c r="C109" s="2">
        <v>51</v>
      </c>
      <c r="D109" s="2">
        <v>474</v>
      </c>
      <c r="E109" s="2" t="s">
        <v>22</v>
      </c>
      <c r="F109" s="2" t="s">
        <v>22</v>
      </c>
      <c r="G109" s="2">
        <v>3</v>
      </c>
      <c r="H109" s="2">
        <v>3</v>
      </c>
      <c r="I109" s="2">
        <v>1</v>
      </c>
      <c r="J109" s="2">
        <v>2</v>
      </c>
    </row>
    <row r="110" spans="1:10" x14ac:dyDescent="0.25">
      <c r="A110" s="2" t="s">
        <v>167</v>
      </c>
      <c r="B110" s="2" t="s">
        <v>22</v>
      </c>
      <c r="C110" s="2">
        <v>67</v>
      </c>
      <c r="D110" s="2">
        <v>474</v>
      </c>
      <c r="E110" s="2" t="s">
        <v>22</v>
      </c>
      <c r="F110" s="2" t="s">
        <v>22</v>
      </c>
      <c r="G110" s="2">
        <v>3</v>
      </c>
      <c r="H110" s="2">
        <v>2</v>
      </c>
      <c r="I110" s="2">
        <v>1</v>
      </c>
      <c r="J110" s="2">
        <v>1</v>
      </c>
    </row>
    <row r="111" spans="1:10" x14ac:dyDescent="0.25">
      <c r="G111" s="2">
        <f>SUM(G7:G110)</f>
        <v>1471718</v>
      </c>
      <c r="H111" s="2">
        <f>SUM(H7:H110)</f>
        <v>1034543</v>
      </c>
      <c r="I111" s="2">
        <f>SUM(I7:I110)</f>
        <v>401962</v>
      </c>
      <c r="J111" s="2">
        <f>SUM(J7:J110)</f>
        <v>553926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physical metrics</vt:lpstr>
      <vt:lpstr>1503</vt:lpstr>
      <vt:lpstr>0606</vt:lpstr>
      <vt:lpstr>0609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2016-05-13T16:25:28Z</dcterms:modified>
</cp:coreProperties>
</file>