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R4\Documents\SVN\doc\rel_1503_br\doc\internal_docs\"/>
    </mc:Choice>
  </mc:AlternateContent>
  <bookViews>
    <workbookView xWindow="0" yWindow="0" windowWidth="22932" windowHeight="9504" tabRatio="655"/>
  </bookViews>
  <sheets>
    <sheet name="Summary" sheetId="1" r:id="rId1"/>
    <sheet name="Database" sheetId="2" r:id="rId2"/>
    <sheet name="CustomerChecks" sheetId="4" r:id="rId3"/>
    <sheet name="HW Verif" sheetId="5" r:id="rId4"/>
    <sheet name="RTL" sheetId="6" r:id="rId5"/>
    <sheet name="Backend" sheetId="7" r:id="rId6"/>
    <sheet name="NocStudio" sheetId="16" r:id="rId7"/>
  </sheets>
  <definedNames>
    <definedName name="_xlnm._FilterDatabase" localSheetId="5" hidden="1">Backend!$F$1:$F$45</definedName>
    <definedName name="_xlnm._FilterDatabase" localSheetId="2" hidden="1">CustomerChecks!$E$1:$E$26</definedName>
    <definedName name="_xlnm._FilterDatabase" localSheetId="1" hidden="1">Database!$E$1:$E$37</definedName>
    <definedName name="_xlnm._FilterDatabase" localSheetId="3" hidden="1">'HW Verif'!$F$1:$F$77</definedName>
    <definedName name="_xlnm._FilterDatabase" localSheetId="6" hidden="1">NocStudio!$E$2:$E$44</definedName>
    <definedName name="_xlnm._FilterDatabase" localSheetId="4" hidden="1">RTL!$F$1:$F$62</definedName>
    <definedName name="NsProducts">Summary!$A$17:$A$21</definedName>
    <definedName name="Product">Summary!$A$20:$A$24</definedName>
    <definedName name="Products">Summary!$A$20:$A$23</definedName>
  </definedNames>
  <calcPr calcId="152511"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8" i="16" l="1"/>
  <c r="F7" i="16"/>
  <c r="F3" i="16" s="1"/>
  <c r="G3" i="5" l="1"/>
  <c r="G3" i="7" l="1"/>
  <c r="G3" i="6"/>
  <c r="F3" i="4"/>
  <c r="D12" i="1" l="1"/>
  <c r="D11" i="1" l="1"/>
  <c r="D10" i="1"/>
  <c r="D9" i="1"/>
  <c r="D8" i="1"/>
  <c r="D7" i="1"/>
</calcChain>
</file>

<file path=xl/sharedStrings.xml><?xml version="1.0" encoding="utf-8"?>
<sst xmlns="http://schemas.openxmlformats.org/spreadsheetml/2006/main" count="908" uniqueCount="325">
  <si>
    <t>Owner</t>
  </si>
  <si>
    <t>Comments</t>
  </si>
  <si>
    <t>AMBA</t>
  </si>
  <si>
    <t>Exp Date</t>
  </si>
  <si>
    <t>Release Database Checks</t>
  </si>
  <si>
    <t>RTL</t>
  </si>
  <si>
    <t>HW Verification</t>
  </si>
  <si>
    <t>Netspeed headers are properly generated</t>
  </si>
  <si>
    <t>NocStudio Customer headers properly generated</t>
  </si>
  <si>
    <t>Released RTL &amp; checkers identical between internal and customer nocstudio binaries</t>
  </si>
  <si>
    <t>nocstudio is identical in noc-dev and noc-stable in branch at release time</t>
  </si>
  <si>
    <t>Documents verified to be correct in release area</t>
  </si>
  <si>
    <t>Release Checklist filled out and checked into Branch</t>
  </si>
  <si>
    <t>Check quality of release tarball - try examples and check known customer configs</t>
  </si>
  <si>
    <t>Trunk SVN version</t>
  </si>
  <si>
    <t>Branch SVN version</t>
  </si>
  <si>
    <t>NocStudio Model Sanity runs clean</t>
  </si>
  <si>
    <t>Eric</t>
  </si>
  <si>
    <t>Release NocStudio binary</t>
  </si>
  <si>
    <t>Review NocStudio settings(init.txt)</t>
  </si>
  <si>
    <t>Ninad</t>
  </si>
  <si>
    <t>Status (%)</t>
  </si>
  <si>
    <t>Generated RTL is identical between internal binary and external binary</t>
  </si>
  <si>
    <t>Try trace file with modified trace as customer would and feed back into NocStudio and RTL(streaming only for now).</t>
  </si>
  <si>
    <t>Run released NocStudio binary with filtered NocWeaver random configs and check that,</t>
  </si>
  <si>
    <t>Bug Modules for customer bugs created</t>
  </si>
  <si>
    <t>Point person for bugs and issues identified - WHO ?</t>
  </si>
  <si>
    <t xml:space="preserve">License server enabled </t>
  </si>
  <si>
    <t>Generated header fron NocStudio always generates correct customer name</t>
  </si>
  <si>
    <t xml:space="preserve">Release files on FTP site </t>
  </si>
  <si>
    <t>NoCstudio expiry date setting done(enter date in 'quantify' col)</t>
  </si>
  <si>
    <t>Yogesh</t>
  </si>
  <si>
    <t>Ranjeet</t>
  </si>
  <si>
    <t>NoC NSIP Programmers Reference Manual generation is verified correct</t>
  </si>
  <si>
    <t>NoCStudio NSIP Users Manual reviewed</t>
  </si>
  <si>
    <t>Orion NSIP Integration Spec reviewed</t>
  </si>
  <si>
    <t>Orion NSIP Physical Design Spec reviewed</t>
  </si>
  <si>
    <t xml:space="preserve">NSIP Release notes reviewed </t>
  </si>
  <si>
    <t>NoCStudio AMBA Users Manual reviewed</t>
  </si>
  <si>
    <t>Orion AMBA Integration Spec reviewed</t>
  </si>
  <si>
    <t>Orion AMBA Physical Design Spec reviewed</t>
  </si>
  <si>
    <t xml:space="preserve">AMBA Release notes reviewed </t>
  </si>
  <si>
    <t>Router Microarch Spec has been reviewed</t>
  </si>
  <si>
    <t>Streaming Bridge Microarch Spec has been reviewed</t>
  </si>
  <si>
    <t>ACE master brige Microarch spec has been reviewed</t>
  </si>
  <si>
    <t>All released documents for correctness and typos.</t>
  </si>
  <si>
    <t>All released documents reflect the correct revision ID.</t>
  </si>
  <si>
    <t>Regressions run and pass with checkers and knobs on/off</t>
  </si>
  <si>
    <t>Max Error between Model and RTL is &lt; 10%</t>
  </si>
  <si>
    <t>Lint checks run, logs reviewed, no errors. Any exceptions to be documented</t>
  </si>
  <si>
    <t>Router code review done and AI completed</t>
  </si>
  <si>
    <t>Comments reviewed and found to be Customer OK. (no hacks/fixmes etc)</t>
  </si>
  <si>
    <t>Synthesis logs reviewed, no errors. Warnings/exceptions are documented.</t>
  </si>
  <si>
    <t>Router</t>
  </si>
  <si>
    <t>Release database checks</t>
  </si>
  <si>
    <t>Summary</t>
  </si>
  <si>
    <t>NetSpeed Release Checklist Summary</t>
  </si>
  <si>
    <t>JJ</t>
  </si>
  <si>
    <t>Rajesh</t>
  </si>
  <si>
    <t>Gloria</t>
  </si>
  <si>
    <t>Task</t>
  </si>
  <si>
    <t>Products</t>
  </si>
  <si>
    <t>Orion-AMBA</t>
  </si>
  <si>
    <t>Orion-NSIP</t>
  </si>
  <si>
    <t>Gemini</t>
  </si>
  <si>
    <t>Orion</t>
  </si>
  <si>
    <t>All</t>
  </si>
  <si>
    <t xml:space="preserve">Monkey test for GUI </t>
  </si>
  <si>
    <t xml:space="preserve">AHB </t>
  </si>
  <si>
    <t>Streaming</t>
  </si>
  <si>
    <t>Anush</t>
  </si>
  <si>
    <t>HW Verif</t>
  </si>
  <si>
    <t>Code review complete</t>
  </si>
  <si>
    <t>5.1.1</t>
  </si>
  <si>
    <t>5.1.2</t>
  </si>
  <si>
    <t>5.2.1</t>
  </si>
  <si>
    <t>AXI</t>
  </si>
  <si>
    <t>APB</t>
  </si>
  <si>
    <t>Regbus</t>
  </si>
  <si>
    <t xml:space="preserve">Lint clean: HAL, Quartus, RC </t>
  </si>
  <si>
    <t>RTL files have NetSpeed header</t>
  </si>
  <si>
    <t>CG</t>
  </si>
  <si>
    <t>Unit TB exercises all limits and parameters in NocStudio limit list</t>
  </si>
  <si>
    <t>Joji</t>
  </si>
  <si>
    <t>Kate</t>
  </si>
  <si>
    <t>CDC Checks for async clock crossings and other clks</t>
  </si>
  <si>
    <t>Emulator compile</t>
  </si>
  <si>
    <t>FPGA synthesis (Quartus)</t>
  </si>
  <si>
    <t>IPXACT Qual</t>
  </si>
  <si>
    <t>Metrics: record perf on NocStudio bench_noc command output and compare with previous releases</t>
  </si>
  <si>
    <t>Metrics: record area, instances, freqency on synthesis output and compare with previous releases</t>
  </si>
  <si>
    <t>Jaya</t>
  </si>
  <si>
    <t>Sandip</t>
  </si>
  <si>
    <t>Synthesis for Multi-Clock AMBA and Streaming Noc's - check SDC files, Hier and Top (RC and DC)</t>
  </si>
  <si>
    <t>Joe</t>
  </si>
  <si>
    <t>Kiran</t>
  </si>
  <si>
    <t>Customer facing checks</t>
  </si>
  <si>
    <t>NocStudio</t>
  </si>
  <si>
    <t>Implementation</t>
  </si>
  <si>
    <t>Comments / Notes regarding branch</t>
  </si>
  <si>
    <t>4.1.1</t>
  </si>
  <si>
    <t>4.1.3</t>
  </si>
  <si>
    <t>4.1.4</t>
  </si>
  <si>
    <t>4.1.5</t>
  </si>
  <si>
    <t>4.2.1</t>
  </si>
  <si>
    <t>4.2.3</t>
  </si>
  <si>
    <t>4.2.4</t>
  </si>
  <si>
    <t>4.2.5</t>
  </si>
  <si>
    <t>4.3.1</t>
  </si>
  <si>
    <t>4.3.3</t>
  </si>
  <si>
    <t>4.3.4</t>
  </si>
  <si>
    <t>4.3.5</t>
  </si>
  <si>
    <t>4.4.1</t>
  </si>
  <si>
    <t>4.4.2</t>
  </si>
  <si>
    <t>4.4.4</t>
  </si>
  <si>
    <t>4.4.5</t>
  </si>
  <si>
    <t>4.6.1</t>
  </si>
  <si>
    <t>4.5.1</t>
  </si>
  <si>
    <t>4.5.3</t>
  </si>
  <si>
    <t>4.5.4</t>
  </si>
  <si>
    <t>4.6.2</t>
  </si>
  <si>
    <t>4.6.3</t>
  </si>
  <si>
    <t>4.6.4</t>
  </si>
  <si>
    <t>4.6.5</t>
  </si>
  <si>
    <t>Run all SW Verif test suites and make sure all of them pass.</t>
  </si>
  <si>
    <t>First a release committee (Gloria, SW dev team, SW verif team, Marketing team) should review all the CSV files and determine what are valid commands and props and their values.</t>
  </si>
  <si>
    <t>Cross Platform Testing</t>
  </si>
  <si>
    <t>All Bugzilla bugs and Assembla tickets are fixed and closed.</t>
  </si>
  <si>
    <t>Physical Metrics generated, reviewed and posted</t>
  </si>
  <si>
    <t>Check if all the customer bugs are addressed in the release</t>
  </si>
  <si>
    <t>Is it sent everytime??</t>
  </si>
  <si>
    <t>May not be valid</t>
  </si>
  <si>
    <t>Goes away soon</t>
  </si>
  <si>
    <t>Needs to automated</t>
  </si>
  <si>
    <t>Automate it</t>
  </si>
  <si>
    <t>Tutorial AE Team</t>
  </si>
  <si>
    <t>verif team</t>
  </si>
  <si>
    <t>Verif</t>
  </si>
  <si>
    <t>Bhumesh</t>
  </si>
  <si>
    <t>Backend</t>
  </si>
  <si>
    <t>Test all new quarterly release features</t>
  </si>
  <si>
    <t>Make sure sanity run_test.sh includes waveform dump in command by default.  Check that waveform is visible even in presence of encryption and Sanity Testbench is released</t>
  </si>
  <si>
    <t>NocStudio Checks</t>
  </si>
  <si>
    <t>Test Writing for 15Q1 features is complete based on Aha and Trello lists.
Running them repeatedly is an on-going process.</t>
  </si>
  <si>
    <t>Cang</t>
  </si>
  <si>
    <t>Only InfoNam GUI team does all the GUI testing</t>
  </si>
  <si>
    <t xml:space="preserve">Run all tests that are part of selftest </t>
  </si>
  <si>
    <t>All these are run with each promotion run</t>
  </si>
  <si>
    <t>Run all independent selftests (BiridgeTest*, MathUtil*, etc)</t>
  </si>
  <si>
    <t>InfoNam</t>
  </si>
  <si>
    <t>BridgeTest*:MathUtil*:Range*:StringHandling*:Math*:SizeConversion*:GridTestGet*:Packet_Test*:RandomTest*:Alias_Test*:Host_Props*:DepUndep*:Default_Props*:Mesh_Props*:Range_test*:Bridge_Props*:Traffic_test*:link_opt*:Link_Props*:Latency_Test*:Trace_Files*:WidthConversion*:ScriptTest*:Rate_Test*</t>
  </si>
  <si>
    <t>Run all C0 OTests</t>
  </si>
  <si>
    <t>Run all C0 LongOTests</t>
  </si>
  <si>
    <t>LongOTests/OTest.*</t>
  </si>
  <si>
    <t>Run all C0 ReleaseExampleTests</t>
  </si>
  <si>
    <t>ReleaseExampleTests/OTest.*</t>
  </si>
  <si>
    <t>Run all C0 RegressionTests</t>
  </si>
  <si>
    <t>RegressionTests/OTest.*</t>
  </si>
  <si>
    <t>Run all PerfCSVTests</t>
  </si>
  <si>
    <t>PerfCSVTests/CSVCheck.*</t>
  </si>
  <si>
    <t>Run all gold file tests</t>
  </si>
  <si>
    <t>OFileTests/FileChk.*</t>
  </si>
  <si>
    <t xml:space="preserve">Run all script tests </t>
  </si>
  <si>
    <t>Run all C1 and C2 short script tests</t>
  </si>
  <si>
    <t>Under otests/script</t>
  </si>
  <si>
    <t>Run all C1 and C2 long script tests</t>
  </si>
  <si>
    <t>Under otests/long_script</t>
  </si>
  <si>
    <t>Run all CSV property tests</t>
  </si>
  <si>
    <t>Under otests/script/csv_files/csv_property_test.pl</t>
  </si>
  <si>
    <t>Run all C model tests</t>
  </si>
  <si>
    <t>Under otests/c_model_tests</t>
  </si>
  <si>
    <t>Review the property testing CSV files along with verif, dev, and release committee</t>
  </si>
  <si>
    <t>7.5.1</t>
  </si>
  <si>
    <t>7.5.1.1</t>
  </si>
  <si>
    <t>7.5.1.2</t>
  </si>
  <si>
    <t>7.5.1.3</t>
  </si>
  <si>
    <t>7.5.1.4</t>
  </si>
  <si>
    <t>7.5.1.5</t>
  </si>
  <si>
    <t>7.5.1.6</t>
  </si>
  <si>
    <t>7.5.1.7</t>
  </si>
  <si>
    <t>7.5.2</t>
  </si>
  <si>
    <t>7.5.2.1</t>
  </si>
  <si>
    <t>7.5.2.2</t>
  </si>
  <si>
    <t>7.5.2.3</t>
  </si>
  <si>
    <t>7.5.3</t>
  </si>
  <si>
    <t>NSIP Bridge</t>
  </si>
  <si>
    <t>4.7.1</t>
  </si>
  <si>
    <t>4.7.2</t>
  </si>
  <si>
    <t>4.7.3</t>
  </si>
  <si>
    <t>4.7.4</t>
  </si>
  <si>
    <t>Bugzilla clean: all bugs closed or reviewed and waived explicitly for release.</t>
  </si>
  <si>
    <t>Rimu</t>
  </si>
  <si>
    <t>Review file header for all released RTL files.</t>
  </si>
  <si>
    <t>4.1.6</t>
  </si>
  <si>
    <t>4.2.6</t>
  </si>
  <si>
    <t>4.4.6</t>
  </si>
  <si>
    <t>4.5.5</t>
  </si>
  <si>
    <t>4.5.6</t>
  </si>
  <si>
    <t>4.6.6</t>
  </si>
  <si>
    <t>4.7.6</t>
  </si>
  <si>
    <t>Review that no checker is unexpectedly disabled in the internal environment.</t>
  </si>
  <si>
    <t>Review checkers: make sure error messages have no typos or grammatical errors.  Check for consistent use of `ns header.</t>
  </si>
  <si>
    <t>No unnecessary in-house checkers are included.  Cleanly partition files and code and make sure only external files are included.</t>
  </si>
  <si>
    <t>Benchmark simulation slow-down with checkers on versus off.</t>
  </si>
  <si>
    <t>Multi NOC Compile</t>
  </si>
  <si>
    <t>Sanity bench passes with VCS for all benches</t>
  </si>
  <si>
    <t>Review disabled tests in soft tests</t>
  </si>
  <si>
    <t>Review waived warnings for build log, simulation log for VCS</t>
  </si>
  <si>
    <t xml:space="preserve">Sanity Bench components (Ambaxtor, Regxtor, AHBxtor) and slave models, aHB and APB are cleaned up. </t>
  </si>
  <si>
    <t>Run a set of 50 configs with router checker enabled.</t>
  </si>
  <si>
    <t>Multiple binaries generate same RTL</t>
  </si>
  <si>
    <t>Eric &amp; Kiran</t>
  </si>
  <si>
    <t>Look at integration spec</t>
  </si>
  <si>
    <t>Sanity is verified to run both with checker knobs ON and OFF, default setting should be Router checker OFF, E2E ON, Bridge ON, Regbus checkers ON,</t>
  </si>
  <si>
    <t>clock generation in the sanity bench like ratio sync, async crossing is exercised</t>
  </si>
  <si>
    <t>Sanity tests with NocStudio generated traces for rb_ahb, etc ACELM, AXI4, AXI3, AHB, APB, regbus run cleanly in release directory</t>
  </si>
  <si>
    <t>New weights for nocweaver are enabled and exercised</t>
  </si>
  <si>
    <t>(NocWeaver) All agents: axi4m, axi3m, apb, ahblm, ahbls, axi4mls, stream(if applicable), acelm</t>
  </si>
  <si>
    <t>(NocWeaver) At least one ahb config should have all 16 slave regions.</t>
  </si>
  <si>
    <t>(NocWeaver) At least one apb config should have all 16 slave regions</t>
  </si>
  <si>
    <t>(NocWeaver) Both little endian and big endian for both ahblm and ahbls.</t>
  </si>
  <si>
    <t>(NocWeaver) w/ and w/o regbus</t>
  </si>
  <si>
    <t>(NocWeaver) w/ and w/o async</t>
  </si>
  <si>
    <t>(NocWeaver) w/ and w/o clock gating</t>
  </si>
  <si>
    <t>(NocWeaver) w/ and w/o data interleaving</t>
  </si>
  <si>
    <t>(NocWeaver) All combinations of protection bits, security bits(addr[5:0]) which will affect mania traffic</t>
  </si>
  <si>
    <t>(NocWeaver) w/ and w/o overrides</t>
  </si>
  <si>
    <t>(NocWeaver) min addr and max addr width</t>
  </si>
  <si>
    <t>(NocWeaver) All data widths supported</t>
  </si>
  <si>
    <t>Nemesis runs reviewed for any error, permission and new features</t>
  </si>
  <si>
    <t>NocWeaver randomization knobs reviewed for NocStudio range and parameters</t>
  </si>
  <si>
    <t>Runs verified with all internal bridge and E2E checkers</t>
  </si>
  <si>
    <t>Runs verified with Cadence Protocol checker AXI, AHB and APB</t>
  </si>
  <si>
    <t>NoC level i/o pins toggle coverage on Superconfig</t>
  </si>
  <si>
    <t>Mixed bridge sanity (inc regbus) passes internal flow for random 500 configs, new features Mania</t>
  </si>
  <si>
    <t>Mixed bridge sanity (inc regbus) passes external flow for 1000  configs external sanity</t>
  </si>
  <si>
    <t>Internal vs External binary produced NoCs compared over 500 mix br configs</t>
  </si>
  <si>
    <t>Checker Comments are cleaned up</t>
  </si>
  <si>
    <t>Q1 New Features are tested</t>
  </si>
  <si>
    <t xml:space="preserve">Run Coverage (Toggle / Functional / Expression) </t>
  </si>
  <si>
    <t>Run parameter coverage</t>
  </si>
  <si>
    <t>Check for all commented out tests in regress list</t>
  </si>
  <si>
    <t>AHB</t>
  </si>
  <si>
    <t>Clock Gating</t>
  </si>
  <si>
    <t>All Bugs reviewed and verified to be 'CLOSED' or 'CIAR' - Verified Fixed and not just Resolved Fixed</t>
  </si>
  <si>
    <t>Owner of each verification sign off on their checkers are,</t>
  </si>
  <si>
    <t>Description and default settings in Integration Spec reviewed</t>
  </si>
  <si>
    <t>Router timing</t>
  </si>
  <si>
    <t>tb_str200_ly1_routersizes</t>
  </si>
  <si>
    <t>Streaming Bridge timing of</t>
  </si>
  <si>
    <t>Customer config</t>
  </si>
  <si>
    <t>Example</t>
  </si>
  <si>
    <t>DC/DCT run on Edna config</t>
  </si>
  <si>
    <t>Lint (HAL &amp; Quartus) - Daily regressions</t>
  </si>
  <si>
    <t>5.5.1</t>
  </si>
  <si>
    <t>tb_str3_ly8_bridge_codecov</t>
  </si>
  <si>
    <t>5.5.2</t>
  </si>
  <si>
    <t xml:space="preserve"> tb_str9_ly6_priority</t>
  </si>
  <si>
    <t>FPGA synthesis (Quartus) - Customer config</t>
  </si>
  <si>
    <t>FPGA synthesis (Vivado) - Customer config</t>
  </si>
  <si>
    <t>LEC on all synthesis</t>
  </si>
  <si>
    <t>AMBA timing</t>
  </si>
  <si>
    <t>tb_axi5_slv6_syn_typ</t>
  </si>
  <si>
    <t>tb_axi5_slv6_syn_extrm</t>
  </si>
  <si>
    <t>tb_axi6_slv5_amba_supcfg_synth</t>
  </si>
  <si>
    <t>DC/DCT run on a config</t>
  </si>
  <si>
    <t>tb_axi5_slv5_amba_supcfg_lint</t>
  </si>
  <si>
    <t>tb_axi9_ahblm4_axi3m1_axi4lm2_axi4m2_slv5_axi4ls3_ahbls2_ly1_regbus_addcomp_cg_multi_clock_eco_486421713_0306</t>
  </si>
  <si>
    <t>tb_axi4_axi4m4_slv5_axi3s3_axi4s1_ly2_regbus_tunnel_addcomp_cg_multi_clock_eco_1336040710_0305</t>
  </si>
  <si>
    <t>Customer Config</t>
  </si>
  <si>
    <t>FPGA synthesis (Vivado)</t>
  </si>
  <si>
    <t>Verified that RC synthesis scripts run in release directory</t>
  </si>
  <si>
    <t>Verified that DC synthesis scripts run in release directory</t>
  </si>
  <si>
    <t>DEF File correctness</t>
  </si>
  <si>
    <t>5.10.1</t>
  </si>
  <si>
    <t>5.10.2</t>
  </si>
  <si>
    <t>5.10.3</t>
  </si>
  <si>
    <t>5.13.1</t>
  </si>
  <si>
    <t>5.13.2</t>
  </si>
  <si>
    <t>5.13.3</t>
  </si>
  <si>
    <t>5.13.4</t>
  </si>
  <si>
    <t>5.14.1</t>
  </si>
  <si>
    <t>5.14.2</t>
  </si>
  <si>
    <t>5.15.1</t>
  </si>
  <si>
    <t>5.15.2</t>
  </si>
  <si>
    <t>Nishant</t>
  </si>
  <si>
    <t>NA</t>
  </si>
  <si>
    <t>15 tests from C0 tests are disabled. Total 1678, 7 disabled are waived, 15 are yet to be debugged.</t>
  </si>
  <si>
    <t xml:space="preserve">Completed for NSIP, used NSIP license.dat files, yet to do it with AMBA. </t>
  </si>
  <si>
    <t xml:space="preserve">All the open Assembla tickets relevant for the release tracked in one Bugzilla bug Once all the relevant Assembla tickets are fixed and closed the tracking Bugzilla bug can be closed . There is no 1503 release blocking ticket open in Assembla or Bugzilla.
</t>
  </si>
  <si>
    <t>Needs to automate and based on BW</t>
  </si>
  <si>
    <t>NocStudio tutorial &amp; Examples in the Help</t>
  </si>
  <si>
    <t>n/a</t>
  </si>
  <si>
    <t>not so critical</t>
  </si>
  <si>
    <t>AE Team</t>
  </si>
  <si>
    <r>
      <t>i.</t>
    </r>
    <r>
      <rPr>
        <sz val="7"/>
        <color rgb="FF000000"/>
        <rFont val="Times New Roman"/>
        <family val="1"/>
        <charset val="1"/>
      </rPr>
      <t>     </t>
    </r>
    <r>
      <rPr>
        <sz val="11"/>
        <color theme="1"/>
        <rFont val="Calibri"/>
        <family val="2"/>
        <scheme val="minor"/>
      </rPr>
      <t> in place</t>
    </r>
  </si>
  <si>
    <r>
      <t>ii.</t>
    </r>
    <r>
      <rPr>
        <sz val="7"/>
        <color rgb="FF000000"/>
        <rFont val="Times New Roman"/>
        <family val="1"/>
        <charset val="1"/>
      </rPr>
      <t>     </t>
    </r>
    <r>
      <rPr>
        <sz val="11"/>
        <color theme="1"/>
        <rFont val="Calibri"/>
        <family val="2"/>
        <scheme val="minor"/>
      </rPr>
      <t>with the correct default setting for customer release</t>
    </r>
  </si>
  <si>
    <r>
      <t>iii.</t>
    </r>
    <r>
      <rPr>
        <sz val="7"/>
        <color rgb="FF000000"/>
        <rFont val="Times New Roman"/>
        <family val="1"/>
        <charset val="1"/>
      </rPr>
      <t>     </t>
    </r>
    <r>
      <rPr>
        <sz val="11"/>
        <color theme="1"/>
        <rFont val="Calibri"/>
        <family val="2"/>
        <scheme val="minor"/>
      </rPr>
      <t>with the correct description on the IP integration on how to program, relevant DV plusargs, any info the customer needs to know to use the checkers.</t>
    </r>
  </si>
  <si>
    <r>
      <t>iv.</t>
    </r>
    <r>
      <rPr>
        <sz val="7"/>
        <color rgb="FF000000"/>
        <rFont val="Times New Roman"/>
        <family val="1"/>
        <charset val="1"/>
      </rPr>
      <t>     </t>
    </r>
    <r>
      <rPr>
        <sz val="11"/>
        <color theme="1"/>
        <rFont val="Calibri"/>
        <family val="2"/>
        <scheme val="minor"/>
      </rPr>
      <t>Every checker can be disabled from command-line</t>
    </r>
  </si>
  <si>
    <t>There is only one binary that generates rtl</t>
  </si>
  <si>
    <t>Review RTL file list</t>
  </si>
  <si>
    <t>4.1.2</t>
  </si>
  <si>
    <t>4.2.2</t>
  </si>
  <si>
    <t>4.3.2</t>
  </si>
  <si>
    <t>4.4.7</t>
  </si>
  <si>
    <t>4.5.2</t>
  </si>
  <si>
    <t>4.6.7</t>
  </si>
  <si>
    <t>4.7.7</t>
  </si>
  <si>
    <t>Check again</t>
  </si>
  <si>
    <t>Sailesh</t>
  </si>
  <si>
    <t xml:space="preserve">20% throughput reduction is waived </t>
  </si>
  <si>
    <t>Separate amba and NSIP</t>
  </si>
  <si>
    <t>NSIP and AMBA separate</t>
  </si>
  <si>
    <t>Shan</t>
  </si>
  <si>
    <t>2 warnings that can be waived</t>
  </si>
  <si>
    <t xml:space="preserve">Burst size </t>
  </si>
  <si>
    <t>Dasa</t>
  </si>
  <si>
    <t>Vishnu</t>
  </si>
  <si>
    <t>Not done for Q1</t>
  </si>
  <si>
    <t>All Regressions are run : Nightly, Release, Regbus, Streaming, Promotion, CCC, axi, axi_long, DVM, Router, APB</t>
  </si>
  <si>
    <t>Router run by Yogesh, APB by Vishnu</t>
  </si>
  <si>
    <t>This is not done for Q1</t>
  </si>
  <si>
    <t>Not Done for Q1</t>
  </si>
  <si>
    <t xml:space="preserve">This is the version from which the last noc_stable was promoted. </t>
  </si>
  <si>
    <t>This is the version from which branch 15.03 was created.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</si>
</sst>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u/>
      <sz val="11"/>
      <color theme="1"/>
      <name val="Calibri"/>
      <family val="2"/>
      <scheme val="minor"/>
    </font>
    <font>
      <sz val="11"/>
      <color rgb="FFFF0000"/>
      <name val="Calibri"/>
      <family val="2"/>
      <scheme val="minor"/>
    </font>
    <font>
      <b/>
      <sz val="11"/>
      <color rgb="FF1F497D"/>
      <name val="Calibri"/>
      <family val="2"/>
      <scheme val="minor"/>
    </font>
    <font>
      <sz val="11"/>
      <color rgb="FF1F497D"/>
      <name val="Calibri"/>
      <family val="2"/>
      <scheme val="minor"/>
    </font>
    <font>
      <sz val="7"/>
      <color rgb="FF1F497D"/>
      <name val="Times New Roman"/>
      <family val="1"/>
    </font>
    <font>
      <sz val="7"/>
      <color rgb="FF000000"/>
      <name val="Times New Roman"/>
      <family val="1"/>
      <charset val="1"/>
    </font>
  </fonts>
  <fills count="5">
    <fill>
      <patternFill patternType="none"/>
    </fill>
    <fill>
      <patternFill patternType="gray125"/>
    </fill>
    <fill>
      <patternFill patternType="solid">
        <fgColor rgb="FF00B0F0"/>
        <bgColor indexed="64"/>
      </patternFill>
    </fill>
    <fill>
      <patternFill patternType="solid">
        <fgColor rgb="FFFFFFFF"/>
        <bgColor rgb="FFFFFFCC"/>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horizontal="center"/>
    </xf>
    <xf numFmtId="0" fontId="0" fillId="0" borderId="0" xfId="0" applyAlignment="1">
      <alignment wrapText="1"/>
    </xf>
    <xf numFmtId="0" fontId="2" fillId="0" borderId="0" xfId="0" applyFont="1"/>
    <xf numFmtId="0" fontId="0" fillId="0" borderId="0" xfId="0" applyFill="1"/>
    <xf numFmtId="0" fontId="0" fillId="0" borderId="0" xfId="0" applyAlignment="1">
      <alignment horizontal="left"/>
    </xf>
    <xf numFmtId="0" fontId="3" fillId="0" borderId="0" xfId="1"/>
    <xf numFmtId="0" fontId="0" fillId="0" borderId="0" xfId="0" applyAlignment="1">
      <alignment horizontal="center" vertical="center"/>
    </xf>
    <xf numFmtId="0" fontId="0" fillId="0" borderId="0" xfId="0" applyFont="1"/>
    <xf numFmtId="1" fontId="0" fillId="0" borderId="0" xfId="0" applyNumberFormat="1" applyAlignment="1">
      <alignment horizontal="center" vertical="center"/>
    </xf>
    <xf numFmtId="0" fontId="2" fillId="0" borderId="0" xfId="0" applyFont="1" applyAlignment="1">
      <alignment horizontal="center" vertical="center"/>
    </xf>
    <xf numFmtId="14" fontId="0" fillId="0" borderId="0" xfId="0" applyNumberFormat="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Font="1" applyAlignment="1">
      <alignment wrapText="1"/>
    </xf>
    <xf numFmtId="0" fontId="0" fillId="0" borderId="0" xfId="0" applyFont="1" applyAlignment="1">
      <alignment horizontal="left" vertical="center"/>
    </xf>
    <xf numFmtId="0" fontId="3" fillId="0" borderId="0" xfId="1" applyAlignment="1">
      <alignment horizontal="center"/>
    </xf>
    <xf numFmtId="0" fontId="3" fillId="0" borderId="0" xfId="1" applyAlignment="1">
      <alignment horizontal="center" vertical="center"/>
    </xf>
    <xf numFmtId="0" fontId="2" fillId="0" borderId="0" xfId="0" applyFont="1" applyAlignment="1">
      <alignment horizontal="center"/>
    </xf>
    <xf numFmtId="0" fontId="2" fillId="0" borderId="0" xfId="0" applyFont="1" applyAlignment="1"/>
    <xf numFmtId="14" fontId="2" fillId="0" borderId="0" xfId="0" applyNumberFormat="1" applyFont="1" applyAlignment="1">
      <alignment horizontal="center" vertical="center"/>
    </xf>
    <xf numFmtId="0" fontId="4" fillId="0" borderId="0" xfId="1" applyFont="1" applyAlignment="1">
      <alignment horizontal="center" vertical="center"/>
    </xf>
    <xf numFmtId="1" fontId="1" fillId="0" borderId="1" xfId="1" applyNumberFormat="1" applyFont="1" applyBorder="1" applyAlignment="1">
      <alignment horizontal="center" vertical="center"/>
    </xf>
    <xf numFmtId="0" fontId="2" fillId="0" borderId="0" xfId="0" applyFont="1" applyBorder="1" applyAlignment="1">
      <alignment vertical="center"/>
    </xf>
    <xf numFmtId="2" fontId="0" fillId="0" borderId="0" xfId="0" applyNumberFormat="1" applyAlignment="1">
      <alignment horizontal="left"/>
    </xf>
    <xf numFmtId="0" fontId="2" fillId="0" borderId="0" xfId="0" applyFont="1" applyBorder="1" applyAlignment="1">
      <alignment horizontal="center" vertical="center"/>
    </xf>
    <xf numFmtId="1" fontId="1" fillId="0" borderId="0" xfId="1" applyNumberFormat="1" applyFont="1" applyBorder="1" applyAlignment="1">
      <alignment horizontal="center" vertical="center"/>
    </xf>
    <xf numFmtId="0" fontId="2" fillId="0" borderId="0" xfId="0" applyFont="1" applyAlignment="1">
      <alignment vertical="center"/>
    </xf>
    <xf numFmtId="0" fontId="0" fillId="0" borderId="3" xfId="0" applyBorder="1"/>
    <xf numFmtId="0" fontId="0" fillId="0" borderId="4" xfId="0" applyBorder="1"/>
    <xf numFmtId="0" fontId="0" fillId="0" borderId="2" xfId="0" applyBorder="1"/>
    <xf numFmtId="0" fontId="2" fillId="2" borderId="3" xfId="0" applyFont="1" applyFill="1" applyBorder="1"/>
    <xf numFmtId="0" fontId="0" fillId="0" borderId="0" xfId="0" applyAlignment="1">
      <alignment vertical="center"/>
    </xf>
    <xf numFmtId="0" fontId="0" fillId="0" borderId="0" xfId="0" applyAlignment="1">
      <alignment horizontal="left" vertical="center"/>
    </xf>
    <xf numFmtId="0" fontId="5" fillId="0" borderId="0" xfId="1" applyFont="1" applyAlignment="1">
      <alignment horizontal="left" vertical="center"/>
    </xf>
    <xf numFmtId="0" fontId="0" fillId="0" borderId="0" xfId="0" applyAlignment="1">
      <alignment horizontal="center" vertical="center"/>
    </xf>
    <xf numFmtId="0" fontId="0" fillId="0" borderId="0" xfId="0" applyFont="1" applyAlignment="1">
      <alignment horizontal="center" vertical="center"/>
    </xf>
    <xf numFmtId="0" fontId="6" fillId="0" borderId="0" xfId="0" applyFont="1"/>
    <xf numFmtId="0" fontId="2" fillId="0" borderId="0" xfId="0" applyFont="1" applyAlignment="1">
      <alignment horizontal="left" vertical="center"/>
    </xf>
    <xf numFmtId="0" fontId="7" fillId="0" borderId="0" xfId="0" applyFont="1" applyAlignment="1">
      <alignment horizontal="left" vertical="center" indent="5"/>
    </xf>
    <xf numFmtId="0" fontId="8" fillId="0" borderId="0" xfId="0" applyFont="1" applyAlignment="1">
      <alignment horizontal="left" vertical="center" indent="10"/>
    </xf>
    <xf numFmtId="0" fontId="9" fillId="0" borderId="0" xfId="0" applyFont="1" applyAlignment="1">
      <alignment horizontal="left" vertical="center" indent="15"/>
    </xf>
    <xf numFmtId="0" fontId="2" fillId="0" borderId="0" xfId="0" applyFont="1" applyAlignment="1">
      <alignment horizontal="center" vertical="center" wrapText="1"/>
    </xf>
    <xf numFmtId="0" fontId="0"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wrapText="1"/>
    </xf>
    <xf numFmtId="0" fontId="0" fillId="0" borderId="0" xfId="0" applyFont="1" applyAlignment="1">
      <alignment horizontal="left"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Font="1" applyAlignment="1">
      <alignment vertical="center" textRotation="90"/>
    </xf>
    <xf numFmtId="0" fontId="0" fillId="0" borderId="0" xfId="0" applyAlignment="1">
      <alignment horizontal="center" vertical="center"/>
    </xf>
    <xf numFmtId="0" fontId="0" fillId="0" borderId="0" xfId="0" applyFont="1" applyAlignment="1">
      <alignment horizontal="center"/>
    </xf>
    <xf numFmtId="0" fontId="0" fillId="0" borderId="0" xfId="0" applyAlignment="1">
      <alignment horizontal="left" indent="4"/>
    </xf>
    <xf numFmtId="0" fontId="0" fillId="0" borderId="0" xfId="0" applyFont="1" applyAlignment="1">
      <alignment horizontal="left" vertical="center" indent="4"/>
    </xf>
    <xf numFmtId="1" fontId="0" fillId="0" borderId="1" xfId="1" applyNumberFormat="1"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 fontId="0" fillId="0" borderId="1" xfId="1" applyNumberFormat="1" applyFont="1" applyBorder="1" applyAlignment="1" applyProtection="1">
      <alignment horizontal="center" vertical="center"/>
    </xf>
    <xf numFmtId="14" fontId="0" fillId="0" borderId="0" xfId="0" applyNumberFormat="1" applyAlignment="1">
      <alignment horizontal="center"/>
    </xf>
    <xf numFmtId="0" fontId="0" fillId="3" borderId="0" xfId="0" applyFont="1" applyFill="1" applyAlignment="1">
      <alignment horizontal="left" vertical="center" wrapText="1"/>
    </xf>
    <xf numFmtId="0" fontId="0" fillId="3" borderId="0" xfId="0" applyFont="1" applyFill="1" applyAlignment="1">
      <alignment wrapText="1"/>
    </xf>
    <xf numFmtId="1" fontId="0" fillId="0" borderId="1" xfId="1" applyNumberFormat="1" applyFont="1" applyBorder="1" applyAlignment="1" applyProtection="1">
      <alignment horizontal="center" vertical="center"/>
    </xf>
    <xf numFmtId="0" fontId="0" fillId="3" borderId="0" xfId="0" applyFont="1" applyFill="1"/>
    <xf numFmtId="0" fontId="0" fillId="4" borderId="0" xfId="0" applyFill="1"/>
    <xf numFmtId="0" fontId="0" fillId="4" borderId="0" xfId="0" applyFill="1" applyAlignment="1">
      <alignment vertical="center"/>
    </xf>
    <xf numFmtId="0" fontId="0" fillId="0" borderId="0" xfId="0" applyFont="1" applyBorder="1" applyAlignment="1">
      <alignment horizontal="left" vertical="center"/>
    </xf>
    <xf numFmtId="0" fontId="0" fillId="0" borderId="5" xfId="0" applyFont="1" applyBorder="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workbookViewId="0">
      <selection activeCell="I15" sqref="I15"/>
    </sheetView>
  </sheetViews>
  <sheetFormatPr defaultRowHeight="14.4" x14ac:dyDescent="0.3"/>
  <cols>
    <col min="1" max="1" width="13.5546875" customWidth="1"/>
    <col min="2" max="2" width="39.44140625" customWidth="1"/>
    <col min="3" max="3" width="10.77734375" style="7" customWidth="1"/>
    <col min="4" max="4" width="10.44140625" style="7" customWidth="1"/>
    <col min="5" max="5" width="10" style="7" customWidth="1"/>
    <col min="6" max="6" width="13.77734375" customWidth="1"/>
  </cols>
  <sheetData>
    <row r="1" spans="1:6" x14ac:dyDescent="0.3">
      <c r="A1" s="3" t="s">
        <v>56</v>
      </c>
      <c r="C1" s="38" t="s">
        <v>99</v>
      </c>
    </row>
    <row r="2" spans="1:6" x14ac:dyDescent="0.3">
      <c r="A2" s="7">
        <v>33225</v>
      </c>
      <c r="B2" t="s">
        <v>14</v>
      </c>
      <c r="C2" s="33" t="s">
        <v>324</v>
      </c>
      <c r="F2" s="37"/>
    </row>
    <row r="3" spans="1:6" x14ac:dyDescent="0.3">
      <c r="A3" s="7">
        <v>35294</v>
      </c>
      <c r="B3" t="s">
        <v>15</v>
      </c>
      <c r="C3" s="33" t="s">
        <v>323</v>
      </c>
    </row>
    <row r="4" spans="1:6" x14ac:dyDescent="0.3">
      <c r="C4" s="23"/>
      <c r="D4" s="25"/>
      <c r="E4" s="25"/>
    </row>
    <row r="5" spans="1:6" x14ac:dyDescent="0.3">
      <c r="C5" s="12" t="s">
        <v>0</v>
      </c>
      <c r="D5" s="12" t="s">
        <v>21</v>
      </c>
      <c r="E5" s="25"/>
    </row>
    <row r="6" spans="1:6" x14ac:dyDescent="0.3">
      <c r="C6" s="12"/>
      <c r="D6" s="12"/>
      <c r="E6" s="25"/>
    </row>
    <row r="7" spans="1:6" x14ac:dyDescent="0.3">
      <c r="A7" s="1">
        <v>1</v>
      </c>
      <c r="B7" s="6" t="s">
        <v>54</v>
      </c>
      <c r="C7" s="13" t="s">
        <v>17</v>
      </c>
      <c r="D7" s="22">
        <f>Database!F3</f>
        <v>74</v>
      </c>
      <c r="E7" s="26"/>
    </row>
    <row r="8" spans="1:6" x14ac:dyDescent="0.3">
      <c r="A8" s="1">
        <v>2</v>
      </c>
      <c r="B8" s="6" t="s">
        <v>96</v>
      </c>
      <c r="C8" s="13" t="s">
        <v>70</v>
      </c>
      <c r="D8" s="22">
        <f>CustomerChecks!F3</f>
        <v>0</v>
      </c>
      <c r="E8" s="26"/>
    </row>
    <row r="9" spans="1:6" x14ac:dyDescent="0.3">
      <c r="A9" s="1">
        <v>3</v>
      </c>
      <c r="B9" s="6" t="s">
        <v>71</v>
      </c>
      <c r="C9" s="13" t="s">
        <v>57</v>
      </c>
      <c r="D9" s="22">
        <f>'HW Verif'!G3</f>
        <v>74.545454545454547</v>
      </c>
      <c r="E9" s="26"/>
    </row>
    <row r="10" spans="1:6" x14ac:dyDescent="0.3">
      <c r="A10" s="1">
        <v>4</v>
      </c>
      <c r="B10" s="6" t="s">
        <v>5</v>
      </c>
      <c r="C10" s="13" t="s">
        <v>94</v>
      </c>
      <c r="D10" s="22">
        <f>RTL!G3</f>
        <v>76.92307692307692</v>
      </c>
      <c r="E10" s="26"/>
    </row>
    <row r="11" spans="1:6" x14ac:dyDescent="0.3">
      <c r="A11" s="1">
        <v>5</v>
      </c>
      <c r="B11" s="6" t="s">
        <v>98</v>
      </c>
      <c r="C11" s="13" t="s">
        <v>58</v>
      </c>
      <c r="D11" s="22">
        <f>Backend!G3</f>
        <v>89.189189189189193</v>
      </c>
      <c r="E11" s="26"/>
    </row>
    <row r="12" spans="1:6" x14ac:dyDescent="0.3">
      <c r="A12" s="1">
        <v>6</v>
      </c>
      <c r="B12" s="6" t="s">
        <v>97</v>
      </c>
      <c r="C12" s="13" t="s">
        <v>138</v>
      </c>
      <c r="D12" s="22">
        <f>NocStudio!F3</f>
        <v>96.196741854636599</v>
      </c>
      <c r="E12" s="26"/>
    </row>
    <row r="16" spans="1:6" hidden="1" x14ac:dyDescent="0.3">
      <c r="A16" s="31" t="s">
        <v>61</v>
      </c>
    </row>
    <row r="17" spans="1:1" hidden="1" x14ac:dyDescent="0.3">
      <c r="A17" s="28" t="s">
        <v>65</v>
      </c>
    </row>
    <row r="18" spans="1:1" hidden="1" x14ac:dyDescent="0.3">
      <c r="A18" s="29" t="s">
        <v>62</v>
      </c>
    </row>
    <row r="19" spans="1:1" hidden="1" x14ac:dyDescent="0.3">
      <c r="A19" s="29" t="s">
        <v>63</v>
      </c>
    </row>
    <row r="20" spans="1:1" hidden="1" x14ac:dyDescent="0.3">
      <c r="A20" s="29" t="s">
        <v>64</v>
      </c>
    </row>
    <row r="21" spans="1:1" hidden="1" x14ac:dyDescent="0.3">
      <c r="A21" s="30" t="s">
        <v>66</v>
      </c>
    </row>
  </sheetData>
  <conditionalFormatting sqref="D8:E12 D7">
    <cfRule type="colorScale" priority="4">
      <colorScale>
        <cfvo type="num" val="0"/>
        <cfvo type="num" val="80"/>
        <cfvo type="num" val="100"/>
        <color rgb="FFF8696B"/>
        <color rgb="FFFFEB84"/>
        <color rgb="FF63BE7B"/>
      </colorScale>
    </cfRule>
  </conditionalFormatting>
  <conditionalFormatting sqref="E7">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A17:A21 C17">
      <formula1>NsProducts</formula1>
    </dataValidation>
  </dataValidations>
  <hyperlinks>
    <hyperlink ref="B7" location="Database!A1" display="Release database checks"/>
    <hyperlink ref="B8" location="CustomerChecks!A1" display="Customer Deliverables"/>
    <hyperlink ref="B9" location="'HW Verif'!A1" display="HW Verif"/>
    <hyperlink ref="B10" location="RTL!A1" display="RTL"/>
    <hyperlink ref="B11" location="Implementation!A1" display="Implementation"/>
    <hyperlink ref="B12" location="NocStudio!A1" display="NocStudio"/>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B13" sqref="B13"/>
    </sheetView>
  </sheetViews>
  <sheetFormatPr defaultRowHeight="14.4" x14ac:dyDescent="0.3"/>
  <cols>
    <col min="1" max="1" width="7.88671875" style="1" customWidth="1"/>
    <col min="2" max="2" width="125.77734375" style="2" customWidth="1"/>
    <col min="3" max="3" width="12.21875" style="33" customWidth="1"/>
    <col min="4" max="4" width="11.21875" bestFit="1" customWidth="1"/>
    <col min="5" max="5" width="10.33203125" style="36" bestFit="1" customWidth="1"/>
    <col min="6" max="6" width="8.88671875" style="7"/>
    <col min="7" max="7" width="9.5546875" style="11" bestFit="1" customWidth="1"/>
    <col min="8" max="8" width="25.5546875" style="7" customWidth="1"/>
    <col min="9" max="9" width="10.21875" style="7" customWidth="1"/>
    <col min="13" max="13" width="51.21875" customWidth="1"/>
  </cols>
  <sheetData>
    <row r="1" spans="1:9" x14ac:dyDescent="0.3">
      <c r="A1" s="16" t="s">
        <v>55</v>
      </c>
      <c r="B1" s="45"/>
      <c r="C1" s="34"/>
      <c r="D1" s="18"/>
      <c r="E1" s="44"/>
      <c r="F1" s="27"/>
      <c r="G1" s="27"/>
      <c r="H1" s="10"/>
      <c r="I1" s="10"/>
    </row>
    <row r="2" spans="1:9" s="7" customFormat="1" x14ac:dyDescent="0.3">
      <c r="A2" s="10" t="s">
        <v>60</v>
      </c>
      <c r="B2" s="42" t="s">
        <v>4</v>
      </c>
      <c r="C2" s="10"/>
      <c r="D2" s="10" t="s">
        <v>61</v>
      </c>
      <c r="E2" s="44" t="s">
        <v>0</v>
      </c>
      <c r="F2" s="10" t="s">
        <v>21</v>
      </c>
      <c r="G2" s="20" t="s">
        <v>3</v>
      </c>
      <c r="H2" s="10" t="s">
        <v>1</v>
      </c>
      <c r="I2" s="10"/>
    </row>
    <row r="3" spans="1:9" x14ac:dyDescent="0.3">
      <c r="A3"/>
      <c r="B3"/>
      <c r="C3"/>
      <c r="E3"/>
      <c r="F3" s="58">
        <f>AVERAGE(F5:F86)</f>
        <v>74</v>
      </c>
      <c r="G3" s="59"/>
      <c r="H3"/>
    </row>
    <row r="4" spans="1:9" x14ac:dyDescent="0.3">
      <c r="A4"/>
      <c r="B4"/>
      <c r="C4"/>
      <c r="E4"/>
      <c r="F4" s="58"/>
      <c r="G4" s="59"/>
      <c r="H4"/>
    </row>
    <row r="5" spans="1:9" x14ac:dyDescent="0.3">
      <c r="A5" s="49">
        <v>1</v>
      </c>
      <c r="B5" s="14" t="s">
        <v>7</v>
      </c>
      <c r="C5"/>
      <c r="D5" s="8" t="s">
        <v>66</v>
      </c>
      <c r="E5" s="36" t="s">
        <v>17</v>
      </c>
      <c r="F5" s="58">
        <v>100</v>
      </c>
      <c r="G5" s="59"/>
      <c r="H5" s="15" t="s">
        <v>290</v>
      </c>
    </row>
    <row r="6" spans="1:9" ht="14.4" customHeight="1" x14ac:dyDescent="0.3">
      <c r="A6" s="49">
        <v>2</v>
      </c>
      <c r="B6" s="46" t="s">
        <v>19</v>
      </c>
      <c r="C6" s="68" t="s">
        <v>18</v>
      </c>
      <c r="D6" s="8" t="s">
        <v>66</v>
      </c>
      <c r="E6" s="36" t="s">
        <v>17</v>
      </c>
      <c r="F6" s="58">
        <v>100</v>
      </c>
      <c r="G6" s="59"/>
      <c r="H6" s="56" t="s">
        <v>132</v>
      </c>
    </row>
    <row r="7" spans="1:9" x14ac:dyDescent="0.3">
      <c r="A7" s="49">
        <v>3</v>
      </c>
      <c r="B7" s="46" t="s">
        <v>16</v>
      </c>
      <c r="C7" s="68"/>
      <c r="D7" s="8" t="s">
        <v>66</v>
      </c>
      <c r="E7" s="36" t="s">
        <v>17</v>
      </c>
      <c r="F7" s="58">
        <v>100</v>
      </c>
      <c r="G7" s="59"/>
      <c r="H7"/>
    </row>
    <row r="8" spans="1:9" x14ac:dyDescent="0.3">
      <c r="A8" s="49">
        <v>4</v>
      </c>
      <c r="B8" s="46" t="s">
        <v>8</v>
      </c>
      <c r="C8" s="68"/>
      <c r="D8" s="8" t="s">
        <v>66</v>
      </c>
      <c r="E8" s="36" t="s">
        <v>17</v>
      </c>
      <c r="F8" s="58">
        <v>100</v>
      </c>
      <c r="G8" s="59"/>
      <c r="H8" s="56" t="s">
        <v>133</v>
      </c>
    </row>
    <row r="9" spans="1:9" x14ac:dyDescent="0.3">
      <c r="A9" s="49">
        <v>5</v>
      </c>
      <c r="B9" s="46" t="s">
        <v>291</v>
      </c>
      <c r="C9" s="68"/>
      <c r="D9" s="8" t="s">
        <v>66</v>
      </c>
      <c r="E9" s="36" t="s">
        <v>285</v>
      </c>
      <c r="F9" s="58">
        <v>100</v>
      </c>
      <c r="G9" s="59"/>
      <c r="H9"/>
    </row>
    <row r="10" spans="1:9" x14ac:dyDescent="0.3">
      <c r="A10" s="49">
        <v>6</v>
      </c>
      <c r="B10" s="14" t="s">
        <v>10</v>
      </c>
      <c r="C10"/>
      <c r="D10" s="8" t="s">
        <v>66</v>
      </c>
      <c r="E10" s="36" t="s">
        <v>17</v>
      </c>
      <c r="F10" s="58">
        <v>100</v>
      </c>
      <c r="G10" s="59"/>
      <c r="H10" s="56" t="s">
        <v>134</v>
      </c>
    </row>
    <row r="11" spans="1:9" x14ac:dyDescent="0.3">
      <c r="A11" s="49">
        <v>7</v>
      </c>
      <c r="B11" s="14" t="s">
        <v>13</v>
      </c>
      <c r="C11"/>
      <c r="D11" s="8" t="s">
        <v>66</v>
      </c>
      <c r="E11" s="36" t="s">
        <v>31</v>
      </c>
      <c r="F11" s="58">
        <v>100</v>
      </c>
      <c r="G11" s="59"/>
      <c r="H11" s="56" t="s">
        <v>135</v>
      </c>
    </row>
    <row r="12" spans="1:9" x14ac:dyDescent="0.3">
      <c r="A12" s="49">
        <v>8</v>
      </c>
      <c r="B12" s="43" t="s">
        <v>23</v>
      </c>
      <c r="C12"/>
      <c r="D12" s="8" t="s">
        <v>63</v>
      </c>
      <c r="E12" s="36" t="s">
        <v>17</v>
      </c>
      <c r="F12" s="58" t="s">
        <v>292</v>
      </c>
      <c r="G12" s="59"/>
      <c r="H12" s="56" t="s">
        <v>134</v>
      </c>
    </row>
    <row r="13" spans="1:9" ht="28.8" x14ac:dyDescent="0.3">
      <c r="A13" s="49">
        <v>9</v>
      </c>
      <c r="B13" s="43" t="s">
        <v>141</v>
      </c>
      <c r="C13"/>
      <c r="D13" s="8" t="s">
        <v>66</v>
      </c>
      <c r="E13" s="36" t="s">
        <v>31</v>
      </c>
      <c r="F13" s="58">
        <v>100</v>
      </c>
      <c r="G13" s="59"/>
      <c r="H13" s="56" t="s">
        <v>308</v>
      </c>
    </row>
    <row r="14" spans="1:9" x14ac:dyDescent="0.3">
      <c r="A14" s="49">
        <v>10</v>
      </c>
      <c r="B14" s="43" t="s">
        <v>24</v>
      </c>
      <c r="C14"/>
      <c r="D14" s="69" t="s">
        <v>66</v>
      </c>
      <c r="E14" s="67" t="s">
        <v>20</v>
      </c>
      <c r="F14" s="58">
        <v>100</v>
      </c>
      <c r="G14" s="59"/>
      <c r="H14"/>
    </row>
    <row r="15" spans="1:9" x14ac:dyDescent="0.3">
      <c r="A15" s="49">
        <v>11</v>
      </c>
      <c r="B15" s="60" t="s">
        <v>22</v>
      </c>
      <c r="C15"/>
      <c r="D15" s="69"/>
      <c r="E15" s="67"/>
      <c r="F15" s="62">
        <v>100</v>
      </c>
      <c r="G15" s="59"/>
      <c r="H15"/>
    </row>
    <row r="16" spans="1:9" x14ac:dyDescent="0.3">
      <c r="A16" s="49">
        <v>12</v>
      </c>
      <c r="B16" s="61" t="s">
        <v>9</v>
      </c>
      <c r="C16" s="32"/>
      <c r="D16" s="69"/>
      <c r="E16" s="67"/>
      <c r="F16" s="62">
        <v>100</v>
      </c>
      <c r="G16" s="59"/>
      <c r="H16" s="56" t="s">
        <v>293</v>
      </c>
    </row>
    <row r="17" spans="1:9" x14ac:dyDescent="0.3">
      <c r="A17" s="49">
        <v>13</v>
      </c>
      <c r="B17" s="61" t="s">
        <v>213</v>
      </c>
      <c r="C17" s="32"/>
      <c r="D17" s="69"/>
      <c r="E17" s="67"/>
      <c r="F17" s="62">
        <v>100</v>
      </c>
      <c r="G17" s="59"/>
      <c r="H17" s="56" t="s">
        <v>212</v>
      </c>
    </row>
    <row r="18" spans="1:9" x14ac:dyDescent="0.3">
      <c r="A18" s="49">
        <v>14</v>
      </c>
      <c r="B18" s="61" t="s">
        <v>214</v>
      </c>
      <c r="C18" s="32"/>
      <c r="D18" s="69"/>
      <c r="E18" s="67"/>
      <c r="F18" s="62">
        <v>100</v>
      </c>
      <c r="G18" s="59"/>
      <c r="H18" s="56" t="s">
        <v>136</v>
      </c>
    </row>
    <row r="19" spans="1:9" x14ac:dyDescent="0.3">
      <c r="A19" s="49">
        <v>15</v>
      </c>
      <c r="B19" s="14" t="s">
        <v>215</v>
      </c>
      <c r="C19" s="32"/>
      <c r="D19" s="8" t="s">
        <v>66</v>
      </c>
      <c r="E19" s="36" t="s">
        <v>20</v>
      </c>
      <c r="F19" s="58">
        <v>100</v>
      </c>
      <c r="G19" s="59"/>
      <c r="H19" s="56" t="s">
        <v>137</v>
      </c>
    </row>
    <row r="20" spans="1:9" x14ac:dyDescent="0.3">
      <c r="A20" s="49">
        <v>16</v>
      </c>
      <c r="B20" s="14" t="s">
        <v>11</v>
      </c>
      <c r="C20" s="32"/>
      <c r="D20" s="8" t="s">
        <v>66</v>
      </c>
      <c r="E20" s="36" t="s">
        <v>32</v>
      </c>
      <c r="F20" s="58">
        <v>0</v>
      </c>
      <c r="G20" s="59"/>
      <c r="H20"/>
      <c r="I20" s="35"/>
    </row>
    <row r="21" spans="1:9" x14ac:dyDescent="0.3">
      <c r="A21" s="49">
        <v>17</v>
      </c>
      <c r="B21" s="14" t="s">
        <v>12</v>
      </c>
      <c r="C21" s="5"/>
      <c r="D21" s="8" t="s">
        <v>66</v>
      </c>
      <c r="E21" s="36" t="s">
        <v>59</v>
      </c>
      <c r="F21" s="58">
        <v>50</v>
      </c>
      <c r="G21" s="59"/>
      <c r="H21"/>
    </row>
    <row r="22" spans="1:9" x14ac:dyDescent="0.3">
      <c r="A22" s="49">
        <v>18</v>
      </c>
      <c r="B22" s="14" t="s">
        <v>13</v>
      </c>
      <c r="C22" s="5"/>
      <c r="D22" s="8" t="s">
        <v>66</v>
      </c>
      <c r="E22" s="36" t="s">
        <v>32</v>
      </c>
      <c r="F22" s="58">
        <v>0</v>
      </c>
      <c r="G22" s="59"/>
      <c r="H22"/>
    </row>
    <row r="23" spans="1:9" x14ac:dyDescent="0.3">
      <c r="A23" s="49">
        <v>19</v>
      </c>
      <c r="B23" s="14" t="s">
        <v>129</v>
      </c>
      <c r="C23" s="5"/>
      <c r="D23" s="8" t="s">
        <v>66</v>
      </c>
      <c r="E23" s="36" t="s">
        <v>32</v>
      </c>
      <c r="F23" s="62">
        <v>0</v>
      </c>
      <c r="G23" s="59"/>
      <c r="H23" s="56" t="s">
        <v>294</v>
      </c>
    </row>
    <row r="24" spans="1:9" x14ac:dyDescent="0.3">
      <c r="A24" s="49">
        <v>20</v>
      </c>
      <c r="B24" s="15" t="s">
        <v>245</v>
      </c>
      <c r="C24" s="5"/>
      <c r="D24" s="66" t="s">
        <v>63</v>
      </c>
      <c r="E24" s="67" t="s">
        <v>84</v>
      </c>
      <c r="F24" s="62"/>
      <c r="G24" s="59"/>
      <c r="H24" s="49"/>
    </row>
    <row r="25" spans="1:9" x14ac:dyDescent="0.3">
      <c r="A25" s="49">
        <v>21</v>
      </c>
      <c r="B25" s="15" t="s">
        <v>295</v>
      </c>
      <c r="C25" s="5"/>
      <c r="D25" s="66"/>
      <c r="E25" s="67"/>
      <c r="F25" s="62">
        <v>100</v>
      </c>
      <c r="G25" s="59"/>
      <c r="H25" s="49"/>
    </row>
    <row r="26" spans="1:9" x14ac:dyDescent="0.3">
      <c r="A26" s="49">
        <v>22</v>
      </c>
      <c r="B26" s="15" t="s">
        <v>296</v>
      </c>
      <c r="C26" s="5"/>
      <c r="D26" s="66"/>
      <c r="E26" s="67"/>
      <c r="F26" s="62">
        <v>100</v>
      </c>
      <c r="G26" s="59"/>
      <c r="H26" s="49"/>
    </row>
    <row r="27" spans="1:9" x14ac:dyDescent="0.3">
      <c r="A27" s="49">
        <v>23</v>
      </c>
      <c r="B27" s="15" t="s">
        <v>297</v>
      </c>
      <c r="C27" s="5"/>
      <c r="D27" s="66"/>
      <c r="E27" s="67"/>
      <c r="F27" s="62" t="s">
        <v>286</v>
      </c>
      <c r="G27" s="59"/>
      <c r="H27" s="49"/>
    </row>
    <row r="28" spans="1:9" x14ac:dyDescent="0.3">
      <c r="A28" s="49">
        <v>24</v>
      </c>
      <c r="B28" s="15" t="s">
        <v>298</v>
      </c>
      <c r="C28" s="5"/>
      <c r="D28" s="66"/>
      <c r="E28" s="67"/>
      <c r="F28" s="62" t="s">
        <v>286</v>
      </c>
      <c r="G28" s="59"/>
      <c r="H28" s="49"/>
    </row>
    <row r="29" spans="1:9" x14ac:dyDescent="0.3">
      <c r="A29" s="49">
        <v>25</v>
      </c>
      <c r="B29" s="15" t="s">
        <v>89</v>
      </c>
      <c r="C29" s="5"/>
      <c r="D29" s="8" t="s">
        <v>66</v>
      </c>
      <c r="E29" s="52" t="s">
        <v>309</v>
      </c>
      <c r="F29" s="62">
        <v>100</v>
      </c>
      <c r="G29" s="59"/>
      <c r="H29" s="49" t="s">
        <v>310</v>
      </c>
    </row>
    <row r="30" spans="1:9" x14ac:dyDescent="0.3">
      <c r="A30" s="49">
        <v>26</v>
      </c>
      <c r="B30" s="14" t="s">
        <v>204</v>
      </c>
      <c r="C30" s="5"/>
      <c r="D30" s="8" t="s">
        <v>66</v>
      </c>
      <c r="E30" s="36" t="s">
        <v>20</v>
      </c>
      <c r="F30" s="58">
        <v>0</v>
      </c>
      <c r="G30" s="59"/>
      <c r="H30" s="49"/>
    </row>
    <row r="31" spans="1:9" x14ac:dyDescent="0.3">
      <c r="A31" s="49">
        <v>27</v>
      </c>
      <c r="B31" s="14" t="s">
        <v>210</v>
      </c>
      <c r="C31" s="5"/>
      <c r="D31" s="8" t="s">
        <v>66</v>
      </c>
      <c r="E31" s="36" t="s">
        <v>211</v>
      </c>
      <c r="F31" s="58" t="s">
        <v>292</v>
      </c>
      <c r="G31" s="59"/>
      <c r="H31" s="49" t="s">
        <v>299</v>
      </c>
    </row>
    <row r="32" spans="1:9" x14ac:dyDescent="0.3">
      <c r="A32" s="49">
        <v>28</v>
      </c>
      <c r="B32" s="63" t="s">
        <v>246</v>
      </c>
      <c r="C32" s="5"/>
      <c r="D32" s="8" t="s">
        <v>66</v>
      </c>
      <c r="E32" s="36" t="s">
        <v>84</v>
      </c>
      <c r="F32" s="62">
        <v>100</v>
      </c>
      <c r="G32" s="59"/>
      <c r="H32" s="49" t="s">
        <v>311</v>
      </c>
    </row>
    <row r="33" spans="1:6" x14ac:dyDescent="0.3">
      <c r="A33" s="49">
        <v>29</v>
      </c>
      <c r="B33" s="15" t="s">
        <v>245</v>
      </c>
      <c r="C33" s="5"/>
      <c r="D33" s="66" t="s">
        <v>62</v>
      </c>
      <c r="E33" s="67" t="s">
        <v>57</v>
      </c>
      <c r="F33" s="62"/>
    </row>
    <row r="34" spans="1:6" x14ac:dyDescent="0.3">
      <c r="A34" s="49">
        <v>30</v>
      </c>
      <c r="B34" s="15" t="s">
        <v>295</v>
      </c>
      <c r="C34" s="5"/>
      <c r="D34" s="66"/>
      <c r="E34" s="67"/>
      <c r="F34" s="62">
        <v>0</v>
      </c>
    </row>
    <row r="35" spans="1:6" x14ac:dyDescent="0.3">
      <c r="A35" s="49">
        <v>31</v>
      </c>
      <c r="B35" s="15" t="s">
        <v>296</v>
      </c>
      <c r="C35" s="5"/>
      <c r="D35" s="66"/>
      <c r="E35" s="67"/>
      <c r="F35" s="62">
        <v>0</v>
      </c>
    </row>
    <row r="36" spans="1:6" x14ac:dyDescent="0.3">
      <c r="A36" s="49">
        <v>32</v>
      </c>
      <c r="B36" s="15" t="s">
        <v>297</v>
      </c>
      <c r="C36" s="5"/>
      <c r="D36" s="66"/>
      <c r="E36" s="67"/>
      <c r="F36" s="62" t="s">
        <v>286</v>
      </c>
    </row>
    <row r="37" spans="1:6" x14ac:dyDescent="0.3">
      <c r="A37" s="49">
        <v>33</v>
      </c>
      <c r="B37" s="15" t="s">
        <v>298</v>
      </c>
      <c r="C37" s="5"/>
      <c r="D37" s="66"/>
      <c r="E37" s="67"/>
      <c r="F37" s="62" t="s">
        <v>286</v>
      </c>
    </row>
  </sheetData>
  <autoFilter ref="E1:E37"/>
  <mergeCells count="7">
    <mergeCell ref="D33:D37"/>
    <mergeCell ref="E33:E37"/>
    <mergeCell ref="C6:C9"/>
    <mergeCell ref="D24:D28"/>
    <mergeCell ref="E24:E28"/>
    <mergeCell ref="D14:D18"/>
    <mergeCell ref="E14:E18"/>
  </mergeCells>
  <conditionalFormatting sqref="F3:F22">
    <cfRule type="colorScale" priority="6">
      <colorScale>
        <cfvo type="num" val="0"/>
        <cfvo type="num" val="80"/>
        <cfvo type="num" val="100"/>
        <color rgb="FFF8696B"/>
        <color rgb="FFFFEB84"/>
        <color rgb="FF63BE7B"/>
      </colorScale>
    </cfRule>
  </conditionalFormatting>
  <conditionalFormatting sqref="F24:F28">
    <cfRule type="colorScale" priority="5">
      <colorScale>
        <cfvo type="num" val="0"/>
        <cfvo type="num" val="80"/>
        <cfvo type="num" val="100"/>
        <color rgb="FFF8696B"/>
        <color rgb="FFFFEB84"/>
        <color rgb="FF63BE7B"/>
      </colorScale>
    </cfRule>
  </conditionalFormatting>
  <conditionalFormatting sqref="F23">
    <cfRule type="colorScale" priority="4">
      <colorScale>
        <cfvo type="num" val="0"/>
        <cfvo type="num" val="80"/>
        <cfvo type="num" val="100"/>
        <color rgb="FFF8696B"/>
        <color rgb="FFFFEB84"/>
        <color rgb="FF63BE7B"/>
      </colorScale>
    </cfRule>
  </conditionalFormatting>
  <conditionalFormatting sqref="F33:F37">
    <cfRule type="colorScale" priority="3">
      <colorScale>
        <cfvo type="num" val="0"/>
        <cfvo type="num" val="80"/>
        <cfvo type="num" val="100"/>
        <color rgb="FFF8696B"/>
        <color rgb="FFFFEB84"/>
        <color rgb="FF63BE7B"/>
      </colorScale>
    </cfRule>
  </conditionalFormatting>
  <conditionalFormatting sqref="F29">
    <cfRule type="colorScale" priority="2">
      <colorScale>
        <cfvo type="num" val="0"/>
        <cfvo type="num" val="80"/>
        <cfvo type="num" val="100"/>
        <color rgb="FFF8696B"/>
        <color rgb="FFFFEB84"/>
        <color rgb="FF63BE7B"/>
      </colorScale>
    </cfRule>
  </conditionalFormatting>
  <conditionalFormatting sqref="F32">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D5:D14 D19:D24 D29:D33">
      <formula1>NsProducts</formula1>
      <formula2>0</formula2>
    </dataValidation>
  </dataValidations>
  <hyperlinks>
    <hyperlink ref="A1" location="Summary!A1" display="Summary"/>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C18" sqref="C18"/>
    </sheetView>
  </sheetViews>
  <sheetFormatPr defaultRowHeight="14.4" x14ac:dyDescent="0.3"/>
  <cols>
    <col min="3" max="3" width="62.88671875" customWidth="1"/>
    <col min="4" max="4" width="12.6640625" customWidth="1"/>
    <col min="8" max="8" width="31.109375" customWidth="1"/>
  </cols>
  <sheetData>
    <row r="1" spans="1:8" x14ac:dyDescent="0.3">
      <c r="A1" s="6" t="s">
        <v>55</v>
      </c>
      <c r="B1" s="21"/>
      <c r="C1" s="10"/>
      <c r="D1" s="10"/>
      <c r="E1" s="27"/>
      <c r="F1" s="27"/>
      <c r="G1" s="27"/>
      <c r="H1" s="10"/>
    </row>
    <row r="2" spans="1:8" x14ac:dyDescent="0.3">
      <c r="A2" s="18" t="s">
        <v>60</v>
      </c>
      <c r="B2" s="10">
        <v>2</v>
      </c>
      <c r="C2" s="10" t="s">
        <v>96</v>
      </c>
      <c r="D2" s="18" t="s">
        <v>61</v>
      </c>
      <c r="E2" s="10" t="s">
        <v>0</v>
      </c>
      <c r="F2" s="10" t="s">
        <v>21</v>
      </c>
      <c r="G2" s="10" t="s">
        <v>3</v>
      </c>
      <c r="H2" s="10" t="s">
        <v>1</v>
      </c>
    </row>
    <row r="3" spans="1:8" x14ac:dyDescent="0.3">
      <c r="F3" s="22">
        <f>AVERAGE(F5:F97)</f>
        <v>0</v>
      </c>
    </row>
    <row r="4" spans="1:8" x14ac:dyDescent="0.3">
      <c r="F4" s="22"/>
    </row>
    <row r="5" spans="1:8" x14ac:dyDescent="0.3">
      <c r="A5" s="1">
        <v>1</v>
      </c>
      <c r="B5" s="5">
        <v>2.1</v>
      </c>
      <c r="C5" s="4" t="s">
        <v>33</v>
      </c>
      <c r="D5" t="s">
        <v>63</v>
      </c>
      <c r="E5" t="s">
        <v>32</v>
      </c>
      <c r="F5" s="22">
        <v>0</v>
      </c>
    </row>
    <row r="6" spans="1:8" x14ac:dyDescent="0.3">
      <c r="A6" s="1">
        <v>2</v>
      </c>
      <c r="B6" s="5">
        <v>2.2000000000000002</v>
      </c>
      <c r="C6" t="s">
        <v>34</v>
      </c>
      <c r="D6" t="s">
        <v>63</v>
      </c>
      <c r="E6" t="s">
        <v>32</v>
      </c>
      <c r="F6" s="22">
        <v>0</v>
      </c>
    </row>
    <row r="7" spans="1:8" x14ac:dyDescent="0.3">
      <c r="A7" s="49">
        <v>3</v>
      </c>
      <c r="B7" s="5">
        <v>2.2999999999999998</v>
      </c>
      <c r="C7" t="s">
        <v>35</v>
      </c>
      <c r="D7" t="s">
        <v>63</v>
      </c>
      <c r="E7" t="s">
        <v>32</v>
      </c>
      <c r="F7" s="22">
        <v>0</v>
      </c>
      <c r="H7" t="s">
        <v>246</v>
      </c>
    </row>
    <row r="8" spans="1:8" x14ac:dyDescent="0.3">
      <c r="A8" s="49">
        <v>4</v>
      </c>
      <c r="B8" s="5">
        <v>2.4</v>
      </c>
      <c r="C8" t="s">
        <v>36</v>
      </c>
      <c r="D8" t="s">
        <v>63</v>
      </c>
      <c r="E8" t="s">
        <v>32</v>
      </c>
      <c r="F8" s="22">
        <v>0</v>
      </c>
    </row>
    <row r="9" spans="1:8" x14ac:dyDescent="0.3">
      <c r="A9" s="49">
        <v>5</v>
      </c>
      <c r="B9" s="5">
        <v>2.5</v>
      </c>
      <c r="C9" t="s">
        <v>37</v>
      </c>
      <c r="D9" t="s">
        <v>63</v>
      </c>
      <c r="E9" t="s">
        <v>32</v>
      </c>
      <c r="F9" s="22">
        <v>0</v>
      </c>
    </row>
    <row r="10" spans="1:8" x14ac:dyDescent="0.3">
      <c r="A10" s="49">
        <v>6</v>
      </c>
      <c r="B10" s="5">
        <v>2.7</v>
      </c>
      <c r="C10" t="s">
        <v>38</v>
      </c>
      <c r="D10" t="s">
        <v>62</v>
      </c>
      <c r="E10" t="s">
        <v>32</v>
      </c>
      <c r="F10" s="22">
        <v>0</v>
      </c>
    </row>
    <row r="11" spans="1:8" x14ac:dyDescent="0.3">
      <c r="A11" s="49">
        <v>7</v>
      </c>
      <c r="B11" s="5">
        <v>2.8</v>
      </c>
      <c r="C11" t="s">
        <v>39</v>
      </c>
      <c r="D11" t="s">
        <v>62</v>
      </c>
      <c r="E11" t="s">
        <v>32</v>
      </c>
      <c r="F11" s="22">
        <v>0</v>
      </c>
      <c r="H11" t="s">
        <v>246</v>
      </c>
    </row>
    <row r="12" spans="1:8" x14ac:dyDescent="0.3">
      <c r="A12" s="49">
        <v>8</v>
      </c>
      <c r="B12" s="5">
        <v>2.9</v>
      </c>
      <c r="C12" t="s">
        <v>40</v>
      </c>
      <c r="D12" t="s">
        <v>62</v>
      </c>
      <c r="E12" t="s">
        <v>32</v>
      </c>
      <c r="F12" s="22">
        <v>0</v>
      </c>
    </row>
    <row r="13" spans="1:8" x14ac:dyDescent="0.3">
      <c r="A13" s="49">
        <v>9</v>
      </c>
      <c r="B13" s="24">
        <v>2.1</v>
      </c>
      <c r="C13" t="s">
        <v>41</v>
      </c>
      <c r="D13" t="s">
        <v>62</v>
      </c>
      <c r="E13" t="s">
        <v>32</v>
      </c>
      <c r="F13" s="22">
        <v>0</v>
      </c>
    </row>
    <row r="14" spans="1:8" x14ac:dyDescent="0.3">
      <c r="A14" s="49">
        <v>10</v>
      </c>
      <c r="B14" s="24">
        <v>2.12</v>
      </c>
      <c r="C14" t="s">
        <v>42</v>
      </c>
      <c r="D14" t="s">
        <v>66</v>
      </c>
      <c r="E14" t="s">
        <v>32</v>
      </c>
      <c r="F14" s="22">
        <v>0</v>
      </c>
      <c r="H14" t="s">
        <v>130</v>
      </c>
    </row>
    <row r="15" spans="1:8" x14ac:dyDescent="0.3">
      <c r="A15" s="49">
        <v>11</v>
      </c>
      <c r="B15" s="24">
        <v>2.13</v>
      </c>
      <c r="C15" t="s">
        <v>43</v>
      </c>
      <c r="D15" t="s">
        <v>63</v>
      </c>
      <c r="E15" t="s">
        <v>32</v>
      </c>
      <c r="F15" s="22">
        <v>0</v>
      </c>
      <c r="H15" t="s">
        <v>130</v>
      </c>
    </row>
    <row r="16" spans="1:8" x14ac:dyDescent="0.3">
      <c r="A16" s="49">
        <v>12</v>
      </c>
      <c r="B16" s="24">
        <v>2.14</v>
      </c>
      <c r="C16" t="s">
        <v>44</v>
      </c>
      <c r="D16" t="s">
        <v>64</v>
      </c>
      <c r="E16" t="s">
        <v>32</v>
      </c>
      <c r="F16" s="22">
        <v>0</v>
      </c>
    </row>
    <row r="17" spans="1:8" x14ac:dyDescent="0.3">
      <c r="A17" s="49">
        <v>13</v>
      </c>
      <c r="B17" s="24">
        <v>2.15</v>
      </c>
      <c r="C17" t="s">
        <v>11</v>
      </c>
      <c r="D17" t="s">
        <v>66</v>
      </c>
      <c r="E17" t="s">
        <v>32</v>
      </c>
      <c r="F17" s="22">
        <v>0</v>
      </c>
    </row>
    <row r="18" spans="1:8" x14ac:dyDescent="0.3">
      <c r="A18" s="49">
        <v>14</v>
      </c>
      <c r="B18" s="24">
        <v>2.16</v>
      </c>
      <c r="C18" t="s">
        <v>12</v>
      </c>
      <c r="D18" t="s">
        <v>66</v>
      </c>
      <c r="E18" t="s">
        <v>32</v>
      </c>
      <c r="F18" s="22">
        <v>0</v>
      </c>
    </row>
    <row r="19" spans="1:8" x14ac:dyDescent="0.3">
      <c r="A19" s="49">
        <v>15</v>
      </c>
      <c r="B19" s="24">
        <v>2.1800000000000002</v>
      </c>
      <c r="C19" s="15" t="s">
        <v>45</v>
      </c>
      <c r="D19" t="s">
        <v>66</v>
      </c>
      <c r="E19" t="s">
        <v>32</v>
      </c>
      <c r="F19" s="22">
        <v>0</v>
      </c>
    </row>
    <row r="20" spans="1:8" x14ac:dyDescent="0.3">
      <c r="A20" s="49">
        <v>16</v>
      </c>
      <c r="B20" s="24">
        <v>2.19</v>
      </c>
      <c r="C20" s="15" t="s">
        <v>46</v>
      </c>
      <c r="D20" t="s">
        <v>66</v>
      </c>
      <c r="E20" t="s">
        <v>32</v>
      </c>
      <c r="F20" s="22">
        <v>0</v>
      </c>
    </row>
    <row r="21" spans="1:8" x14ac:dyDescent="0.3">
      <c r="A21" s="49">
        <v>17</v>
      </c>
      <c r="B21" s="24">
        <v>2.2000000000000002</v>
      </c>
      <c r="C21" t="s">
        <v>25</v>
      </c>
      <c r="D21" t="s">
        <v>66</v>
      </c>
      <c r="E21" t="s">
        <v>70</v>
      </c>
      <c r="F21" s="22">
        <v>0</v>
      </c>
      <c r="H21" t="s">
        <v>131</v>
      </c>
    </row>
    <row r="22" spans="1:8" x14ac:dyDescent="0.3">
      <c r="A22" s="49">
        <v>18</v>
      </c>
      <c r="B22" s="24">
        <v>2.21</v>
      </c>
      <c r="C22" t="s">
        <v>26</v>
      </c>
      <c r="D22" t="s">
        <v>66</v>
      </c>
      <c r="E22" t="s">
        <v>70</v>
      </c>
      <c r="F22" s="22">
        <v>0</v>
      </c>
      <c r="H22" t="s">
        <v>131</v>
      </c>
    </row>
    <row r="23" spans="1:8" x14ac:dyDescent="0.3">
      <c r="A23" s="49">
        <v>19</v>
      </c>
      <c r="B23" s="24">
        <v>2.2200000000000002</v>
      </c>
      <c r="C23" t="s">
        <v>27</v>
      </c>
      <c r="D23" t="s">
        <v>66</v>
      </c>
      <c r="E23" t="s">
        <v>70</v>
      </c>
      <c r="F23" s="22">
        <v>0</v>
      </c>
      <c r="H23" t="s">
        <v>131</v>
      </c>
    </row>
    <row r="24" spans="1:8" x14ac:dyDescent="0.3">
      <c r="A24" s="49">
        <v>20</v>
      </c>
      <c r="B24" s="24">
        <v>2.23</v>
      </c>
      <c r="C24" t="s">
        <v>28</v>
      </c>
      <c r="D24" t="s">
        <v>66</v>
      </c>
      <c r="E24" t="s">
        <v>70</v>
      </c>
      <c r="F24" s="22">
        <v>0</v>
      </c>
      <c r="H24" t="s">
        <v>131</v>
      </c>
    </row>
    <row r="25" spans="1:8" x14ac:dyDescent="0.3">
      <c r="A25" s="49">
        <v>21</v>
      </c>
      <c r="B25" s="24">
        <v>2.2400000000000002</v>
      </c>
      <c r="C25" t="s">
        <v>29</v>
      </c>
      <c r="D25" t="s">
        <v>66</v>
      </c>
      <c r="E25" t="s">
        <v>70</v>
      </c>
      <c r="F25" s="22">
        <v>0</v>
      </c>
    </row>
    <row r="26" spans="1:8" x14ac:dyDescent="0.3">
      <c r="A26" s="49">
        <v>22</v>
      </c>
      <c r="B26" s="24">
        <v>2.25</v>
      </c>
      <c r="C26" t="s">
        <v>30</v>
      </c>
      <c r="D26" t="s">
        <v>66</v>
      </c>
      <c r="E26" t="s">
        <v>70</v>
      </c>
      <c r="F26" s="22">
        <v>0</v>
      </c>
    </row>
  </sheetData>
  <autoFilter ref="E1:E26"/>
  <conditionalFormatting sqref="F3:F26">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D5:D26">
      <formula1>NsProducts</formula1>
    </dataValidation>
  </dataValidations>
  <hyperlinks>
    <hyperlink ref="A1" location="Summary!A1" display="Summary"/>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opLeftCell="D8" zoomScaleNormal="100" workbookViewId="0">
      <selection activeCell="I25" sqref="I25"/>
    </sheetView>
  </sheetViews>
  <sheetFormatPr defaultRowHeight="14.4" x14ac:dyDescent="0.3"/>
  <cols>
    <col min="1" max="1" width="8.88671875" style="7"/>
    <col min="2" max="2" width="0" style="8" hidden="1" customWidth="1"/>
    <col min="3" max="3" width="12.21875" customWidth="1"/>
    <col min="4" max="4" width="125.77734375" customWidth="1"/>
    <col min="5" max="5" width="12.109375" customWidth="1"/>
    <col min="9" max="9" width="31" bestFit="1" customWidth="1"/>
  </cols>
  <sheetData>
    <row r="1" spans="1:9" x14ac:dyDescent="0.3">
      <c r="A1" s="17" t="s">
        <v>55</v>
      </c>
      <c r="B1" s="10"/>
      <c r="C1" s="10"/>
      <c r="D1" s="10"/>
      <c r="E1" s="44"/>
      <c r="F1" s="19"/>
      <c r="G1" s="27"/>
      <c r="H1" s="27"/>
      <c r="I1" s="10"/>
    </row>
    <row r="2" spans="1:9" x14ac:dyDescent="0.3">
      <c r="A2" s="18" t="s">
        <v>60</v>
      </c>
      <c r="B2" s="10">
        <v>3</v>
      </c>
      <c r="C2" s="18"/>
      <c r="D2" s="10" t="s">
        <v>6</v>
      </c>
      <c r="E2" s="18" t="s">
        <v>61</v>
      </c>
      <c r="F2" s="3" t="s">
        <v>0</v>
      </c>
      <c r="G2" s="10" t="s">
        <v>21</v>
      </c>
      <c r="H2" s="10" t="s">
        <v>3</v>
      </c>
      <c r="I2" s="10" t="s">
        <v>1</v>
      </c>
    </row>
    <row r="3" spans="1:9" x14ac:dyDescent="0.3">
      <c r="G3" s="22">
        <f>AVERAGE(G5:G197)</f>
        <v>74.545454545454547</v>
      </c>
    </row>
    <row r="4" spans="1:9" x14ac:dyDescent="0.3">
      <c r="G4" s="22"/>
    </row>
    <row r="5" spans="1:9" x14ac:dyDescent="0.3">
      <c r="A5" s="7">
        <v>1</v>
      </c>
      <c r="B5" s="50"/>
      <c r="C5" s="50"/>
      <c r="D5" t="s">
        <v>244</v>
      </c>
      <c r="E5" t="s">
        <v>66</v>
      </c>
      <c r="F5" t="s">
        <v>59</v>
      </c>
      <c r="G5" s="22">
        <v>0</v>
      </c>
    </row>
    <row r="6" spans="1:9" x14ac:dyDescent="0.3">
      <c r="A6" s="48">
        <v>2</v>
      </c>
      <c r="B6" s="50"/>
      <c r="C6" s="50"/>
      <c r="D6" s="8" t="s">
        <v>48</v>
      </c>
      <c r="E6" t="s">
        <v>66</v>
      </c>
      <c r="F6" t="s">
        <v>17</v>
      </c>
      <c r="G6" s="22">
        <v>0</v>
      </c>
    </row>
    <row r="7" spans="1:9" x14ac:dyDescent="0.3">
      <c r="A7" s="57">
        <v>3</v>
      </c>
      <c r="B7" s="50"/>
      <c r="C7" s="50"/>
      <c r="D7" t="s">
        <v>205</v>
      </c>
      <c r="E7" t="s">
        <v>66</v>
      </c>
      <c r="F7" t="s">
        <v>84</v>
      </c>
      <c r="G7" s="22">
        <v>100</v>
      </c>
    </row>
    <row r="8" spans="1:9" x14ac:dyDescent="0.3">
      <c r="A8" s="57">
        <v>4</v>
      </c>
      <c r="B8" s="50"/>
      <c r="C8" s="50"/>
      <c r="D8" t="s">
        <v>229</v>
      </c>
      <c r="E8" t="s">
        <v>66</v>
      </c>
      <c r="F8" t="s">
        <v>20</v>
      </c>
      <c r="G8" s="22">
        <v>100</v>
      </c>
    </row>
    <row r="9" spans="1:9" x14ac:dyDescent="0.3">
      <c r="A9" s="57">
        <v>5</v>
      </c>
      <c r="B9" s="50"/>
      <c r="C9" s="50"/>
      <c r="D9" t="s">
        <v>230</v>
      </c>
      <c r="E9" t="s">
        <v>66</v>
      </c>
      <c r="F9" t="s">
        <v>57</v>
      </c>
      <c r="G9" s="22">
        <v>0</v>
      </c>
      <c r="I9" t="s">
        <v>318</v>
      </c>
    </row>
    <row r="10" spans="1:9" x14ac:dyDescent="0.3">
      <c r="A10" s="57">
        <v>6</v>
      </c>
      <c r="B10" s="50"/>
      <c r="C10" s="50"/>
      <c r="D10" t="s">
        <v>231</v>
      </c>
      <c r="E10" t="s">
        <v>66</v>
      </c>
      <c r="F10" t="s">
        <v>57</v>
      </c>
      <c r="G10" s="22">
        <v>100</v>
      </c>
    </row>
    <row r="11" spans="1:9" x14ac:dyDescent="0.3">
      <c r="A11" s="57">
        <v>7</v>
      </c>
      <c r="B11" s="50"/>
      <c r="C11" s="50"/>
      <c r="D11" s="64" t="s">
        <v>232</v>
      </c>
      <c r="E11" t="s">
        <v>66</v>
      </c>
      <c r="F11" t="s">
        <v>313</v>
      </c>
      <c r="G11" s="22">
        <v>100</v>
      </c>
    </row>
    <row r="12" spans="1:9" x14ac:dyDescent="0.3">
      <c r="A12" s="57">
        <v>8</v>
      </c>
      <c r="B12" s="50"/>
      <c r="C12" s="50"/>
      <c r="D12" t="s">
        <v>233</v>
      </c>
      <c r="E12" t="s">
        <v>66</v>
      </c>
      <c r="F12" t="s">
        <v>57</v>
      </c>
      <c r="G12" s="22">
        <v>0</v>
      </c>
      <c r="I12" t="s">
        <v>318</v>
      </c>
    </row>
    <row r="13" spans="1:9" x14ac:dyDescent="0.3">
      <c r="A13" s="57">
        <v>9</v>
      </c>
      <c r="B13" s="50"/>
      <c r="C13" s="50"/>
      <c r="D13" t="s">
        <v>241</v>
      </c>
      <c r="E13" t="s">
        <v>66</v>
      </c>
      <c r="F13" t="s">
        <v>57</v>
      </c>
      <c r="G13" s="22">
        <v>100</v>
      </c>
    </row>
    <row r="14" spans="1:9" x14ac:dyDescent="0.3">
      <c r="A14" s="57">
        <v>10</v>
      </c>
      <c r="B14" s="50"/>
      <c r="C14" s="50"/>
      <c r="D14" t="s">
        <v>319</v>
      </c>
      <c r="E14" t="s">
        <v>66</v>
      </c>
      <c r="F14" t="s">
        <v>57</v>
      </c>
      <c r="G14" s="22">
        <v>100</v>
      </c>
      <c r="I14" t="s">
        <v>320</v>
      </c>
    </row>
    <row r="15" spans="1:9" x14ac:dyDescent="0.3">
      <c r="A15" s="57">
        <v>11</v>
      </c>
      <c r="B15" s="50"/>
      <c r="C15" s="50"/>
      <c r="D15" s="32" t="s">
        <v>207</v>
      </c>
      <c r="E15" t="s">
        <v>66</v>
      </c>
      <c r="F15" t="s">
        <v>57</v>
      </c>
      <c r="G15" s="22">
        <v>100</v>
      </c>
    </row>
    <row r="16" spans="1:9" x14ac:dyDescent="0.3">
      <c r="A16" s="57">
        <v>12</v>
      </c>
      <c r="B16" s="50"/>
      <c r="C16" s="50"/>
      <c r="D16" t="s">
        <v>234</v>
      </c>
      <c r="E16" t="s">
        <v>65</v>
      </c>
      <c r="F16" t="s">
        <v>20</v>
      </c>
      <c r="G16" s="22">
        <v>100</v>
      </c>
    </row>
    <row r="17" spans="1:9" x14ac:dyDescent="0.3">
      <c r="A17" s="57">
        <v>13</v>
      </c>
      <c r="B17" s="50"/>
      <c r="C17" s="50"/>
      <c r="D17" t="s">
        <v>235</v>
      </c>
      <c r="E17" t="s">
        <v>65</v>
      </c>
      <c r="F17" t="s">
        <v>20</v>
      </c>
      <c r="G17" s="22">
        <v>100</v>
      </c>
    </row>
    <row r="18" spans="1:9" x14ac:dyDescent="0.3">
      <c r="A18" s="57">
        <v>14</v>
      </c>
      <c r="B18" s="50"/>
      <c r="C18" s="50"/>
      <c r="D18" t="s">
        <v>236</v>
      </c>
      <c r="E18" t="s">
        <v>65</v>
      </c>
      <c r="F18" t="s">
        <v>20</v>
      </c>
      <c r="G18" s="22">
        <v>100</v>
      </c>
    </row>
    <row r="19" spans="1:9" x14ac:dyDescent="0.3">
      <c r="A19" s="57">
        <v>15</v>
      </c>
      <c r="B19" s="50"/>
      <c r="C19" s="50"/>
      <c r="D19" s="65" t="s">
        <v>216</v>
      </c>
      <c r="E19" t="s">
        <v>65</v>
      </c>
      <c r="F19" t="s">
        <v>20</v>
      </c>
      <c r="G19" s="22">
        <v>100</v>
      </c>
    </row>
    <row r="20" spans="1:9" x14ac:dyDescent="0.3">
      <c r="A20" s="57">
        <v>16</v>
      </c>
      <c r="B20" s="50"/>
      <c r="C20" s="50"/>
      <c r="D20" s="15" t="s">
        <v>200</v>
      </c>
      <c r="E20" t="s">
        <v>66</v>
      </c>
      <c r="F20" t="s">
        <v>57</v>
      </c>
      <c r="G20" s="22">
        <v>100</v>
      </c>
    </row>
    <row r="21" spans="1:9" x14ac:dyDescent="0.3">
      <c r="A21" s="57">
        <v>17</v>
      </c>
      <c r="B21" s="50"/>
      <c r="C21" s="50"/>
      <c r="D21" s="15" t="s">
        <v>202</v>
      </c>
      <c r="E21" t="s">
        <v>66</v>
      </c>
      <c r="F21" t="s">
        <v>84</v>
      </c>
      <c r="G21" s="22">
        <v>0</v>
      </c>
    </row>
    <row r="22" spans="1:9" x14ac:dyDescent="0.3">
      <c r="A22" s="57">
        <v>18</v>
      </c>
      <c r="B22" s="50"/>
      <c r="C22" s="50"/>
      <c r="D22" s="15" t="s">
        <v>203</v>
      </c>
      <c r="E22" t="s">
        <v>66</v>
      </c>
      <c r="F22" t="s">
        <v>57</v>
      </c>
      <c r="G22" s="55" t="s">
        <v>286</v>
      </c>
    </row>
    <row r="23" spans="1:9" x14ac:dyDescent="0.3">
      <c r="A23" s="57">
        <v>19</v>
      </c>
      <c r="B23" s="50"/>
      <c r="C23" s="50"/>
      <c r="D23" s="15" t="s">
        <v>209</v>
      </c>
      <c r="E23" t="s">
        <v>63</v>
      </c>
      <c r="F23" t="s">
        <v>31</v>
      </c>
      <c r="G23" s="22">
        <v>0</v>
      </c>
      <c r="I23" t="s">
        <v>322</v>
      </c>
    </row>
    <row r="24" spans="1:9" x14ac:dyDescent="0.3">
      <c r="A24" s="57">
        <v>20</v>
      </c>
      <c r="B24" s="50"/>
      <c r="C24" s="50"/>
      <c r="D24" s="15" t="s">
        <v>217</v>
      </c>
      <c r="E24" t="s">
        <v>66</v>
      </c>
      <c r="F24" t="s">
        <v>20</v>
      </c>
      <c r="G24" s="22">
        <v>100</v>
      </c>
    </row>
    <row r="25" spans="1:9" x14ac:dyDescent="0.3">
      <c r="A25" s="57">
        <v>21</v>
      </c>
      <c r="B25" s="50"/>
      <c r="C25" s="50"/>
      <c r="D25" s="15" t="s">
        <v>218</v>
      </c>
      <c r="E25" t="s">
        <v>66</v>
      </c>
      <c r="F25" t="s">
        <v>20</v>
      </c>
      <c r="G25" s="22">
        <v>100</v>
      </c>
    </row>
    <row r="26" spans="1:9" x14ac:dyDescent="0.3">
      <c r="A26" s="57">
        <v>22</v>
      </c>
      <c r="B26" s="50"/>
      <c r="C26" s="50"/>
      <c r="D26" s="15" t="s">
        <v>219</v>
      </c>
      <c r="E26" t="s">
        <v>66</v>
      </c>
      <c r="F26" t="s">
        <v>20</v>
      </c>
      <c r="G26" s="22">
        <v>100</v>
      </c>
    </row>
    <row r="27" spans="1:9" x14ac:dyDescent="0.3">
      <c r="A27" s="57">
        <v>23</v>
      </c>
      <c r="B27" s="50"/>
      <c r="C27" s="50"/>
      <c r="D27" s="15" t="s">
        <v>220</v>
      </c>
      <c r="E27" t="s">
        <v>66</v>
      </c>
      <c r="F27" t="s">
        <v>20</v>
      </c>
      <c r="G27" s="22">
        <v>100</v>
      </c>
    </row>
    <row r="28" spans="1:9" x14ac:dyDescent="0.3">
      <c r="A28" s="57">
        <v>24</v>
      </c>
      <c r="B28" s="50"/>
      <c r="C28" s="50"/>
      <c r="D28" s="15" t="s">
        <v>221</v>
      </c>
      <c r="E28" t="s">
        <v>66</v>
      </c>
      <c r="F28" t="s">
        <v>20</v>
      </c>
      <c r="G28" s="22">
        <v>100</v>
      </c>
    </row>
    <row r="29" spans="1:9" x14ac:dyDescent="0.3">
      <c r="A29" s="57">
        <v>25</v>
      </c>
      <c r="B29" s="50"/>
      <c r="C29" s="50"/>
      <c r="D29" s="15" t="s">
        <v>222</v>
      </c>
      <c r="E29" t="s">
        <v>66</v>
      </c>
      <c r="F29" t="s">
        <v>20</v>
      </c>
      <c r="G29" s="22">
        <v>100</v>
      </c>
    </row>
    <row r="30" spans="1:9" x14ac:dyDescent="0.3">
      <c r="A30" s="57">
        <v>26</v>
      </c>
      <c r="B30" s="50"/>
      <c r="C30" s="50"/>
      <c r="D30" s="15" t="s">
        <v>223</v>
      </c>
      <c r="E30" t="s">
        <v>66</v>
      </c>
      <c r="F30" t="s">
        <v>20</v>
      </c>
      <c r="G30" s="22">
        <v>100</v>
      </c>
    </row>
    <row r="31" spans="1:9" x14ac:dyDescent="0.3">
      <c r="A31" s="57">
        <v>27</v>
      </c>
      <c r="B31" s="50"/>
      <c r="C31" s="50"/>
      <c r="D31" s="15" t="s">
        <v>224</v>
      </c>
      <c r="E31" t="s">
        <v>66</v>
      </c>
      <c r="F31" t="s">
        <v>20</v>
      </c>
      <c r="G31" s="22">
        <v>100</v>
      </c>
    </row>
    <row r="32" spans="1:9" x14ac:dyDescent="0.3">
      <c r="A32" s="57">
        <v>28</v>
      </c>
      <c r="B32" s="50"/>
      <c r="C32" s="50"/>
      <c r="D32" s="15" t="s">
        <v>225</v>
      </c>
      <c r="E32" t="s">
        <v>66</v>
      </c>
      <c r="F32" t="s">
        <v>20</v>
      </c>
      <c r="G32" s="22">
        <v>100</v>
      </c>
    </row>
    <row r="33" spans="1:9" x14ac:dyDescent="0.3">
      <c r="A33" s="57">
        <v>29</v>
      </c>
      <c r="B33" s="50"/>
      <c r="C33" s="50"/>
      <c r="D33" s="15" t="s">
        <v>226</v>
      </c>
      <c r="E33" t="s">
        <v>66</v>
      </c>
      <c r="F33" t="s">
        <v>20</v>
      </c>
      <c r="G33" s="22">
        <v>100</v>
      </c>
    </row>
    <row r="34" spans="1:9" x14ac:dyDescent="0.3">
      <c r="A34" s="57">
        <v>30</v>
      </c>
      <c r="B34" s="50"/>
      <c r="C34" s="50"/>
      <c r="D34" s="15" t="s">
        <v>227</v>
      </c>
      <c r="E34" t="s">
        <v>66</v>
      </c>
      <c r="F34" t="s">
        <v>20</v>
      </c>
      <c r="G34" s="22">
        <v>100</v>
      </c>
    </row>
    <row r="35" spans="1:9" x14ac:dyDescent="0.3">
      <c r="A35" s="57">
        <v>31</v>
      </c>
      <c r="B35" s="50"/>
      <c r="C35" s="50"/>
      <c r="D35" s="15" t="s">
        <v>228</v>
      </c>
      <c r="E35" t="s">
        <v>66</v>
      </c>
      <c r="F35" t="s">
        <v>20</v>
      </c>
      <c r="G35" s="22">
        <v>100</v>
      </c>
    </row>
    <row r="36" spans="1:9" x14ac:dyDescent="0.3">
      <c r="A36" s="57">
        <v>32</v>
      </c>
      <c r="B36" s="50"/>
      <c r="C36" s="50"/>
      <c r="D36" t="s">
        <v>208</v>
      </c>
      <c r="E36" t="s">
        <v>66</v>
      </c>
      <c r="F36" t="s">
        <v>57</v>
      </c>
      <c r="G36" s="22">
        <v>100</v>
      </c>
    </row>
    <row r="37" spans="1:9" x14ac:dyDescent="0.3">
      <c r="A37" s="57">
        <v>33</v>
      </c>
      <c r="B37" s="50"/>
      <c r="C37" s="50"/>
      <c r="D37" t="s">
        <v>47</v>
      </c>
      <c r="E37" t="s">
        <v>66</v>
      </c>
      <c r="F37" t="s">
        <v>20</v>
      </c>
      <c r="G37" s="22">
        <v>0</v>
      </c>
      <c r="I37" t="s">
        <v>321</v>
      </c>
    </row>
    <row r="38" spans="1:9" x14ac:dyDescent="0.3">
      <c r="A38" s="57">
        <v>34</v>
      </c>
      <c r="B38" s="50"/>
      <c r="C38" s="70" t="s">
        <v>69</v>
      </c>
      <c r="D38" t="s">
        <v>237</v>
      </c>
      <c r="E38" t="s">
        <v>63</v>
      </c>
      <c r="F38" t="s">
        <v>31</v>
      </c>
      <c r="G38" s="22">
        <v>100</v>
      </c>
    </row>
    <row r="39" spans="1:9" x14ac:dyDescent="0.3">
      <c r="A39" s="57">
        <v>35</v>
      </c>
      <c r="B39" s="50"/>
      <c r="C39" s="70"/>
      <c r="D39" s="15" t="s">
        <v>201</v>
      </c>
      <c r="E39" t="s">
        <v>63</v>
      </c>
      <c r="F39" t="s">
        <v>31</v>
      </c>
      <c r="G39" s="22">
        <v>100</v>
      </c>
    </row>
    <row r="40" spans="1:9" x14ac:dyDescent="0.3">
      <c r="A40" s="57">
        <v>36</v>
      </c>
      <c r="B40" s="50"/>
      <c r="C40" s="70"/>
      <c r="D40" t="s">
        <v>238</v>
      </c>
      <c r="E40" t="s">
        <v>63</v>
      </c>
      <c r="F40" t="s">
        <v>31</v>
      </c>
      <c r="G40" s="22">
        <v>100</v>
      </c>
    </row>
    <row r="41" spans="1:9" x14ac:dyDescent="0.3">
      <c r="A41" s="57">
        <v>37</v>
      </c>
      <c r="B41" s="50"/>
      <c r="C41" s="70"/>
      <c r="D41" t="s">
        <v>239</v>
      </c>
      <c r="E41" t="s">
        <v>63</v>
      </c>
      <c r="F41" t="s">
        <v>31</v>
      </c>
      <c r="G41" s="55" t="s">
        <v>286</v>
      </c>
    </row>
    <row r="42" spans="1:9" x14ac:dyDescent="0.3">
      <c r="A42" s="57">
        <v>38</v>
      </c>
      <c r="B42" s="50"/>
      <c r="C42" s="70"/>
      <c r="D42" t="s">
        <v>240</v>
      </c>
      <c r="E42" t="s">
        <v>63</v>
      </c>
      <c r="F42" t="s">
        <v>31</v>
      </c>
      <c r="G42" s="55" t="s">
        <v>286</v>
      </c>
    </row>
    <row r="43" spans="1:9" x14ac:dyDescent="0.3">
      <c r="A43" s="57">
        <v>39</v>
      </c>
      <c r="B43" s="50"/>
      <c r="C43" s="70"/>
      <c r="D43" t="s">
        <v>82</v>
      </c>
      <c r="E43" t="s">
        <v>63</v>
      </c>
      <c r="F43" t="s">
        <v>31</v>
      </c>
      <c r="G43" s="55" t="s">
        <v>286</v>
      </c>
    </row>
    <row r="44" spans="1:9" x14ac:dyDescent="0.3">
      <c r="A44" s="57">
        <v>40</v>
      </c>
      <c r="B44" s="50"/>
      <c r="C44" s="70" t="s">
        <v>53</v>
      </c>
      <c r="D44" t="s">
        <v>237</v>
      </c>
      <c r="E44" t="s">
        <v>66</v>
      </c>
      <c r="F44" t="s">
        <v>31</v>
      </c>
      <c r="G44" s="22">
        <v>100</v>
      </c>
    </row>
    <row r="45" spans="1:9" x14ac:dyDescent="0.3">
      <c r="A45" s="57">
        <v>41</v>
      </c>
      <c r="C45" s="70"/>
      <c r="D45" s="15" t="s">
        <v>201</v>
      </c>
      <c r="E45" t="s">
        <v>66</v>
      </c>
      <c r="F45" t="s">
        <v>31</v>
      </c>
      <c r="G45" s="22">
        <v>100</v>
      </c>
    </row>
    <row r="46" spans="1:9" x14ac:dyDescent="0.3">
      <c r="A46" s="57">
        <v>42</v>
      </c>
      <c r="C46" s="70"/>
      <c r="D46" t="s">
        <v>238</v>
      </c>
      <c r="E46" t="s">
        <v>66</v>
      </c>
      <c r="F46" t="s">
        <v>31</v>
      </c>
      <c r="G46" s="22">
        <v>100</v>
      </c>
    </row>
    <row r="47" spans="1:9" x14ac:dyDescent="0.3">
      <c r="A47" s="57">
        <v>43</v>
      </c>
      <c r="C47" s="70"/>
      <c r="D47" t="s">
        <v>239</v>
      </c>
      <c r="E47" t="s">
        <v>66</v>
      </c>
      <c r="F47" t="s">
        <v>31</v>
      </c>
      <c r="G47" s="55" t="s">
        <v>286</v>
      </c>
    </row>
    <row r="48" spans="1:9" x14ac:dyDescent="0.3">
      <c r="A48" s="57">
        <v>44</v>
      </c>
      <c r="C48" s="70"/>
      <c r="D48" t="s">
        <v>240</v>
      </c>
      <c r="E48" t="s">
        <v>66</v>
      </c>
      <c r="F48" t="s">
        <v>31</v>
      </c>
      <c r="G48" s="55" t="s">
        <v>286</v>
      </c>
    </row>
    <row r="49" spans="1:9" x14ac:dyDescent="0.3">
      <c r="A49" s="57">
        <v>45</v>
      </c>
      <c r="C49" s="70"/>
      <c r="D49" t="s">
        <v>82</v>
      </c>
      <c r="E49" t="s">
        <v>66</v>
      </c>
      <c r="F49" t="s">
        <v>31</v>
      </c>
      <c r="G49" s="55" t="s">
        <v>286</v>
      </c>
    </row>
    <row r="50" spans="1:9" x14ac:dyDescent="0.3">
      <c r="A50" s="57">
        <v>46</v>
      </c>
      <c r="C50" s="70" t="s">
        <v>242</v>
      </c>
      <c r="D50" t="s">
        <v>237</v>
      </c>
      <c r="E50" t="s">
        <v>62</v>
      </c>
      <c r="F50" t="s">
        <v>313</v>
      </c>
      <c r="G50" s="22">
        <v>0</v>
      </c>
    </row>
    <row r="51" spans="1:9" x14ac:dyDescent="0.3">
      <c r="A51" s="57">
        <v>47</v>
      </c>
      <c r="C51" s="70"/>
      <c r="D51" s="15" t="s">
        <v>201</v>
      </c>
      <c r="E51" t="s">
        <v>62</v>
      </c>
      <c r="F51" t="s">
        <v>316</v>
      </c>
      <c r="G51" s="22">
        <v>100</v>
      </c>
    </row>
    <row r="52" spans="1:9" x14ac:dyDescent="0.3">
      <c r="A52" s="57">
        <v>48</v>
      </c>
      <c r="C52" s="70"/>
      <c r="D52" s="64" t="s">
        <v>238</v>
      </c>
      <c r="E52" t="s">
        <v>62</v>
      </c>
      <c r="F52" t="s">
        <v>313</v>
      </c>
      <c r="G52" s="22">
        <v>0</v>
      </c>
      <c r="I52" t="s">
        <v>315</v>
      </c>
    </row>
    <row r="53" spans="1:9" x14ac:dyDescent="0.3">
      <c r="A53" s="57">
        <v>49</v>
      </c>
      <c r="C53" s="70"/>
      <c r="D53" t="s">
        <v>239</v>
      </c>
      <c r="E53" t="s">
        <v>62</v>
      </c>
      <c r="F53" t="s">
        <v>313</v>
      </c>
      <c r="G53" s="55" t="s">
        <v>286</v>
      </c>
    </row>
    <row r="54" spans="1:9" x14ac:dyDescent="0.3">
      <c r="A54" s="57">
        <v>50</v>
      </c>
      <c r="C54" s="70"/>
      <c r="D54" t="s">
        <v>240</v>
      </c>
      <c r="E54" t="s">
        <v>62</v>
      </c>
      <c r="F54" t="s">
        <v>313</v>
      </c>
      <c r="G54" s="55" t="s">
        <v>286</v>
      </c>
    </row>
    <row r="55" spans="1:9" x14ac:dyDescent="0.3">
      <c r="A55" s="57">
        <v>51</v>
      </c>
      <c r="C55" s="70"/>
      <c r="D55" t="s">
        <v>82</v>
      </c>
      <c r="E55" t="s">
        <v>62</v>
      </c>
      <c r="F55" t="s">
        <v>313</v>
      </c>
      <c r="G55" s="22">
        <v>0</v>
      </c>
    </row>
    <row r="56" spans="1:9" x14ac:dyDescent="0.3">
      <c r="A56" s="57">
        <v>52</v>
      </c>
      <c r="C56" s="70" t="s">
        <v>76</v>
      </c>
      <c r="D56" t="s">
        <v>237</v>
      </c>
      <c r="E56" t="s">
        <v>62</v>
      </c>
      <c r="F56" t="s">
        <v>84</v>
      </c>
      <c r="G56" s="22">
        <v>0</v>
      </c>
    </row>
    <row r="57" spans="1:9" x14ac:dyDescent="0.3">
      <c r="A57" s="57">
        <v>53</v>
      </c>
      <c r="C57" s="70"/>
      <c r="D57" s="15" t="s">
        <v>201</v>
      </c>
      <c r="E57" t="s">
        <v>62</v>
      </c>
      <c r="F57" t="s">
        <v>84</v>
      </c>
      <c r="G57" s="22">
        <v>0</v>
      </c>
    </row>
    <row r="58" spans="1:9" x14ac:dyDescent="0.3">
      <c r="A58" s="57">
        <v>54</v>
      </c>
      <c r="C58" s="70"/>
      <c r="D58" t="s">
        <v>238</v>
      </c>
      <c r="E58" t="s">
        <v>62</v>
      </c>
      <c r="F58" t="s">
        <v>84</v>
      </c>
      <c r="G58" s="22">
        <v>0</v>
      </c>
    </row>
    <row r="59" spans="1:9" x14ac:dyDescent="0.3">
      <c r="A59" s="57">
        <v>55</v>
      </c>
      <c r="C59" s="70"/>
      <c r="D59" t="s">
        <v>239</v>
      </c>
      <c r="E59" t="s">
        <v>62</v>
      </c>
      <c r="F59" t="s">
        <v>84</v>
      </c>
      <c r="G59" s="55" t="s">
        <v>286</v>
      </c>
    </row>
    <row r="60" spans="1:9" x14ac:dyDescent="0.3">
      <c r="A60" s="57">
        <v>56</v>
      </c>
      <c r="C60" s="70"/>
      <c r="D60" t="s">
        <v>240</v>
      </c>
      <c r="E60" t="s">
        <v>62</v>
      </c>
      <c r="F60" t="s">
        <v>84</v>
      </c>
      <c r="G60" s="55" t="s">
        <v>286</v>
      </c>
    </row>
    <row r="61" spans="1:9" x14ac:dyDescent="0.3">
      <c r="A61" s="57">
        <v>57</v>
      </c>
      <c r="C61" s="70"/>
      <c r="D61" t="s">
        <v>82</v>
      </c>
      <c r="E61" t="s">
        <v>62</v>
      </c>
      <c r="F61" t="s">
        <v>84</v>
      </c>
      <c r="G61" s="22">
        <v>0</v>
      </c>
    </row>
    <row r="62" spans="1:9" x14ac:dyDescent="0.3">
      <c r="A62" s="57">
        <v>58</v>
      </c>
      <c r="C62" s="70" t="s">
        <v>77</v>
      </c>
      <c r="D62" t="s">
        <v>237</v>
      </c>
      <c r="E62" t="s">
        <v>62</v>
      </c>
      <c r="F62" t="s">
        <v>317</v>
      </c>
      <c r="G62" s="22">
        <v>100</v>
      </c>
    </row>
    <row r="63" spans="1:9" x14ac:dyDescent="0.3">
      <c r="A63" s="57">
        <v>59</v>
      </c>
      <c r="C63" s="70"/>
      <c r="D63" s="15" t="s">
        <v>201</v>
      </c>
      <c r="E63" t="s">
        <v>62</v>
      </c>
      <c r="F63" t="s">
        <v>317</v>
      </c>
      <c r="G63" s="22">
        <v>100</v>
      </c>
    </row>
    <row r="64" spans="1:9" x14ac:dyDescent="0.3">
      <c r="A64" s="57">
        <v>60</v>
      </c>
      <c r="C64" s="70"/>
      <c r="D64" t="s">
        <v>238</v>
      </c>
      <c r="E64" t="s">
        <v>62</v>
      </c>
      <c r="F64" t="s">
        <v>317</v>
      </c>
      <c r="G64" s="22">
        <v>100</v>
      </c>
    </row>
    <row r="65" spans="1:9" x14ac:dyDescent="0.3">
      <c r="A65" s="57">
        <v>61</v>
      </c>
      <c r="C65" s="70"/>
      <c r="D65" t="s">
        <v>239</v>
      </c>
      <c r="E65" t="s">
        <v>62</v>
      </c>
      <c r="F65" t="s">
        <v>317</v>
      </c>
      <c r="G65" s="55" t="s">
        <v>286</v>
      </c>
    </row>
    <row r="66" spans="1:9" x14ac:dyDescent="0.3">
      <c r="A66" s="57">
        <v>62</v>
      </c>
      <c r="C66" s="70"/>
      <c r="D66" t="s">
        <v>240</v>
      </c>
      <c r="E66" t="s">
        <v>62</v>
      </c>
      <c r="F66" t="s">
        <v>317</v>
      </c>
      <c r="G66" s="55" t="s">
        <v>286</v>
      </c>
    </row>
    <row r="67" spans="1:9" x14ac:dyDescent="0.3">
      <c r="A67" s="57">
        <v>63</v>
      </c>
      <c r="C67" s="70"/>
      <c r="D67" t="s">
        <v>82</v>
      </c>
      <c r="E67" t="s">
        <v>62</v>
      </c>
      <c r="F67" t="s">
        <v>317</v>
      </c>
      <c r="G67" s="22">
        <v>100</v>
      </c>
    </row>
    <row r="68" spans="1:9" x14ac:dyDescent="0.3">
      <c r="A68" s="57">
        <v>64</v>
      </c>
      <c r="C68" s="70" t="s">
        <v>78</v>
      </c>
      <c r="D68" t="s">
        <v>237</v>
      </c>
      <c r="E68" t="s">
        <v>66</v>
      </c>
      <c r="F68" t="s">
        <v>57</v>
      </c>
      <c r="G68" s="22">
        <v>100</v>
      </c>
      <c r="I68" t="s">
        <v>312</v>
      </c>
    </row>
    <row r="69" spans="1:9" x14ac:dyDescent="0.3">
      <c r="A69" s="57">
        <v>65</v>
      </c>
      <c r="C69" s="70"/>
      <c r="D69" s="15" t="s">
        <v>201</v>
      </c>
      <c r="E69" t="s">
        <v>66</v>
      </c>
      <c r="F69" t="s">
        <v>57</v>
      </c>
      <c r="G69" s="22">
        <v>100</v>
      </c>
    </row>
    <row r="70" spans="1:9" x14ac:dyDescent="0.3">
      <c r="A70" s="57">
        <v>66</v>
      </c>
      <c r="C70" s="70"/>
      <c r="D70" t="s">
        <v>238</v>
      </c>
      <c r="E70" t="s">
        <v>66</v>
      </c>
      <c r="F70" t="s">
        <v>20</v>
      </c>
      <c r="G70" s="22">
        <v>100</v>
      </c>
    </row>
    <row r="71" spans="1:9" x14ac:dyDescent="0.3">
      <c r="A71" s="57">
        <v>67</v>
      </c>
      <c r="C71" s="70"/>
      <c r="D71" t="s">
        <v>239</v>
      </c>
      <c r="E71" t="s">
        <v>66</v>
      </c>
      <c r="F71" t="s">
        <v>57</v>
      </c>
      <c r="G71" s="55" t="s">
        <v>286</v>
      </c>
    </row>
    <row r="72" spans="1:9" x14ac:dyDescent="0.3">
      <c r="A72" s="57">
        <v>68</v>
      </c>
      <c r="C72" s="70"/>
      <c r="D72" t="s">
        <v>240</v>
      </c>
      <c r="E72" t="s">
        <v>66</v>
      </c>
      <c r="F72" t="s">
        <v>57</v>
      </c>
      <c r="G72" s="55" t="s">
        <v>286</v>
      </c>
    </row>
    <row r="73" spans="1:9" x14ac:dyDescent="0.3">
      <c r="A73" s="57">
        <v>69</v>
      </c>
      <c r="C73" s="70" t="s">
        <v>243</v>
      </c>
      <c r="D73" t="s">
        <v>237</v>
      </c>
      <c r="E73" t="s">
        <v>66</v>
      </c>
      <c r="F73" t="s">
        <v>57</v>
      </c>
      <c r="G73" s="22">
        <v>100</v>
      </c>
    </row>
    <row r="74" spans="1:9" x14ac:dyDescent="0.3">
      <c r="A74" s="57">
        <v>70</v>
      </c>
      <c r="C74" s="70"/>
      <c r="D74" s="15" t="s">
        <v>201</v>
      </c>
      <c r="E74" t="s">
        <v>66</v>
      </c>
      <c r="F74" t="s">
        <v>57</v>
      </c>
      <c r="G74" s="22">
        <v>100</v>
      </c>
    </row>
    <row r="75" spans="1:9" x14ac:dyDescent="0.3">
      <c r="A75" s="57">
        <v>71</v>
      </c>
      <c r="C75" s="70"/>
      <c r="D75" t="s">
        <v>238</v>
      </c>
      <c r="E75" t="s">
        <v>66</v>
      </c>
      <c r="F75" t="s">
        <v>57</v>
      </c>
      <c r="G75" s="55" t="s">
        <v>286</v>
      </c>
    </row>
    <row r="76" spans="1:9" x14ac:dyDescent="0.3">
      <c r="A76" s="57">
        <v>72</v>
      </c>
      <c r="C76" s="70"/>
      <c r="D76" t="s">
        <v>239</v>
      </c>
      <c r="E76" t="s">
        <v>66</v>
      </c>
      <c r="F76" t="s">
        <v>57</v>
      </c>
      <c r="G76" s="55" t="s">
        <v>286</v>
      </c>
    </row>
    <row r="77" spans="1:9" x14ac:dyDescent="0.3">
      <c r="A77" s="57">
        <v>73</v>
      </c>
      <c r="C77" s="70"/>
      <c r="D77" t="s">
        <v>240</v>
      </c>
      <c r="E77" t="s">
        <v>66</v>
      </c>
      <c r="F77" t="s">
        <v>57</v>
      </c>
      <c r="G77" s="55" t="s">
        <v>286</v>
      </c>
    </row>
  </sheetData>
  <autoFilter ref="F1:F77"/>
  <mergeCells count="7">
    <mergeCell ref="C68:C72"/>
    <mergeCell ref="C73:C77"/>
    <mergeCell ref="C38:C43"/>
    <mergeCell ref="C44:C49"/>
    <mergeCell ref="C50:C55"/>
    <mergeCell ref="C56:C61"/>
    <mergeCell ref="C62:C67"/>
  </mergeCells>
  <conditionalFormatting sqref="G3:G40 G43">
    <cfRule type="colorScale" priority="13">
      <colorScale>
        <cfvo type="num" val="0"/>
        <cfvo type="num" val="80"/>
        <cfvo type="num" val="100"/>
        <color rgb="FFF8696B"/>
        <color rgb="FFFFEB84"/>
        <color rgb="FF63BE7B"/>
      </colorScale>
    </cfRule>
  </conditionalFormatting>
  <conditionalFormatting sqref="G44:G46 G49">
    <cfRule type="colorScale" priority="12">
      <colorScale>
        <cfvo type="num" val="0"/>
        <cfvo type="num" val="80"/>
        <cfvo type="num" val="100"/>
        <color rgb="FFF8696B"/>
        <color rgb="FFFFEB84"/>
        <color rgb="FF63BE7B"/>
      </colorScale>
    </cfRule>
  </conditionalFormatting>
  <conditionalFormatting sqref="G50:G52 G55">
    <cfRule type="colorScale" priority="11">
      <colorScale>
        <cfvo type="num" val="0"/>
        <cfvo type="num" val="80"/>
        <cfvo type="num" val="100"/>
        <color rgb="FFF8696B"/>
        <color rgb="FFFFEB84"/>
        <color rgb="FF63BE7B"/>
      </colorScale>
    </cfRule>
  </conditionalFormatting>
  <conditionalFormatting sqref="G73:G77">
    <cfRule type="colorScale" priority="7">
      <colorScale>
        <cfvo type="num" val="0"/>
        <cfvo type="num" val="80"/>
        <cfvo type="num" val="100"/>
        <color rgb="FFF8696B"/>
        <color rgb="FFFFEB84"/>
        <color rgb="FF63BE7B"/>
      </colorScale>
    </cfRule>
  </conditionalFormatting>
  <conditionalFormatting sqref="G56:G61">
    <cfRule type="colorScale" priority="10">
      <colorScale>
        <cfvo type="num" val="0"/>
        <cfvo type="num" val="80"/>
        <cfvo type="num" val="100"/>
        <color rgb="FFF8696B"/>
        <color rgb="FFFFEB84"/>
        <color rgb="FF63BE7B"/>
      </colorScale>
    </cfRule>
  </conditionalFormatting>
  <conditionalFormatting sqref="G62:G67">
    <cfRule type="colorScale" priority="9">
      <colorScale>
        <cfvo type="num" val="0"/>
        <cfvo type="num" val="80"/>
        <cfvo type="num" val="100"/>
        <color rgb="FFF8696B"/>
        <color rgb="FFFFEB84"/>
        <color rgb="FF63BE7B"/>
      </colorScale>
    </cfRule>
  </conditionalFormatting>
  <conditionalFormatting sqref="G68:G72">
    <cfRule type="colorScale" priority="8">
      <colorScale>
        <cfvo type="num" val="0"/>
        <cfvo type="num" val="80"/>
        <cfvo type="num" val="100"/>
        <color rgb="FFF8696B"/>
        <color rgb="FFFFEB84"/>
        <color rgb="FF63BE7B"/>
      </colorScale>
    </cfRule>
  </conditionalFormatting>
  <conditionalFormatting sqref="G53">
    <cfRule type="colorScale" priority="6">
      <colorScale>
        <cfvo type="num" val="0"/>
        <cfvo type="num" val="80"/>
        <cfvo type="num" val="100"/>
        <color rgb="FFF8696B"/>
        <color rgb="FFFFEB84"/>
        <color rgb="FF63BE7B"/>
      </colorScale>
    </cfRule>
  </conditionalFormatting>
  <conditionalFormatting sqref="G54">
    <cfRule type="colorScale" priority="5">
      <colorScale>
        <cfvo type="num" val="0"/>
        <cfvo type="num" val="80"/>
        <cfvo type="num" val="100"/>
        <color rgb="FFF8696B"/>
        <color rgb="FFFFEB84"/>
        <color rgb="FF63BE7B"/>
      </colorScale>
    </cfRule>
  </conditionalFormatting>
  <conditionalFormatting sqref="G47">
    <cfRule type="colorScale" priority="4">
      <colorScale>
        <cfvo type="num" val="0"/>
        <cfvo type="num" val="80"/>
        <cfvo type="num" val="100"/>
        <color rgb="FFF8696B"/>
        <color rgb="FFFFEB84"/>
        <color rgb="FF63BE7B"/>
      </colorScale>
    </cfRule>
  </conditionalFormatting>
  <conditionalFormatting sqref="G48">
    <cfRule type="colorScale" priority="3">
      <colorScale>
        <cfvo type="num" val="0"/>
        <cfvo type="num" val="80"/>
        <cfvo type="num" val="100"/>
        <color rgb="FFF8696B"/>
        <color rgb="FFFFEB84"/>
        <color rgb="FF63BE7B"/>
      </colorScale>
    </cfRule>
  </conditionalFormatting>
  <conditionalFormatting sqref="G41">
    <cfRule type="colorScale" priority="2">
      <colorScale>
        <cfvo type="num" val="0"/>
        <cfvo type="num" val="80"/>
        <cfvo type="num" val="100"/>
        <color rgb="FFF8696B"/>
        <color rgb="FFFFEB84"/>
        <color rgb="FF63BE7B"/>
      </colorScale>
    </cfRule>
  </conditionalFormatting>
  <conditionalFormatting sqref="G42">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E5:E77">
      <formula1>NsProducts</formula1>
    </dataValidation>
  </dataValidations>
  <hyperlinks>
    <hyperlink ref="A1" location="Summary!A1" display="Summary"/>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9" zoomScaleNormal="100" workbookViewId="0">
      <selection activeCell="G18" sqref="G18"/>
    </sheetView>
  </sheetViews>
  <sheetFormatPr defaultRowHeight="14.4" x14ac:dyDescent="0.3"/>
  <cols>
    <col min="3" max="3" width="10" customWidth="1"/>
    <col min="4" max="4" width="62.109375" bestFit="1" customWidth="1"/>
    <col min="5" max="5" width="11.6640625" customWidth="1"/>
    <col min="9" max="9" width="15.33203125" customWidth="1"/>
  </cols>
  <sheetData>
    <row r="1" spans="1:9" x14ac:dyDescent="0.3">
      <c r="A1" s="6" t="s">
        <v>55</v>
      </c>
      <c r="B1" s="6"/>
      <c r="C1" s="3"/>
      <c r="D1" s="3"/>
      <c r="E1" s="3"/>
      <c r="F1" s="19"/>
      <c r="G1" s="19"/>
      <c r="H1" s="19"/>
      <c r="I1" s="18"/>
    </row>
    <row r="2" spans="1:9" x14ac:dyDescent="0.3">
      <c r="A2" s="18" t="s">
        <v>60</v>
      </c>
      <c r="B2" s="18">
        <v>4</v>
      </c>
      <c r="C2" s="18"/>
      <c r="D2" s="18" t="s">
        <v>5</v>
      </c>
      <c r="E2" s="18" t="s">
        <v>61</v>
      </c>
      <c r="F2" s="3" t="s">
        <v>0</v>
      </c>
      <c r="G2" s="3" t="s">
        <v>21</v>
      </c>
      <c r="H2" s="3" t="s">
        <v>3</v>
      </c>
      <c r="I2" s="3" t="s">
        <v>1</v>
      </c>
    </row>
    <row r="3" spans="1:9" x14ac:dyDescent="0.3">
      <c r="G3" s="22">
        <f>AVERAGE(G5:G103)</f>
        <v>76.92307692307692</v>
      </c>
    </row>
    <row r="4" spans="1:9" x14ac:dyDescent="0.3">
      <c r="G4" s="9"/>
    </row>
    <row r="5" spans="1:9" x14ac:dyDescent="0.3">
      <c r="A5" s="7">
        <v>1</v>
      </c>
      <c r="B5" s="5" t="s">
        <v>100</v>
      </c>
      <c r="C5" s="70" t="s">
        <v>76</v>
      </c>
      <c r="D5" t="s">
        <v>49</v>
      </c>
      <c r="E5" t="s">
        <v>62</v>
      </c>
      <c r="F5" t="s">
        <v>83</v>
      </c>
      <c r="G5" s="22">
        <v>100</v>
      </c>
    </row>
    <row r="6" spans="1:9" x14ac:dyDescent="0.3">
      <c r="A6" s="57">
        <v>2</v>
      </c>
      <c r="B6" s="5" t="s">
        <v>301</v>
      </c>
      <c r="C6" s="70"/>
      <c r="D6" t="s">
        <v>300</v>
      </c>
      <c r="E6" t="s">
        <v>62</v>
      </c>
      <c r="F6" t="s">
        <v>83</v>
      </c>
      <c r="G6" s="22">
        <v>0</v>
      </c>
    </row>
    <row r="7" spans="1:9" x14ac:dyDescent="0.3">
      <c r="A7" s="57">
        <v>3</v>
      </c>
      <c r="B7" s="5" t="s">
        <v>101</v>
      </c>
      <c r="C7" s="70"/>
      <c r="D7" t="s">
        <v>51</v>
      </c>
      <c r="E7" t="s">
        <v>62</v>
      </c>
      <c r="F7" t="s">
        <v>83</v>
      </c>
      <c r="G7" s="22">
        <v>100</v>
      </c>
    </row>
    <row r="8" spans="1:9" x14ac:dyDescent="0.3">
      <c r="A8" s="57">
        <v>4</v>
      </c>
      <c r="B8" s="5" t="s">
        <v>102</v>
      </c>
      <c r="C8" s="70"/>
      <c r="D8" t="s">
        <v>72</v>
      </c>
      <c r="E8" t="s">
        <v>62</v>
      </c>
      <c r="F8" t="s">
        <v>83</v>
      </c>
      <c r="G8" s="22">
        <v>0</v>
      </c>
    </row>
    <row r="9" spans="1:9" x14ac:dyDescent="0.3">
      <c r="A9" s="57">
        <v>5</v>
      </c>
      <c r="B9" s="5" t="s">
        <v>103</v>
      </c>
      <c r="C9" s="70"/>
      <c r="D9" s="15" t="s">
        <v>192</v>
      </c>
      <c r="E9" t="s">
        <v>62</v>
      </c>
      <c r="F9" t="s">
        <v>83</v>
      </c>
      <c r="G9" s="22">
        <v>0</v>
      </c>
    </row>
    <row r="10" spans="1:9" x14ac:dyDescent="0.3">
      <c r="A10" s="57">
        <v>6</v>
      </c>
      <c r="B10" s="5" t="s">
        <v>193</v>
      </c>
      <c r="C10" s="70"/>
      <c r="D10" s="15" t="s">
        <v>190</v>
      </c>
      <c r="E10" t="s">
        <v>62</v>
      </c>
      <c r="F10" t="s">
        <v>83</v>
      </c>
      <c r="G10" s="22">
        <v>100</v>
      </c>
    </row>
    <row r="11" spans="1:9" x14ac:dyDescent="0.3">
      <c r="A11" s="57">
        <v>7</v>
      </c>
      <c r="B11" s="5" t="s">
        <v>104</v>
      </c>
      <c r="C11" s="70" t="s">
        <v>68</v>
      </c>
      <c r="D11" t="s">
        <v>49</v>
      </c>
      <c r="E11" t="s">
        <v>62</v>
      </c>
      <c r="F11" t="s">
        <v>92</v>
      </c>
      <c r="G11" s="22">
        <v>100</v>
      </c>
    </row>
    <row r="12" spans="1:9" x14ac:dyDescent="0.3">
      <c r="A12" s="57">
        <v>8</v>
      </c>
      <c r="B12" s="5" t="s">
        <v>302</v>
      </c>
      <c r="C12" s="70"/>
      <c r="D12" t="s">
        <v>300</v>
      </c>
      <c r="E12" t="s">
        <v>62</v>
      </c>
      <c r="F12" t="s">
        <v>92</v>
      </c>
      <c r="G12" s="22">
        <v>0</v>
      </c>
    </row>
    <row r="13" spans="1:9" x14ac:dyDescent="0.3">
      <c r="A13" s="57">
        <v>9</v>
      </c>
      <c r="B13" s="5" t="s">
        <v>105</v>
      </c>
      <c r="C13" s="70"/>
      <c r="D13" t="s">
        <v>51</v>
      </c>
      <c r="E13" t="s">
        <v>62</v>
      </c>
      <c r="F13" t="s">
        <v>92</v>
      </c>
      <c r="G13" s="22">
        <v>100</v>
      </c>
    </row>
    <row r="14" spans="1:9" x14ac:dyDescent="0.3">
      <c r="A14" s="57">
        <v>10</v>
      </c>
      <c r="B14" s="5" t="s">
        <v>106</v>
      </c>
      <c r="C14" s="70"/>
      <c r="D14" t="s">
        <v>72</v>
      </c>
      <c r="E14" t="s">
        <v>62</v>
      </c>
      <c r="F14" t="s">
        <v>92</v>
      </c>
      <c r="G14" s="55" t="s">
        <v>286</v>
      </c>
    </row>
    <row r="15" spans="1:9" x14ac:dyDescent="0.3">
      <c r="A15" s="57">
        <v>11</v>
      </c>
      <c r="B15" s="5" t="s">
        <v>107</v>
      </c>
      <c r="C15" s="70"/>
      <c r="D15" s="15" t="s">
        <v>192</v>
      </c>
      <c r="E15" t="s">
        <v>62</v>
      </c>
      <c r="F15" t="s">
        <v>92</v>
      </c>
      <c r="G15" s="22">
        <v>100</v>
      </c>
    </row>
    <row r="16" spans="1:9" x14ac:dyDescent="0.3">
      <c r="A16" s="57">
        <v>12</v>
      </c>
      <c r="B16" s="5" t="s">
        <v>194</v>
      </c>
      <c r="C16" s="70"/>
      <c r="D16" s="15" t="s">
        <v>190</v>
      </c>
      <c r="E16" t="s">
        <v>62</v>
      </c>
      <c r="F16" t="s">
        <v>92</v>
      </c>
      <c r="G16" s="22">
        <v>100</v>
      </c>
    </row>
    <row r="17" spans="1:7" x14ac:dyDescent="0.3">
      <c r="A17" s="57">
        <v>13</v>
      </c>
      <c r="B17" s="5" t="s">
        <v>108</v>
      </c>
      <c r="C17" s="70" t="s">
        <v>77</v>
      </c>
      <c r="D17" t="s">
        <v>49</v>
      </c>
      <c r="E17" t="s">
        <v>62</v>
      </c>
      <c r="F17" t="s">
        <v>191</v>
      </c>
      <c r="G17" s="22">
        <v>100</v>
      </c>
    </row>
    <row r="18" spans="1:7" x14ac:dyDescent="0.3">
      <c r="A18" s="57">
        <v>14</v>
      </c>
      <c r="B18" s="5" t="s">
        <v>303</v>
      </c>
      <c r="C18" s="70"/>
      <c r="D18" t="s">
        <v>300</v>
      </c>
      <c r="E18" t="s">
        <v>62</v>
      </c>
      <c r="F18" t="s">
        <v>191</v>
      </c>
      <c r="G18" s="22">
        <v>100</v>
      </c>
    </row>
    <row r="19" spans="1:7" x14ac:dyDescent="0.3">
      <c r="A19" s="57">
        <v>15</v>
      </c>
      <c r="B19" s="5" t="s">
        <v>109</v>
      </c>
      <c r="C19" s="70"/>
      <c r="D19" t="s">
        <v>72</v>
      </c>
      <c r="E19" t="s">
        <v>62</v>
      </c>
      <c r="F19" t="s">
        <v>191</v>
      </c>
      <c r="G19" s="22">
        <v>100</v>
      </c>
    </row>
    <row r="20" spans="1:7" x14ac:dyDescent="0.3">
      <c r="A20" s="57">
        <v>16</v>
      </c>
      <c r="B20" s="5" t="s">
        <v>110</v>
      </c>
      <c r="C20" s="70"/>
      <c r="D20" s="15" t="s">
        <v>192</v>
      </c>
      <c r="E20" t="s">
        <v>62</v>
      </c>
      <c r="F20" t="s">
        <v>191</v>
      </c>
      <c r="G20" s="22">
        <v>100</v>
      </c>
    </row>
    <row r="21" spans="1:7" x14ac:dyDescent="0.3">
      <c r="A21" s="57">
        <v>17</v>
      </c>
      <c r="B21" s="5" t="s">
        <v>111</v>
      </c>
      <c r="C21" s="70"/>
      <c r="D21" s="15" t="s">
        <v>190</v>
      </c>
      <c r="E21" t="s">
        <v>62</v>
      </c>
      <c r="F21" t="s">
        <v>191</v>
      </c>
      <c r="G21" s="22">
        <v>100</v>
      </c>
    </row>
    <row r="22" spans="1:7" x14ac:dyDescent="0.3">
      <c r="A22" s="57">
        <v>18</v>
      </c>
      <c r="B22" s="5" t="s">
        <v>112</v>
      </c>
      <c r="C22" s="70" t="s">
        <v>185</v>
      </c>
      <c r="D22" t="s">
        <v>49</v>
      </c>
      <c r="E22" t="s">
        <v>62</v>
      </c>
      <c r="F22" t="s">
        <v>58</v>
      </c>
      <c r="G22" s="22">
        <v>100</v>
      </c>
    </row>
    <row r="23" spans="1:7" x14ac:dyDescent="0.3">
      <c r="A23" s="57">
        <v>19</v>
      </c>
      <c r="B23" s="5" t="s">
        <v>113</v>
      </c>
      <c r="C23" s="70"/>
      <c r="D23" t="s">
        <v>300</v>
      </c>
      <c r="E23" t="s">
        <v>62</v>
      </c>
      <c r="F23" t="s">
        <v>58</v>
      </c>
      <c r="G23" s="22">
        <v>100</v>
      </c>
    </row>
    <row r="24" spans="1:7" x14ac:dyDescent="0.3">
      <c r="A24" s="57">
        <v>21</v>
      </c>
      <c r="B24" s="5" t="s">
        <v>114</v>
      </c>
      <c r="C24" s="70"/>
      <c r="D24" t="s">
        <v>51</v>
      </c>
      <c r="E24" t="s">
        <v>63</v>
      </c>
      <c r="F24" t="s">
        <v>58</v>
      </c>
      <c r="G24" s="22">
        <v>100</v>
      </c>
    </row>
    <row r="25" spans="1:7" x14ac:dyDescent="0.3">
      <c r="A25" s="57">
        <v>22</v>
      </c>
      <c r="B25" s="5" t="s">
        <v>115</v>
      </c>
      <c r="C25" s="70"/>
      <c r="D25" t="s">
        <v>72</v>
      </c>
      <c r="E25" t="s">
        <v>63</v>
      </c>
      <c r="F25" t="s">
        <v>58</v>
      </c>
      <c r="G25" s="22">
        <v>100</v>
      </c>
    </row>
    <row r="26" spans="1:7" x14ac:dyDescent="0.3">
      <c r="A26" s="57">
        <v>23</v>
      </c>
      <c r="B26" s="5" t="s">
        <v>195</v>
      </c>
      <c r="C26" s="70"/>
      <c r="D26" s="15" t="s">
        <v>192</v>
      </c>
      <c r="E26" t="s">
        <v>63</v>
      </c>
      <c r="F26" t="s">
        <v>58</v>
      </c>
      <c r="G26" s="22">
        <v>100</v>
      </c>
    </row>
    <row r="27" spans="1:7" x14ac:dyDescent="0.3">
      <c r="A27" s="57">
        <v>24</v>
      </c>
      <c r="B27" s="5" t="s">
        <v>304</v>
      </c>
      <c r="C27" s="70"/>
      <c r="D27" s="15" t="s">
        <v>190</v>
      </c>
      <c r="E27" t="s">
        <v>63</v>
      </c>
      <c r="F27" t="s">
        <v>58</v>
      </c>
      <c r="G27" s="22">
        <v>100</v>
      </c>
    </row>
    <row r="28" spans="1:7" x14ac:dyDescent="0.3">
      <c r="A28" s="57">
        <v>25</v>
      </c>
      <c r="B28" s="5" t="s">
        <v>117</v>
      </c>
      <c r="C28" s="70" t="s">
        <v>78</v>
      </c>
      <c r="D28" t="s">
        <v>49</v>
      </c>
      <c r="E28" t="s">
        <v>66</v>
      </c>
      <c r="F28" t="s">
        <v>91</v>
      </c>
      <c r="G28" s="22">
        <v>100</v>
      </c>
    </row>
    <row r="29" spans="1:7" x14ac:dyDescent="0.3">
      <c r="A29" s="57">
        <v>26</v>
      </c>
      <c r="B29" s="5" t="s">
        <v>305</v>
      </c>
      <c r="C29" s="70"/>
      <c r="D29" t="s">
        <v>300</v>
      </c>
      <c r="E29" t="s">
        <v>66</v>
      </c>
      <c r="F29" t="s">
        <v>91</v>
      </c>
      <c r="G29" s="22">
        <v>0</v>
      </c>
    </row>
    <row r="30" spans="1:7" x14ac:dyDescent="0.3">
      <c r="A30" s="57">
        <v>27</v>
      </c>
      <c r="B30" s="5" t="s">
        <v>118</v>
      </c>
      <c r="C30" s="70"/>
      <c r="D30" t="s">
        <v>51</v>
      </c>
      <c r="E30" t="s">
        <v>66</v>
      </c>
      <c r="F30" t="s">
        <v>91</v>
      </c>
      <c r="G30" s="22">
        <v>100</v>
      </c>
    </row>
    <row r="31" spans="1:7" x14ac:dyDescent="0.3">
      <c r="A31" s="57">
        <v>28</v>
      </c>
      <c r="B31" s="5" t="s">
        <v>119</v>
      </c>
      <c r="C31" s="70"/>
      <c r="D31" t="s">
        <v>72</v>
      </c>
      <c r="E31" t="s">
        <v>66</v>
      </c>
      <c r="F31" t="s">
        <v>91</v>
      </c>
      <c r="G31" s="22">
        <v>0</v>
      </c>
    </row>
    <row r="32" spans="1:7" x14ac:dyDescent="0.3">
      <c r="A32" s="57">
        <v>29</v>
      </c>
      <c r="B32" s="5" t="s">
        <v>196</v>
      </c>
      <c r="C32" s="70"/>
      <c r="D32" s="15" t="s">
        <v>192</v>
      </c>
      <c r="E32" t="s">
        <v>66</v>
      </c>
      <c r="F32" t="s">
        <v>91</v>
      </c>
      <c r="G32" s="22">
        <v>100</v>
      </c>
    </row>
    <row r="33" spans="1:7" x14ac:dyDescent="0.3">
      <c r="A33" s="57">
        <v>30</v>
      </c>
      <c r="B33" s="5" t="s">
        <v>197</v>
      </c>
      <c r="C33" s="70"/>
      <c r="D33" s="15" t="s">
        <v>190</v>
      </c>
      <c r="E33" t="s">
        <v>66</v>
      </c>
      <c r="F33" t="s">
        <v>91</v>
      </c>
      <c r="G33" s="22">
        <v>100</v>
      </c>
    </row>
    <row r="34" spans="1:7" x14ac:dyDescent="0.3">
      <c r="A34" s="57">
        <v>31</v>
      </c>
      <c r="B34" s="5" t="s">
        <v>116</v>
      </c>
      <c r="C34" s="70" t="s">
        <v>81</v>
      </c>
      <c r="D34" t="s">
        <v>79</v>
      </c>
      <c r="E34" t="s">
        <v>66</v>
      </c>
      <c r="F34" t="s">
        <v>92</v>
      </c>
      <c r="G34" s="22">
        <v>100</v>
      </c>
    </row>
    <row r="35" spans="1:7" x14ac:dyDescent="0.3">
      <c r="A35" s="57">
        <v>32</v>
      </c>
      <c r="B35" s="5" t="s">
        <v>120</v>
      </c>
      <c r="C35" s="70"/>
      <c r="D35" t="s">
        <v>300</v>
      </c>
      <c r="E35" t="s">
        <v>66</v>
      </c>
      <c r="F35" t="s">
        <v>92</v>
      </c>
      <c r="G35" s="22">
        <v>0</v>
      </c>
    </row>
    <row r="36" spans="1:7" x14ac:dyDescent="0.3">
      <c r="A36" s="57">
        <v>33</v>
      </c>
      <c r="B36" s="5" t="s">
        <v>121</v>
      </c>
      <c r="C36" s="70"/>
      <c r="D36" t="s">
        <v>80</v>
      </c>
      <c r="E36" t="s">
        <v>66</v>
      </c>
      <c r="F36" t="s">
        <v>92</v>
      </c>
      <c r="G36" s="22">
        <v>100</v>
      </c>
    </row>
    <row r="37" spans="1:7" x14ac:dyDescent="0.3">
      <c r="A37" s="57">
        <v>34</v>
      </c>
      <c r="B37" s="5" t="s">
        <v>122</v>
      </c>
      <c r="C37" s="70"/>
      <c r="D37" t="s">
        <v>51</v>
      </c>
      <c r="E37" t="s">
        <v>66</v>
      </c>
      <c r="F37" t="s">
        <v>92</v>
      </c>
      <c r="G37" s="55">
        <v>100</v>
      </c>
    </row>
    <row r="38" spans="1:7" x14ac:dyDescent="0.3">
      <c r="A38" s="57">
        <v>35</v>
      </c>
      <c r="B38" s="5" t="s">
        <v>123</v>
      </c>
      <c r="C38" s="70"/>
      <c r="D38" t="s">
        <v>72</v>
      </c>
      <c r="E38" t="s">
        <v>66</v>
      </c>
      <c r="F38" t="s">
        <v>92</v>
      </c>
      <c r="G38" s="22">
        <v>100</v>
      </c>
    </row>
    <row r="39" spans="1:7" x14ac:dyDescent="0.3">
      <c r="A39" s="57">
        <v>36</v>
      </c>
      <c r="B39" s="5" t="s">
        <v>198</v>
      </c>
      <c r="C39" s="70"/>
      <c r="D39" s="15" t="s">
        <v>192</v>
      </c>
      <c r="E39" t="s">
        <v>66</v>
      </c>
      <c r="F39" t="s">
        <v>92</v>
      </c>
      <c r="G39" s="55" t="s">
        <v>286</v>
      </c>
    </row>
    <row r="40" spans="1:7" x14ac:dyDescent="0.3">
      <c r="A40" s="57">
        <v>37</v>
      </c>
      <c r="B40" s="5" t="s">
        <v>306</v>
      </c>
      <c r="C40" s="70"/>
      <c r="D40" s="15" t="s">
        <v>190</v>
      </c>
      <c r="E40" t="s">
        <v>66</v>
      </c>
      <c r="F40" t="s">
        <v>92</v>
      </c>
      <c r="G40" s="22">
        <v>100</v>
      </c>
    </row>
    <row r="41" spans="1:7" x14ac:dyDescent="0.3">
      <c r="A41" s="57">
        <v>38</v>
      </c>
      <c r="B41" s="5" t="s">
        <v>186</v>
      </c>
      <c r="C41" s="70" t="s">
        <v>53</v>
      </c>
      <c r="D41" t="s">
        <v>49</v>
      </c>
      <c r="E41" t="s">
        <v>66</v>
      </c>
      <c r="F41" t="s">
        <v>83</v>
      </c>
      <c r="G41" s="22">
        <v>100</v>
      </c>
    </row>
    <row r="42" spans="1:7" x14ac:dyDescent="0.3">
      <c r="A42" s="57">
        <v>39</v>
      </c>
      <c r="B42" s="5" t="s">
        <v>187</v>
      </c>
      <c r="C42" s="70"/>
      <c r="D42" t="s">
        <v>300</v>
      </c>
      <c r="E42" t="s">
        <v>66</v>
      </c>
      <c r="F42" t="s">
        <v>83</v>
      </c>
      <c r="G42" s="22">
        <v>0</v>
      </c>
    </row>
    <row r="43" spans="1:7" x14ac:dyDescent="0.3">
      <c r="A43" s="57">
        <v>40</v>
      </c>
      <c r="B43" s="5" t="s">
        <v>188</v>
      </c>
      <c r="C43" s="70"/>
      <c r="D43" t="s">
        <v>50</v>
      </c>
      <c r="E43" t="s">
        <v>66</v>
      </c>
      <c r="F43" t="s">
        <v>83</v>
      </c>
      <c r="G43" s="55" t="s">
        <v>286</v>
      </c>
    </row>
    <row r="44" spans="1:7" x14ac:dyDescent="0.3">
      <c r="A44" s="57">
        <v>41</v>
      </c>
      <c r="B44" s="5" t="s">
        <v>189</v>
      </c>
      <c r="C44" s="70"/>
      <c r="D44" t="s">
        <v>51</v>
      </c>
      <c r="E44" t="s">
        <v>66</v>
      </c>
      <c r="F44" t="s">
        <v>83</v>
      </c>
      <c r="G44" s="22">
        <v>100</v>
      </c>
    </row>
    <row r="45" spans="1:7" x14ac:dyDescent="0.3">
      <c r="A45" s="57">
        <v>43</v>
      </c>
      <c r="B45" s="5" t="s">
        <v>199</v>
      </c>
      <c r="C45" s="70"/>
      <c r="D45" s="15" t="s">
        <v>192</v>
      </c>
      <c r="E45" t="s">
        <v>66</v>
      </c>
      <c r="F45" t="s">
        <v>83</v>
      </c>
      <c r="G45" s="22">
        <v>0</v>
      </c>
    </row>
    <row r="46" spans="1:7" x14ac:dyDescent="0.3">
      <c r="A46" s="57">
        <v>44</v>
      </c>
      <c r="B46" s="5" t="s">
        <v>307</v>
      </c>
      <c r="C46" s="70"/>
      <c r="D46" s="15" t="s">
        <v>190</v>
      </c>
      <c r="E46" t="s">
        <v>66</v>
      </c>
      <c r="F46" t="s">
        <v>83</v>
      </c>
      <c r="G46" s="22">
        <v>100</v>
      </c>
    </row>
    <row r="47" spans="1:7" x14ac:dyDescent="0.3">
      <c r="A47" s="47"/>
      <c r="D47" s="15"/>
    </row>
    <row r="48" spans="1:7" x14ac:dyDescent="0.3">
      <c r="A48" s="47"/>
      <c r="D48" s="15"/>
    </row>
    <row r="49" spans="1:4" x14ac:dyDescent="0.3">
      <c r="A49" s="47"/>
      <c r="D49" s="15"/>
    </row>
    <row r="50" spans="1:4" x14ac:dyDescent="0.3">
      <c r="A50" s="47"/>
    </row>
    <row r="51" spans="1:4" x14ac:dyDescent="0.3">
      <c r="A51" s="47"/>
    </row>
    <row r="52" spans="1:4" x14ac:dyDescent="0.3">
      <c r="A52" s="47"/>
    </row>
    <row r="57" spans="1:4" x14ac:dyDescent="0.3">
      <c r="D57" s="15"/>
    </row>
    <row r="58" spans="1:4" x14ac:dyDescent="0.3">
      <c r="D58" s="15"/>
    </row>
    <row r="59" spans="1:4" x14ac:dyDescent="0.3">
      <c r="D59" s="15"/>
    </row>
    <row r="60" spans="1:4" x14ac:dyDescent="0.3">
      <c r="D60" s="15"/>
    </row>
    <row r="61" spans="1:4" x14ac:dyDescent="0.3">
      <c r="D61" s="15"/>
    </row>
  </sheetData>
  <autoFilter ref="F1:F62"/>
  <mergeCells count="7">
    <mergeCell ref="C34:C40"/>
    <mergeCell ref="C41:C46"/>
    <mergeCell ref="C5:C10"/>
    <mergeCell ref="C11:C16"/>
    <mergeCell ref="C17:C21"/>
    <mergeCell ref="C22:C27"/>
    <mergeCell ref="C28:C33"/>
  </mergeCells>
  <conditionalFormatting sqref="G5:G11 G13:G17 G19:G22 G37:G40 G30:G34 G42:G46 G24:G28">
    <cfRule type="colorScale" priority="13">
      <colorScale>
        <cfvo type="num" val="0"/>
        <cfvo type="num" val="80"/>
        <cfvo type="num" val="100"/>
        <color rgb="FFF8696B"/>
        <color rgb="FFFFEB84"/>
        <color rgb="FF63BE7B"/>
      </colorScale>
    </cfRule>
  </conditionalFormatting>
  <conditionalFormatting sqref="G3">
    <cfRule type="colorScale" priority="12">
      <colorScale>
        <cfvo type="num" val="0"/>
        <cfvo type="num" val="80"/>
        <cfvo type="num" val="100"/>
        <color rgb="FFF8696B"/>
        <color rgb="FFFFEB84"/>
        <color rgb="FF63BE7B"/>
      </colorScale>
    </cfRule>
  </conditionalFormatting>
  <conditionalFormatting sqref="G12">
    <cfRule type="colorScale" priority="10">
      <colorScale>
        <cfvo type="num" val="0"/>
        <cfvo type="num" val="80"/>
        <cfvo type="num" val="100"/>
        <color rgb="FFF8696B"/>
        <color rgb="FFFFEB84"/>
        <color rgb="FF63BE7B"/>
      </colorScale>
    </cfRule>
  </conditionalFormatting>
  <conditionalFormatting sqref="G18">
    <cfRule type="colorScale" priority="8">
      <colorScale>
        <cfvo type="num" val="0"/>
        <cfvo type="num" val="80"/>
        <cfvo type="num" val="100"/>
        <color rgb="FFF8696B"/>
        <color rgb="FFFFEB84"/>
        <color rgb="FF63BE7B"/>
      </colorScale>
    </cfRule>
  </conditionalFormatting>
  <conditionalFormatting sqref="G23">
    <cfRule type="colorScale" priority="7">
      <colorScale>
        <cfvo type="num" val="0"/>
        <cfvo type="num" val="80"/>
        <cfvo type="num" val="100"/>
        <color rgb="FFF8696B"/>
        <color rgb="FFFFEB84"/>
        <color rgb="FF63BE7B"/>
      </colorScale>
    </cfRule>
  </conditionalFormatting>
  <conditionalFormatting sqref="G35">
    <cfRule type="colorScale" priority="5">
      <colorScale>
        <cfvo type="num" val="0"/>
        <cfvo type="num" val="80"/>
        <cfvo type="num" val="100"/>
        <color rgb="FFF8696B"/>
        <color rgb="FFFFEB84"/>
        <color rgb="FF63BE7B"/>
      </colorScale>
    </cfRule>
  </conditionalFormatting>
  <conditionalFormatting sqref="G41">
    <cfRule type="colorScale" priority="4">
      <colorScale>
        <cfvo type="num" val="0"/>
        <cfvo type="num" val="80"/>
        <cfvo type="num" val="100"/>
        <color rgb="FFF8696B"/>
        <color rgb="FFFFEB84"/>
        <color rgb="FF63BE7B"/>
      </colorScale>
    </cfRule>
  </conditionalFormatting>
  <conditionalFormatting sqref="G29">
    <cfRule type="colorScale" priority="3">
      <colorScale>
        <cfvo type="num" val="0"/>
        <cfvo type="num" val="80"/>
        <cfvo type="num" val="100"/>
        <color rgb="FFF8696B"/>
        <color rgb="FFFFEB84"/>
        <color rgb="FF63BE7B"/>
      </colorScale>
    </cfRule>
  </conditionalFormatting>
  <conditionalFormatting sqref="G36">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E5:E46">
      <formula1>NsProducts</formula1>
    </dataValidation>
  </dataValidations>
  <hyperlinks>
    <hyperlink ref="A1" location="Summary!A1" display="Summar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I46" sqref="I46"/>
    </sheetView>
  </sheetViews>
  <sheetFormatPr defaultRowHeight="14.4" x14ac:dyDescent="0.3"/>
  <cols>
    <col min="4" max="4" width="80.33203125" bestFit="1" customWidth="1"/>
    <col min="5" max="5" width="12.109375" customWidth="1"/>
    <col min="8" max="8" width="8.5546875" customWidth="1"/>
    <col min="9" max="9" width="48.44140625" customWidth="1"/>
  </cols>
  <sheetData>
    <row r="1" spans="1:9" x14ac:dyDescent="0.3">
      <c r="A1" s="6" t="s">
        <v>55</v>
      </c>
      <c r="B1" s="3"/>
      <c r="C1" s="3"/>
      <c r="D1" s="3"/>
      <c r="E1" s="3"/>
      <c r="F1" s="19"/>
      <c r="G1" s="19"/>
      <c r="H1" s="19"/>
      <c r="I1" s="18"/>
    </row>
    <row r="2" spans="1:9" x14ac:dyDescent="0.3">
      <c r="A2" s="18" t="s">
        <v>60</v>
      </c>
      <c r="B2" s="18">
        <v>5</v>
      </c>
      <c r="C2" s="18"/>
      <c r="D2" s="18" t="s">
        <v>139</v>
      </c>
      <c r="E2" s="18" t="s">
        <v>61</v>
      </c>
      <c r="F2" s="3" t="s">
        <v>0</v>
      </c>
      <c r="G2" s="3" t="s">
        <v>21</v>
      </c>
      <c r="H2" s="3" t="s">
        <v>3</v>
      </c>
      <c r="I2" s="3" t="s">
        <v>1</v>
      </c>
    </row>
    <row r="3" spans="1:9" x14ac:dyDescent="0.3">
      <c r="D3" s="3"/>
      <c r="E3" s="3"/>
      <c r="G3" s="9">
        <f>AVERAGE(G5:G100)</f>
        <v>89.189189189189193</v>
      </c>
    </row>
    <row r="4" spans="1:9" x14ac:dyDescent="0.3">
      <c r="D4" s="3"/>
      <c r="E4" s="3"/>
      <c r="G4" s="9"/>
    </row>
    <row r="5" spans="1:9" x14ac:dyDescent="0.3">
      <c r="A5" s="7">
        <v>1</v>
      </c>
      <c r="B5" s="5">
        <v>5.0999999999999996</v>
      </c>
      <c r="C5" s="70" t="s">
        <v>53</v>
      </c>
      <c r="D5" t="s">
        <v>247</v>
      </c>
      <c r="E5" t="s">
        <v>66</v>
      </c>
      <c r="F5" t="s">
        <v>58</v>
      </c>
      <c r="G5" s="22">
        <v>100</v>
      </c>
    </row>
    <row r="6" spans="1:9" x14ac:dyDescent="0.3">
      <c r="A6" s="7">
        <v>2</v>
      </c>
      <c r="B6" s="5" t="s">
        <v>73</v>
      </c>
      <c r="C6" s="70"/>
      <c r="D6" s="53" t="s">
        <v>248</v>
      </c>
      <c r="E6" t="s">
        <v>66</v>
      </c>
      <c r="F6" t="s">
        <v>58</v>
      </c>
      <c r="G6" s="22">
        <v>100</v>
      </c>
    </row>
    <row r="7" spans="1:9" x14ac:dyDescent="0.3">
      <c r="A7" s="51">
        <v>3</v>
      </c>
      <c r="B7" s="5">
        <v>5.2</v>
      </c>
      <c r="C7" s="70" t="s">
        <v>69</v>
      </c>
      <c r="D7" t="s">
        <v>249</v>
      </c>
      <c r="E7" t="s">
        <v>63</v>
      </c>
      <c r="F7" t="s">
        <v>58</v>
      </c>
      <c r="G7" s="22">
        <v>100</v>
      </c>
    </row>
    <row r="8" spans="1:9" x14ac:dyDescent="0.3">
      <c r="A8" s="51">
        <v>4</v>
      </c>
      <c r="B8" s="5" t="s">
        <v>75</v>
      </c>
      <c r="C8" s="70"/>
      <c r="D8" s="53" t="s">
        <v>250</v>
      </c>
      <c r="E8" t="s">
        <v>63</v>
      </c>
      <c r="F8" t="s">
        <v>58</v>
      </c>
      <c r="G8" s="22">
        <v>100</v>
      </c>
    </row>
    <row r="9" spans="1:9" x14ac:dyDescent="0.3">
      <c r="A9" s="51">
        <v>5</v>
      </c>
      <c r="B9" s="5" t="s">
        <v>74</v>
      </c>
      <c r="C9" s="70"/>
      <c r="D9" s="53" t="s">
        <v>251</v>
      </c>
      <c r="E9" t="s">
        <v>63</v>
      </c>
      <c r="F9" t="s">
        <v>58</v>
      </c>
      <c r="G9" s="22">
        <v>100</v>
      </c>
    </row>
    <row r="10" spans="1:9" x14ac:dyDescent="0.3">
      <c r="A10" s="51">
        <v>6</v>
      </c>
      <c r="B10" s="5">
        <v>5.3</v>
      </c>
      <c r="C10" s="70"/>
      <c r="D10" t="s">
        <v>52</v>
      </c>
      <c r="E10" t="s">
        <v>63</v>
      </c>
      <c r="F10" t="s">
        <v>58</v>
      </c>
      <c r="G10" s="22">
        <v>100</v>
      </c>
    </row>
    <row r="11" spans="1:9" x14ac:dyDescent="0.3">
      <c r="A11" s="51">
        <v>7</v>
      </c>
      <c r="B11" s="5">
        <v>5.4</v>
      </c>
      <c r="C11" s="70"/>
      <c r="D11" t="s">
        <v>252</v>
      </c>
      <c r="E11" t="s">
        <v>63</v>
      </c>
      <c r="F11" t="s">
        <v>58</v>
      </c>
      <c r="G11" s="22">
        <v>100</v>
      </c>
    </row>
    <row r="12" spans="1:9" x14ac:dyDescent="0.3">
      <c r="A12" s="51">
        <v>8</v>
      </c>
      <c r="B12" s="5">
        <v>5.5</v>
      </c>
      <c r="C12" s="70"/>
      <c r="D12" s="8" t="s">
        <v>253</v>
      </c>
      <c r="E12" t="s">
        <v>63</v>
      </c>
      <c r="F12" t="s">
        <v>58</v>
      </c>
      <c r="G12" s="22">
        <v>100</v>
      </c>
    </row>
    <row r="13" spans="1:9" x14ac:dyDescent="0.3">
      <c r="A13" s="51">
        <v>9</v>
      </c>
      <c r="B13" s="5" t="s">
        <v>254</v>
      </c>
      <c r="C13" s="70"/>
      <c r="D13" s="54" t="s">
        <v>255</v>
      </c>
      <c r="E13" t="s">
        <v>63</v>
      </c>
      <c r="F13" t="s">
        <v>58</v>
      </c>
      <c r="G13" s="22">
        <v>100</v>
      </c>
    </row>
    <row r="14" spans="1:9" x14ac:dyDescent="0.3">
      <c r="A14" s="51">
        <v>10</v>
      </c>
      <c r="B14" s="5" t="s">
        <v>256</v>
      </c>
      <c r="C14" s="70"/>
      <c r="D14" s="54" t="s">
        <v>257</v>
      </c>
      <c r="E14" t="s">
        <v>63</v>
      </c>
      <c r="F14" t="s">
        <v>58</v>
      </c>
      <c r="G14" s="22">
        <v>100</v>
      </c>
    </row>
    <row r="15" spans="1:9" x14ac:dyDescent="0.3">
      <c r="A15" s="51">
        <v>11</v>
      </c>
      <c r="B15" s="5">
        <v>5.6</v>
      </c>
      <c r="C15" s="70"/>
      <c r="D15" s="8" t="s">
        <v>258</v>
      </c>
      <c r="E15" t="s">
        <v>63</v>
      </c>
      <c r="F15" t="s">
        <v>58</v>
      </c>
      <c r="G15" s="55" t="s">
        <v>286</v>
      </c>
    </row>
    <row r="16" spans="1:9" x14ac:dyDescent="0.3">
      <c r="A16" s="51">
        <v>12</v>
      </c>
      <c r="B16" s="5">
        <v>5.7</v>
      </c>
      <c r="C16" s="70"/>
      <c r="D16" s="8" t="s">
        <v>259</v>
      </c>
      <c r="E16" t="s">
        <v>63</v>
      </c>
      <c r="F16" t="s">
        <v>58</v>
      </c>
      <c r="G16" s="55" t="s">
        <v>286</v>
      </c>
    </row>
    <row r="17" spans="1:9" x14ac:dyDescent="0.3">
      <c r="A17" s="51">
        <v>13</v>
      </c>
      <c r="B17" s="5">
        <v>5.8</v>
      </c>
      <c r="C17" s="70"/>
      <c r="D17" s="8" t="s">
        <v>260</v>
      </c>
      <c r="E17" t="s">
        <v>63</v>
      </c>
      <c r="F17" t="s">
        <v>58</v>
      </c>
      <c r="G17" s="22">
        <v>100</v>
      </c>
    </row>
    <row r="18" spans="1:9" x14ac:dyDescent="0.3">
      <c r="A18" s="51">
        <v>14</v>
      </c>
      <c r="B18" s="5">
        <v>5.9</v>
      </c>
      <c r="C18" s="70"/>
      <c r="D18" s="8" t="s">
        <v>86</v>
      </c>
      <c r="E18" t="s">
        <v>63</v>
      </c>
      <c r="F18" t="s">
        <v>58</v>
      </c>
      <c r="G18" s="55" t="s">
        <v>286</v>
      </c>
    </row>
    <row r="19" spans="1:9" x14ac:dyDescent="0.3">
      <c r="A19" s="51">
        <v>15</v>
      </c>
      <c r="B19" s="24">
        <v>5.0999999999999996</v>
      </c>
      <c r="C19" s="70" t="s">
        <v>2</v>
      </c>
      <c r="D19" t="s">
        <v>261</v>
      </c>
      <c r="E19" t="s">
        <v>62</v>
      </c>
      <c r="F19" t="s">
        <v>58</v>
      </c>
      <c r="G19" s="22">
        <v>100</v>
      </c>
    </row>
    <row r="20" spans="1:9" x14ac:dyDescent="0.3">
      <c r="A20" s="51">
        <v>16</v>
      </c>
      <c r="B20" s="24" t="s">
        <v>274</v>
      </c>
      <c r="C20" s="70"/>
      <c r="D20" s="53" t="s">
        <v>262</v>
      </c>
      <c r="E20" t="s">
        <v>62</v>
      </c>
      <c r="F20" t="s">
        <v>58</v>
      </c>
      <c r="G20" s="22">
        <v>100</v>
      </c>
    </row>
    <row r="21" spans="1:9" x14ac:dyDescent="0.3">
      <c r="A21" s="51">
        <v>17</v>
      </c>
      <c r="B21" s="24" t="s">
        <v>275</v>
      </c>
      <c r="C21" s="70"/>
      <c r="D21" s="53" t="s">
        <v>263</v>
      </c>
      <c r="E21" t="s">
        <v>62</v>
      </c>
      <c r="F21" t="s">
        <v>58</v>
      </c>
      <c r="G21" s="22">
        <v>100</v>
      </c>
    </row>
    <row r="22" spans="1:9" x14ac:dyDescent="0.3">
      <c r="A22" s="51">
        <v>18</v>
      </c>
      <c r="B22" s="24" t="s">
        <v>276</v>
      </c>
      <c r="C22" s="70"/>
      <c r="D22" s="53" t="s">
        <v>264</v>
      </c>
      <c r="E22" t="s">
        <v>62</v>
      </c>
      <c r="F22" t="s">
        <v>58</v>
      </c>
      <c r="G22" s="22">
        <v>100</v>
      </c>
    </row>
    <row r="23" spans="1:9" x14ac:dyDescent="0.3">
      <c r="A23" s="51">
        <v>19</v>
      </c>
      <c r="B23" s="24">
        <v>5.1100000000000003</v>
      </c>
      <c r="C23" s="70"/>
      <c r="D23" t="s">
        <v>52</v>
      </c>
      <c r="E23" t="s">
        <v>62</v>
      </c>
      <c r="F23" t="s">
        <v>58</v>
      </c>
      <c r="G23" s="22">
        <v>100</v>
      </c>
    </row>
    <row r="24" spans="1:9" x14ac:dyDescent="0.3">
      <c r="A24" s="51">
        <v>20</v>
      </c>
      <c r="B24" s="24">
        <v>5.12</v>
      </c>
      <c r="C24" s="70"/>
      <c r="D24" t="s">
        <v>265</v>
      </c>
      <c r="E24" t="s">
        <v>62</v>
      </c>
      <c r="F24" t="s">
        <v>58</v>
      </c>
      <c r="G24" s="22">
        <v>100</v>
      </c>
      <c r="I24" t="s">
        <v>314</v>
      </c>
    </row>
    <row r="25" spans="1:9" x14ac:dyDescent="0.3">
      <c r="A25" s="51">
        <v>21</v>
      </c>
      <c r="B25" s="24">
        <v>5.13</v>
      </c>
      <c r="C25" s="70"/>
      <c r="D25" s="8" t="s">
        <v>253</v>
      </c>
      <c r="E25" t="s">
        <v>62</v>
      </c>
      <c r="F25" t="s">
        <v>58</v>
      </c>
      <c r="G25" s="22">
        <v>100</v>
      </c>
    </row>
    <row r="26" spans="1:9" x14ac:dyDescent="0.3">
      <c r="A26" s="51">
        <v>22</v>
      </c>
      <c r="B26" s="24" t="s">
        <v>277</v>
      </c>
      <c r="C26" s="70"/>
      <c r="D26" s="54" t="s">
        <v>266</v>
      </c>
      <c r="E26" t="s">
        <v>62</v>
      </c>
      <c r="F26" t="s">
        <v>58</v>
      </c>
      <c r="G26" s="22">
        <v>100</v>
      </c>
    </row>
    <row r="27" spans="1:9" x14ac:dyDescent="0.3">
      <c r="A27" s="51">
        <v>23</v>
      </c>
      <c r="B27" s="24" t="s">
        <v>278</v>
      </c>
      <c r="C27" s="70"/>
      <c r="D27" s="54" t="s">
        <v>264</v>
      </c>
      <c r="E27" t="s">
        <v>62</v>
      </c>
      <c r="F27" t="s">
        <v>58</v>
      </c>
      <c r="G27" s="22">
        <v>100</v>
      </c>
    </row>
    <row r="28" spans="1:9" x14ac:dyDescent="0.3">
      <c r="A28" s="51">
        <v>24</v>
      </c>
      <c r="B28" s="24" t="s">
        <v>279</v>
      </c>
      <c r="C28" s="70"/>
      <c r="D28" s="54" t="s">
        <v>267</v>
      </c>
      <c r="E28" t="s">
        <v>62</v>
      </c>
      <c r="F28" t="s">
        <v>58</v>
      </c>
      <c r="G28" s="22">
        <v>100</v>
      </c>
    </row>
    <row r="29" spans="1:9" x14ac:dyDescent="0.3">
      <c r="A29" s="51">
        <v>25</v>
      </c>
      <c r="B29" s="24" t="s">
        <v>280</v>
      </c>
      <c r="C29" s="70"/>
      <c r="D29" s="54" t="s">
        <v>268</v>
      </c>
      <c r="E29" t="s">
        <v>62</v>
      </c>
      <c r="F29" t="s">
        <v>58</v>
      </c>
      <c r="G29" s="22">
        <v>100</v>
      </c>
    </row>
    <row r="30" spans="1:9" x14ac:dyDescent="0.3">
      <c r="A30" s="51">
        <v>26</v>
      </c>
      <c r="B30" s="24">
        <v>5.14</v>
      </c>
      <c r="C30" s="70"/>
      <c r="D30" s="8" t="s">
        <v>87</v>
      </c>
      <c r="E30" t="s">
        <v>62</v>
      </c>
      <c r="F30" t="s">
        <v>58</v>
      </c>
      <c r="G30" s="22">
        <v>0</v>
      </c>
    </row>
    <row r="31" spans="1:9" x14ac:dyDescent="0.3">
      <c r="A31" s="51">
        <v>27</v>
      </c>
      <c r="B31" s="24" t="s">
        <v>281</v>
      </c>
      <c r="C31" s="70"/>
      <c r="D31" s="54" t="s">
        <v>269</v>
      </c>
      <c r="E31" t="s">
        <v>62</v>
      </c>
      <c r="F31" t="s">
        <v>58</v>
      </c>
      <c r="G31" s="22">
        <v>0</v>
      </c>
    </row>
    <row r="32" spans="1:9" x14ac:dyDescent="0.3">
      <c r="A32" s="51">
        <v>28</v>
      </c>
      <c r="B32" s="24" t="s">
        <v>282</v>
      </c>
      <c r="C32" s="70"/>
      <c r="D32" s="54" t="s">
        <v>269</v>
      </c>
      <c r="E32" t="s">
        <v>62</v>
      </c>
      <c r="F32" t="s">
        <v>58</v>
      </c>
      <c r="G32" s="22">
        <v>0</v>
      </c>
    </row>
    <row r="33" spans="1:7" x14ac:dyDescent="0.3">
      <c r="A33" s="51">
        <v>29</v>
      </c>
      <c r="B33" s="24">
        <v>5.15</v>
      </c>
      <c r="C33" s="70"/>
      <c r="D33" s="8" t="s">
        <v>270</v>
      </c>
      <c r="E33" t="s">
        <v>62</v>
      </c>
      <c r="F33" t="s">
        <v>58</v>
      </c>
      <c r="G33" s="22">
        <v>100</v>
      </c>
    </row>
    <row r="34" spans="1:7" x14ac:dyDescent="0.3">
      <c r="A34" s="51">
        <v>30</v>
      </c>
      <c r="B34" s="24" t="s">
        <v>283</v>
      </c>
      <c r="C34" s="70"/>
      <c r="D34" s="54" t="s">
        <v>269</v>
      </c>
      <c r="E34" t="s">
        <v>62</v>
      </c>
      <c r="F34" t="s">
        <v>58</v>
      </c>
      <c r="G34" s="22">
        <v>100</v>
      </c>
    </row>
    <row r="35" spans="1:7" x14ac:dyDescent="0.3">
      <c r="A35" s="51">
        <v>31</v>
      </c>
      <c r="B35" s="24" t="s">
        <v>284</v>
      </c>
      <c r="C35" s="70"/>
      <c r="D35" s="54" t="s">
        <v>269</v>
      </c>
      <c r="E35" t="s">
        <v>62</v>
      </c>
      <c r="F35" t="s">
        <v>58</v>
      </c>
      <c r="G35" s="22">
        <v>100</v>
      </c>
    </row>
    <row r="36" spans="1:7" x14ac:dyDescent="0.3">
      <c r="A36" s="51">
        <v>32</v>
      </c>
      <c r="B36" s="24">
        <v>5.16</v>
      </c>
      <c r="C36" s="70"/>
      <c r="D36" s="8" t="s">
        <v>260</v>
      </c>
      <c r="E36" t="s">
        <v>62</v>
      </c>
      <c r="F36" t="s">
        <v>58</v>
      </c>
      <c r="G36" s="22">
        <v>100</v>
      </c>
    </row>
    <row r="37" spans="1:7" x14ac:dyDescent="0.3">
      <c r="A37" s="51">
        <v>33</v>
      </c>
      <c r="B37" s="24">
        <v>5.17</v>
      </c>
      <c r="C37" s="70"/>
      <c r="D37" s="8" t="s">
        <v>86</v>
      </c>
      <c r="E37" t="s">
        <v>62</v>
      </c>
      <c r="F37" t="s">
        <v>58</v>
      </c>
      <c r="G37" s="55" t="s">
        <v>286</v>
      </c>
    </row>
    <row r="38" spans="1:7" x14ac:dyDescent="0.3">
      <c r="A38" s="51">
        <v>34</v>
      </c>
      <c r="B38" s="24">
        <v>5.18</v>
      </c>
      <c r="D38" t="s">
        <v>271</v>
      </c>
      <c r="E38" t="s">
        <v>66</v>
      </c>
      <c r="F38" t="s">
        <v>58</v>
      </c>
      <c r="G38" s="22">
        <v>100</v>
      </c>
    </row>
    <row r="39" spans="1:7" x14ac:dyDescent="0.3">
      <c r="A39" s="51">
        <v>35</v>
      </c>
      <c r="B39" s="24">
        <v>5.19</v>
      </c>
      <c r="D39" t="s">
        <v>272</v>
      </c>
      <c r="E39" t="s">
        <v>66</v>
      </c>
      <c r="F39" t="s">
        <v>58</v>
      </c>
      <c r="G39" s="22">
        <v>100</v>
      </c>
    </row>
    <row r="40" spans="1:7" x14ac:dyDescent="0.3">
      <c r="A40" s="51">
        <v>36</v>
      </c>
      <c r="B40" s="24">
        <v>5.2</v>
      </c>
      <c r="D40" s="8" t="s">
        <v>93</v>
      </c>
      <c r="E40" t="s">
        <v>66</v>
      </c>
      <c r="F40" t="s">
        <v>58</v>
      </c>
      <c r="G40" s="22">
        <v>100</v>
      </c>
    </row>
    <row r="41" spans="1:7" x14ac:dyDescent="0.3">
      <c r="A41" s="51">
        <v>37</v>
      </c>
      <c r="B41" s="24">
        <v>5.21</v>
      </c>
      <c r="D41" s="8" t="s">
        <v>85</v>
      </c>
      <c r="E41" t="s">
        <v>66</v>
      </c>
      <c r="F41" t="s">
        <v>92</v>
      </c>
      <c r="G41" s="22">
        <v>100</v>
      </c>
    </row>
    <row r="42" spans="1:7" x14ac:dyDescent="0.3">
      <c r="A42" s="51">
        <v>38</v>
      </c>
      <c r="B42" s="24">
        <v>5.22</v>
      </c>
      <c r="D42" s="8" t="s">
        <v>88</v>
      </c>
      <c r="E42" t="s">
        <v>66</v>
      </c>
      <c r="F42" t="s">
        <v>58</v>
      </c>
      <c r="G42" s="22">
        <v>0</v>
      </c>
    </row>
    <row r="43" spans="1:7" x14ac:dyDescent="0.3">
      <c r="A43" s="51">
        <v>39</v>
      </c>
      <c r="B43" s="24">
        <v>5.23</v>
      </c>
      <c r="D43" t="s">
        <v>128</v>
      </c>
      <c r="E43" t="s">
        <v>66</v>
      </c>
      <c r="F43" t="s">
        <v>58</v>
      </c>
      <c r="G43" s="22">
        <v>100</v>
      </c>
    </row>
    <row r="44" spans="1:7" x14ac:dyDescent="0.3">
      <c r="A44" s="51">
        <v>40</v>
      </c>
      <c r="B44" s="24">
        <v>5.24</v>
      </c>
      <c r="D44" s="15" t="s">
        <v>90</v>
      </c>
      <c r="E44" t="s">
        <v>66</v>
      </c>
      <c r="F44" s="8" t="s">
        <v>58</v>
      </c>
      <c r="G44" s="22">
        <v>100</v>
      </c>
    </row>
    <row r="45" spans="1:7" x14ac:dyDescent="0.3">
      <c r="A45" s="51">
        <v>41</v>
      </c>
      <c r="B45" s="24">
        <v>5.25</v>
      </c>
      <c r="D45" t="s">
        <v>273</v>
      </c>
      <c r="E45" t="s">
        <v>66</v>
      </c>
      <c r="F45" s="8" t="s">
        <v>58</v>
      </c>
      <c r="G45" s="22">
        <v>100</v>
      </c>
    </row>
  </sheetData>
  <autoFilter ref="F1:F45"/>
  <mergeCells count="3">
    <mergeCell ref="C5:C6"/>
    <mergeCell ref="C7:C18"/>
    <mergeCell ref="C19:C37"/>
  </mergeCells>
  <conditionalFormatting sqref="G3">
    <cfRule type="colorScale" priority="18">
      <colorScale>
        <cfvo type="num" val="0"/>
        <cfvo type="num" val="80"/>
        <cfvo type="num" val="100"/>
        <color rgb="FFF8696B"/>
        <color rgb="FFFFEB84"/>
        <color rgb="FF63BE7B"/>
      </colorScale>
    </cfRule>
    <cfRule type="cellIs" dxfId="2" priority="19" operator="equal">
      <formula>99</formula>
    </cfRule>
    <cfRule type="cellIs" dxfId="1" priority="20" operator="equal">
      <formula>0</formula>
    </cfRule>
    <cfRule type="cellIs" dxfId="0" priority="21" operator="equal">
      <formula>100</formula>
    </cfRule>
  </conditionalFormatting>
  <conditionalFormatting sqref="G5:G37">
    <cfRule type="colorScale" priority="4">
      <colorScale>
        <cfvo type="num" val="0"/>
        <cfvo type="num" val="80"/>
        <cfvo type="num" val="100"/>
        <color rgb="FFF8696B"/>
        <color rgb="FFFFEB84"/>
        <color rgb="FF63BE7B"/>
      </colorScale>
    </cfRule>
  </conditionalFormatting>
  <conditionalFormatting sqref="G42">
    <cfRule type="colorScale" priority="3">
      <colorScale>
        <cfvo type="num" val="0"/>
        <cfvo type="num" val="80"/>
        <cfvo type="num" val="100"/>
        <color rgb="FFF8696B"/>
        <color rgb="FFFFEB84"/>
        <color rgb="FF63BE7B"/>
      </colorScale>
    </cfRule>
  </conditionalFormatting>
  <conditionalFormatting sqref="G38:G41">
    <cfRule type="colorScale" priority="2">
      <colorScale>
        <cfvo type="num" val="0"/>
        <cfvo type="num" val="80"/>
        <cfvo type="num" val="100"/>
        <color rgb="FFF8696B"/>
        <color rgb="FFFFEB84"/>
        <color rgb="FF63BE7B"/>
      </colorScale>
    </cfRule>
  </conditionalFormatting>
  <conditionalFormatting sqref="G43:G45">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E5:E45">
      <formula1>NsProducts</formula1>
    </dataValidation>
  </dataValidations>
  <hyperlinks>
    <hyperlink ref="A1" location="Summary!A1" display="Summar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topLeftCell="A16" workbookViewId="0">
      <selection activeCell="C39" sqref="C39"/>
    </sheetView>
  </sheetViews>
  <sheetFormatPr defaultRowHeight="14.4" x14ac:dyDescent="0.3"/>
  <cols>
    <col min="3" max="3" width="84.5546875" bestFit="1" customWidth="1"/>
    <col min="6" max="6" width="8.88671875" style="49"/>
    <col min="7" max="7" width="9.6640625" customWidth="1"/>
    <col min="8" max="8" width="52.77734375" customWidth="1"/>
  </cols>
  <sheetData>
    <row r="2" spans="1:8" x14ac:dyDescent="0.3">
      <c r="A2" s="18" t="s">
        <v>60</v>
      </c>
      <c r="B2" s="44">
        <v>7</v>
      </c>
      <c r="C2" s="44" t="s">
        <v>142</v>
      </c>
      <c r="D2" s="18" t="s">
        <v>61</v>
      </c>
      <c r="E2" s="44" t="s">
        <v>0</v>
      </c>
      <c r="F2" s="44" t="s">
        <v>21</v>
      </c>
      <c r="G2" s="44" t="s">
        <v>3</v>
      </c>
      <c r="H2" s="44" t="s">
        <v>1</v>
      </c>
    </row>
    <row r="3" spans="1:8" x14ac:dyDescent="0.3">
      <c r="A3" s="18"/>
      <c r="B3" s="44"/>
      <c r="C3" s="44"/>
      <c r="D3" s="18"/>
      <c r="E3" s="44"/>
      <c r="F3" s="22">
        <f>AVERAGE(F5:F50)</f>
        <v>96.196741854636599</v>
      </c>
      <c r="G3" s="44"/>
      <c r="H3" s="44"/>
    </row>
    <row r="4" spans="1:8" x14ac:dyDescent="0.3">
      <c r="A4" s="8"/>
      <c r="B4" s="8"/>
      <c r="C4" s="8"/>
      <c r="D4" s="8"/>
    </row>
    <row r="5" spans="1:8" ht="43.2" x14ac:dyDescent="0.3">
      <c r="A5" s="36">
        <v>1</v>
      </c>
      <c r="B5" s="46">
        <v>7.1</v>
      </c>
      <c r="C5" s="14" t="s">
        <v>140</v>
      </c>
      <c r="D5" s="14" t="s">
        <v>66</v>
      </c>
      <c r="E5" s="14" t="s">
        <v>95</v>
      </c>
      <c r="F5" s="22">
        <v>100</v>
      </c>
      <c r="G5" s="14"/>
      <c r="H5" s="14" t="s">
        <v>143</v>
      </c>
    </row>
    <row r="6" spans="1:8" x14ac:dyDescent="0.3">
      <c r="A6" s="36">
        <v>4</v>
      </c>
      <c r="B6" s="46">
        <v>7.4</v>
      </c>
      <c r="C6" s="14" t="s">
        <v>67</v>
      </c>
      <c r="D6" s="14" t="s">
        <v>66</v>
      </c>
      <c r="E6" s="14" t="s">
        <v>144</v>
      </c>
      <c r="F6" s="22">
        <v>60</v>
      </c>
      <c r="G6" s="14"/>
      <c r="H6" s="14" t="s">
        <v>145</v>
      </c>
    </row>
    <row r="7" spans="1:8" ht="14.4" customHeight="1" x14ac:dyDescent="0.3">
      <c r="A7" s="36">
        <v>5</v>
      </c>
      <c r="B7" s="46">
        <v>7.5</v>
      </c>
      <c r="C7" s="14" t="s">
        <v>124</v>
      </c>
      <c r="D7" s="14" t="s">
        <v>66</v>
      </c>
      <c r="E7" s="14" t="s">
        <v>95</v>
      </c>
      <c r="F7" s="22">
        <f>AVERAGE(F8,F16,F20)</f>
        <v>99.909523809523805</v>
      </c>
      <c r="G7" s="14"/>
      <c r="H7" s="14"/>
    </row>
    <row r="8" spans="1:8" x14ac:dyDescent="0.3">
      <c r="A8" s="36">
        <v>6</v>
      </c>
      <c r="B8" s="46" t="s">
        <v>172</v>
      </c>
      <c r="C8" s="8" t="s">
        <v>146</v>
      </c>
      <c r="D8" s="14" t="s">
        <v>66</v>
      </c>
      <c r="E8" s="14" t="s">
        <v>138</v>
      </c>
      <c r="F8" s="22">
        <f>AVERAGE(F9:F15)</f>
        <v>99.728571428571428</v>
      </c>
      <c r="G8" s="14"/>
      <c r="H8" s="14" t="s">
        <v>147</v>
      </c>
    </row>
    <row r="9" spans="1:8" ht="86.4" x14ac:dyDescent="0.3">
      <c r="A9" s="36">
        <v>7</v>
      </c>
      <c r="B9" s="46" t="s">
        <v>173</v>
      </c>
      <c r="C9" s="8" t="s">
        <v>148</v>
      </c>
      <c r="D9" s="14" t="s">
        <v>66</v>
      </c>
      <c r="E9" s="14" t="s">
        <v>149</v>
      </c>
      <c r="F9" s="22">
        <v>99</v>
      </c>
      <c r="G9" s="14"/>
      <c r="H9" s="14" t="s">
        <v>150</v>
      </c>
    </row>
    <row r="10" spans="1:8" ht="28.8" x14ac:dyDescent="0.3">
      <c r="A10" s="36">
        <v>8</v>
      </c>
      <c r="B10" s="46" t="s">
        <v>174</v>
      </c>
      <c r="C10" s="8" t="s">
        <v>151</v>
      </c>
      <c r="D10" s="14" t="s">
        <v>66</v>
      </c>
      <c r="E10" s="14" t="s">
        <v>149</v>
      </c>
      <c r="F10" s="22">
        <v>99.1</v>
      </c>
      <c r="G10" s="14"/>
      <c r="H10" s="14" t="s">
        <v>287</v>
      </c>
    </row>
    <row r="11" spans="1:8" x14ac:dyDescent="0.3">
      <c r="A11" s="36">
        <v>9</v>
      </c>
      <c r="B11" s="46" t="s">
        <v>175</v>
      </c>
      <c r="C11" s="8" t="s">
        <v>152</v>
      </c>
      <c r="D11" s="14" t="s">
        <v>66</v>
      </c>
      <c r="E11" s="14" t="s">
        <v>149</v>
      </c>
      <c r="F11" s="22">
        <v>100</v>
      </c>
      <c r="G11" s="14"/>
      <c r="H11" s="14" t="s">
        <v>153</v>
      </c>
    </row>
    <row r="12" spans="1:8" x14ac:dyDescent="0.3">
      <c r="A12" s="36">
        <v>10</v>
      </c>
      <c r="B12" s="46" t="s">
        <v>176</v>
      </c>
      <c r="C12" s="8" t="s">
        <v>154</v>
      </c>
      <c r="D12" s="14" t="s">
        <v>66</v>
      </c>
      <c r="E12" s="14" t="s">
        <v>149</v>
      </c>
      <c r="F12" s="22">
        <v>100</v>
      </c>
      <c r="G12" s="14"/>
      <c r="H12" s="14" t="s">
        <v>155</v>
      </c>
    </row>
    <row r="13" spans="1:8" x14ac:dyDescent="0.3">
      <c r="A13" s="36">
        <v>11</v>
      </c>
      <c r="B13" s="46" t="s">
        <v>177</v>
      </c>
      <c r="C13" s="8" t="s">
        <v>156</v>
      </c>
      <c r="D13" s="14" t="s">
        <v>66</v>
      </c>
      <c r="E13" s="14" t="s">
        <v>149</v>
      </c>
      <c r="F13" s="22">
        <v>100</v>
      </c>
      <c r="G13" s="14"/>
      <c r="H13" s="14" t="s">
        <v>157</v>
      </c>
    </row>
    <row r="14" spans="1:8" x14ac:dyDescent="0.3">
      <c r="A14" s="36">
        <v>12</v>
      </c>
      <c r="B14" s="46" t="s">
        <v>178</v>
      </c>
      <c r="C14" s="8" t="s">
        <v>158</v>
      </c>
      <c r="D14" s="14" t="s">
        <v>66</v>
      </c>
      <c r="E14" s="14" t="s">
        <v>149</v>
      </c>
      <c r="F14" s="22">
        <v>100</v>
      </c>
      <c r="G14" s="14"/>
      <c r="H14" s="14" t="s">
        <v>159</v>
      </c>
    </row>
    <row r="15" spans="1:8" x14ac:dyDescent="0.3">
      <c r="A15" s="36">
        <v>13</v>
      </c>
      <c r="B15" s="46" t="s">
        <v>179</v>
      </c>
      <c r="C15" s="8" t="s">
        <v>160</v>
      </c>
      <c r="D15" s="14" t="s">
        <v>66</v>
      </c>
      <c r="E15" s="14" t="s">
        <v>149</v>
      </c>
      <c r="F15" s="22">
        <v>100</v>
      </c>
      <c r="G15" s="14"/>
      <c r="H15" s="14" t="s">
        <v>161</v>
      </c>
    </row>
    <row r="16" spans="1:8" x14ac:dyDescent="0.3">
      <c r="A16" s="36">
        <v>14</v>
      </c>
      <c r="B16" s="46" t="s">
        <v>180</v>
      </c>
      <c r="C16" s="8" t="s">
        <v>162</v>
      </c>
      <c r="D16" s="14" t="s">
        <v>66</v>
      </c>
      <c r="E16" s="14" t="s">
        <v>149</v>
      </c>
      <c r="F16" s="22">
        <v>100</v>
      </c>
      <c r="G16" s="14"/>
    </row>
    <row r="17" spans="1:8" x14ac:dyDescent="0.3">
      <c r="A17" s="36">
        <v>15</v>
      </c>
      <c r="B17" s="46" t="s">
        <v>181</v>
      </c>
      <c r="C17" s="8" t="s">
        <v>163</v>
      </c>
      <c r="D17" s="14" t="s">
        <v>66</v>
      </c>
      <c r="E17" s="14" t="s">
        <v>149</v>
      </c>
      <c r="F17" s="22">
        <v>100</v>
      </c>
      <c r="G17" s="14"/>
      <c r="H17" s="14" t="s">
        <v>164</v>
      </c>
    </row>
    <row r="18" spans="1:8" x14ac:dyDescent="0.3">
      <c r="A18" s="36">
        <v>16</v>
      </c>
      <c r="B18" s="46" t="s">
        <v>182</v>
      </c>
      <c r="C18" s="8" t="s">
        <v>165</v>
      </c>
      <c r="D18" s="14" t="s">
        <v>66</v>
      </c>
      <c r="E18" s="14" t="s">
        <v>149</v>
      </c>
      <c r="F18" s="22">
        <v>100</v>
      </c>
      <c r="G18" s="14"/>
      <c r="H18" s="14" t="s">
        <v>166</v>
      </c>
    </row>
    <row r="19" spans="1:8" x14ac:dyDescent="0.3">
      <c r="A19" s="36">
        <v>17</v>
      </c>
      <c r="B19" s="46" t="s">
        <v>183</v>
      </c>
      <c r="C19" s="8" t="s">
        <v>167</v>
      </c>
      <c r="D19" s="14" t="s">
        <v>66</v>
      </c>
      <c r="E19" s="14" t="s">
        <v>149</v>
      </c>
      <c r="F19" s="22">
        <v>100</v>
      </c>
      <c r="G19" s="14"/>
      <c r="H19" s="14" t="s">
        <v>168</v>
      </c>
    </row>
    <row r="20" spans="1:8" x14ac:dyDescent="0.3">
      <c r="A20" s="36">
        <v>18</v>
      </c>
      <c r="B20" s="46" t="s">
        <v>184</v>
      </c>
      <c r="C20" s="8" t="s">
        <v>169</v>
      </c>
      <c r="D20" s="14" t="s">
        <v>66</v>
      </c>
      <c r="E20" s="14" t="s">
        <v>149</v>
      </c>
      <c r="F20" s="22">
        <v>100</v>
      </c>
      <c r="G20" s="14"/>
      <c r="H20" s="14" t="s">
        <v>170</v>
      </c>
    </row>
    <row r="21" spans="1:8" ht="57.6" x14ac:dyDescent="0.3">
      <c r="A21" s="8"/>
      <c r="B21" s="46">
        <v>7.6</v>
      </c>
      <c r="C21" s="14" t="s">
        <v>171</v>
      </c>
      <c r="D21" s="14" t="s">
        <v>66</v>
      </c>
      <c r="E21" s="14" t="s">
        <v>59</v>
      </c>
      <c r="F21" s="22">
        <v>70</v>
      </c>
      <c r="G21" s="14"/>
      <c r="H21" s="14" t="s">
        <v>125</v>
      </c>
    </row>
    <row r="22" spans="1:8" ht="28.8" x14ac:dyDescent="0.3">
      <c r="A22" s="8"/>
      <c r="B22" s="46">
        <v>7.7</v>
      </c>
      <c r="C22" s="14" t="s">
        <v>126</v>
      </c>
      <c r="D22" s="14" t="s">
        <v>66</v>
      </c>
      <c r="E22" s="14" t="s">
        <v>95</v>
      </c>
      <c r="F22" s="22">
        <v>100</v>
      </c>
      <c r="G22" s="14"/>
      <c r="H22" s="14" t="s">
        <v>288</v>
      </c>
    </row>
    <row r="23" spans="1:8" ht="72" x14ac:dyDescent="0.3">
      <c r="A23" s="8"/>
      <c r="B23" s="46">
        <v>7.8</v>
      </c>
      <c r="C23" s="14" t="s">
        <v>127</v>
      </c>
      <c r="D23" s="14" t="s">
        <v>66</v>
      </c>
      <c r="E23" s="14" t="s">
        <v>138</v>
      </c>
      <c r="F23" s="22">
        <v>100</v>
      </c>
      <c r="G23" s="14"/>
      <c r="H23" s="14" t="s">
        <v>289</v>
      </c>
    </row>
    <row r="24" spans="1:8" x14ac:dyDescent="0.3">
      <c r="C24" s="14" t="s">
        <v>206</v>
      </c>
    </row>
    <row r="27" spans="1:8" x14ac:dyDescent="0.3">
      <c r="D27" s="39"/>
    </row>
    <row r="28" spans="1:8" x14ac:dyDescent="0.3">
      <c r="D28" s="40"/>
    </row>
    <row r="29" spans="1:8" x14ac:dyDescent="0.3">
      <c r="D29" s="40"/>
    </row>
    <row r="30" spans="1:8" x14ac:dyDescent="0.3">
      <c r="D30" s="41"/>
    </row>
    <row r="31" spans="1:8" x14ac:dyDescent="0.3">
      <c r="D31" s="41"/>
    </row>
    <row r="32" spans="1:8" x14ac:dyDescent="0.3">
      <c r="D32" s="41"/>
    </row>
    <row r="33" spans="4:4" x14ac:dyDescent="0.3">
      <c r="D33" s="41"/>
    </row>
    <row r="34" spans="4:4" x14ac:dyDescent="0.3">
      <c r="D34" s="40"/>
    </row>
    <row r="35" spans="4:4" x14ac:dyDescent="0.3">
      <c r="D35" s="39"/>
    </row>
    <row r="36" spans="4:4" x14ac:dyDescent="0.3">
      <c r="D36" s="40"/>
    </row>
    <row r="37" spans="4:4" x14ac:dyDescent="0.3">
      <c r="D37" s="40"/>
    </row>
    <row r="38" spans="4:4" x14ac:dyDescent="0.3">
      <c r="D38" s="39"/>
    </row>
    <row r="39" spans="4:4" x14ac:dyDescent="0.3">
      <c r="D39" s="40"/>
    </row>
    <row r="40" spans="4:4" x14ac:dyDescent="0.3">
      <c r="D40" s="40"/>
    </row>
    <row r="41" spans="4:4" x14ac:dyDescent="0.3">
      <c r="D41" s="40"/>
    </row>
    <row r="42" spans="4:4" x14ac:dyDescent="0.3">
      <c r="D42" s="39"/>
    </row>
    <row r="43" spans="4:4" x14ac:dyDescent="0.3">
      <c r="D43" s="40"/>
    </row>
    <row r="44" spans="4:4" x14ac:dyDescent="0.3">
      <c r="D44" s="40"/>
    </row>
  </sheetData>
  <conditionalFormatting sqref="F5:F23">
    <cfRule type="colorScale" priority="2">
      <colorScale>
        <cfvo type="num" val="0"/>
        <cfvo type="num" val="80"/>
        <cfvo type="num" val="100"/>
        <color rgb="FFF8696B"/>
        <color rgb="FFFFEB84"/>
        <color rgb="FF63BE7B"/>
      </colorScale>
    </cfRule>
  </conditionalFormatting>
  <conditionalFormatting sqref="F3">
    <cfRule type="colorScale" priority="1">
      <colorScale>
        <cfvo type="num" val="0"/>
        <cfvo type="num" val="80"/>
        <cfvo type="num" val="100"/>
        <color rgb="FFF8696B"/>
        <color rgb="FFFFEB84"/>
        <color rgb="FF63BE7B"/>
      </colorScale>
    </cfRule>
  </conditionalFormatting>
  <dataValidations count="1">
    <dataValidation type="list" allowBlank="1" showInputMessage="1" showErrorMessage="1" sqref="D5:D23">
      <formula1>NsProducts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Summary</vt:lpstr>
      <vt:lpstr>Database</vt:lpstr>
      <vt:lpstr>CustomerChecks</vt:lpstr>
      <vt:lpstr>HW Verif</vt:lpstr>
      <vt:lpstr>RTL</vt:lpstr>
      <vt:lpstr>Backend</vt:lpstr>
      <vt:lpstr>NocStudio</vt:lpstr>
      <vt:lpstr>NsProducts</vt:lpstr>
      <vt:lpstr>Product</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ENGR4</dc:creator>
  <cp:lastModifiedBy>ENGR4</cp:lastModifiedBy>
  <dcterms:created xsi:type="dcterms:W3CDTF">2015-03-02T19:39:53Z</dcterms:created>
  <dcterms:modified xsi:type="dcterms:W3CDTF">2015-05-07T20:31:12Z</dcterms:modified>
</cp:coreProperties>
</file>