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ENGR14\Documents\SVN\planning\"/>
    </mc:Choice>
  </mc:AlternateContent>
  <bookViews>
    <workbookView xWindow="0" yWindow="0" windowWidth="20490" windowHeight="7538" tabRatio="586"/>
  </bookViews>
  <sheets>
    <sheet name="FeatureList-Status" sheetId="1" r:id="rId1"/>
    <sheet name="FeatureList-Owners" sheetId="7" r:id="rId2"/>
    <sheet name="Analysis" sheetId="6" r:id="rId3"/>
  </sheets>
  <definedNames>
    <definedName name="_xlnm._FilterDatabase" localSheetId="1" hidden="1">'FeatureList-Owners'!$B$2:$M$91</definedName>
    <definedName name="_xlnm._FilterDatabase" localSheetId="0" hidden="1">'FeatureList-Status'!$B$2:$O$96</definedName>
    <definedName name="_xlnm.Print_Area" localSheetId="1">'FeatureList-Owners'!$B$2:$M$45</definedName>
    <definedName name="_xlnm.Print_Area" localSheetId="0">'FeatureList-Status'!$B$2:$O$49</definedName>
  </definedNames>
  <calcPr calcId="171027"/>
  <pivotCaches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1" l="1"/>
  <c r="B70" i="1" l="1"/>
  <c r="B10" i="1" l="1"/>
  <c r="B62" i="1" l="1"/>
  <c r="B8" i="1" l="1"/>
  <c r="B28" i="1" l="1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C2" i="7"/>
  <c r="D2" i="7"/>
  <c r="E2" i="7"/>
  <c r="G2" i="7"/>
  <c r="H2" i="7"/>
  <c r="B2" i="7"/>
  <c r="C4" i="7"/>
  <c r="D4" i="7"/>
  <c r="E4" i="7"/>
  <c r="G4" i="7"/>
  <c r="H4" i="7"/>
  <c r="C5" i="7"/>
  <c r="D5" i="7"/>
  <c r="E5" i="7"/>
  <c r="G5" i="7"/>
  <c r="H5" i="7"/>
  <c r="C6" i="7"/>
  <c r="D6" i="7"/>
  <c r="E6" i="7"/>
  <c r="G6" i="7"/>
  <c r="H6" i="7"/>
  <c r="C7" i="7"/>
  <c r="D7" i="7"/>
  <c r="E7" i="7"/>
  <c r="G7" i="7"/>
  <c r="H7" i="7"/>
  <c r="C8" i="7"/>
  <c r="D8" i="7"/>
  <c r="E8" i="7"/>
  <c r="G8" i="7"/>
  <c r="H8" i="7"/>
  <c r="C9" i="7"/>
  <c r="D9" i="7"/>
  <c r="E9" i="7"/>
  <c r="G9" i="7"/>
  <c r="H9" i="7"/>
  <c r="C10" i="7"/>
  <c r="D10" i="7"/>
  <c r="E10" i="7"/>
  <c r="G10" i="7"/>
  <c r="H10" i="7"/>
  <c r="C11" i="7"/>
  <c r="D11" i="7"/>
  <c r="E11" i="7"/>
  <c r="G11" i="7"/>
  <c r="H11" i="7"/>
  <c r="C12" i="7"/>
  <c r="D12" i="7"/>
  <c r="E12" i="7"/>
  <c r="G12" i="7"/>
  <c r="H12" i="7"/>
  <c r="C13" i="7"/>
  <c r="D13" i="7"/>
  <c r="E13" i="7"/>
  <c r="G13" i="7"/>
  <c r="H13" i="7"/>
  <c r="C14" i="7"/>
  <c r="D14" i="7"/>
  <c r="E14" i="7"/>
  <c r="G14" i="7"/>
  <c r="H14" i="7"/>
  <c r="C15" i="7"/>
  <c r="D15" i="7"/>
  <c r="E15" i="7"/>
  <c r="G15" i="7"/>
  <c r="H15" i="7"/>
  <c r="C16" i="7"/>
  <c r="D16" i="7"/>
  <c r="E16" i="7"/>
  <c r="G16" i="7"/>
  <c r="H16" i="7"/>
  <c r="C17" i="7"/>
  <c r="D17" i="7"/>
  <c r="E17" i="7"/>
  <c r="G17" i="7"/>
  <c r="H17" i="7"/>
  <c r="C18" i="7"/>
  <c r="D18" i="7"/>
  <c r="E18" i="7"/>
  <c r="G18" i="7"/>
  <c r="H18" i="7"/>
  <c r="C19" i="7"/>
  <c r="D19" i="7"/>
  <c r="E19" i="7"/>
  <c r="G19" i="7"/>
  <c r="H19" i="7"/>
  <c r="C20" i="7"/>
  <c r="D20" i="7"/>
  <c r="E20" i="7"/>
  <c r="G20" i="7"/>
  <c r="H20" i="7"/>
  <c r="C21" i="7"/>
  <c r="D21" i="7"/>
  <c r="E21" i="7"/>
  <c r="G21" i="7"/>
  <c r="H21" i="7"/>
  <c r="C22" i="7"/>
  <c r="D22" i="7"/>
  <c r="E22" i="7"/>
  <c r="G22" i="7"/>
  <c r="H22" i="7"/>
  <c r="C23" i="7"/>
  <c r="D23" i="7"/>
  <c r="E23" i="7"/>
  <c r="G23" i="7"/>
  <c r="H23" i="7"/>
  <c r="C24" i="7"/>
  <c r="D24" i="7"/>
  <c r="E24" i="7"/>
  <c r="G24" i="7"/>
  <c r="H24" i="7"/>
  <c r="C25" i="7"/>
  <c r="D25" i="7"/>
  <c r="E25" i="7"/>
  <c r="G25" i="7"/>
  <c r="H25" i="7"/>
  <c r="C26" i="7"/>
  <c r="D26" i="7"/>
  <c r="E26" i="7"/>
  <c r="G26" i="7"/>
  <c r="H26" i="7"/>
  <c r="C27" i="7"/>
  <c r="D27" i="7"/>
  <c r="E27" i="7"/>
  <c r="G27" i="7"/>
  <c r="H27" i="7"/>
  <c r="C28" i="7"/>
  <c r="D28" i="7"/>
  <c r="E28" i="7"/>
  <c r="G28" i="7"/>
  <c r="H28" i="7"/>
  <c r="C29" i="7"/>
  <c r="D29" i="7"/>
  <c r="E29" i="7"/>
  <c r="G29" i="7"/>
  <c r="H29" i="7"/>
  <c r="C30" i="7"/>
  <c r="D30" i="7"/>
  <c r="E30" i="7"/>
  <c r="G30" i="7"/>
  <c r="H30" i="7"/>
  <c r="C31" i="7"/>
  <c r="D31" i="7"/>
  <c r="E31" i="7"/>
  <c r="G31" i="7"/>
  <c r="H31" i="7"/>
  <c r="C32" i="7"/>
  <c r="D32" i="7"/>
  <c r="E32" i="7"/>
  <c r="G32" i="7"/>
  <c r="H32" i="7"/>
  <c r="C33" i="7"/>
  <c r="D33" i="7"/>
  <c r="E33" i="7"/>
  <c r="G33" i="7"/>
  <c r="H33" i="7"/>
  <c r="C34" i="7"/>
  <c r="D34" i="7"/>
  <c r="E34" i="7"/>
  <c r="G34" i="7"/>
  <c r="H34" i="7"/>
  <c r="C35" i="7"/>
  <c r="D35" i="7"/>
  <c r="E35" i="7"/>
  <c r="G35" i="7"/>
  <c r="H35" i="7"/>
  <c r="C36" i="7"/>
  <c r="D36" i="7"/>
  <c r="E36" i="7"/>
  <c r="G36" i="7"/>
  <c r="H36" i="7"/>
  <c r="C37" i="7"/>
  <c r="D37" i="7"/>
  <c r="E37" i="7"/>
  <c r="G37" i="7"/>
  <c r="H37" i="7"/>
  <c r="C38" i="7"/>
  <c r="D38" i="7"/>
  <c r="E38" i="7"/>
  <c r="G38" i="7"/>
  <c r="H38" i="7"/>
  <c r="C39" i="7"/>
  <c r="D39" i="7"/>
  <c r="E39" i="7"/>
  <c r="G39" i="7"/>
  <c r="H39" i="7"/>
  <c r="C40" i="7"/>
  <c r="D40" i="7"/>
  <c r="E40" i="7"/>
  <c r="G40" i="7"/>
  <c r="H40" i="7"/>
  <c r="C41" i="7"/>
  <c r="D41" i="7"/>
  <c r="E41" i="7"/>
  <c r="G41" i="7"/>
  <c r="H41" i="7"/>
  <c r="C42" i="7"/>
  <c r="D42" i="7"/>
  <c r="E42" i="7"/>
  <c r="G42" i="7"/>
  <c r="H42" i="7"/>
  <c r="C43" i="7"/>
  <c r="D43" i="7"/>
  <c r="E43" i="7"/>
  <c r="G43" i="7"/>
  <c r="H43" i="7"/>
  <c r="C44" i="7"/>
  <c r="D44" i="7"/>
  <c r="E44" i="7"/>
  <c r="G44" i="7"/>
  <c r="H44" i="7"/>
  <c r="C45" i="7"/>
  <c r="D45" i="7"/>
  <c r="E45" i="7"/>
  <c r="G45" i="7"/>
  <c r="H45" i="7"/>
  <c r="C46" i="7"/>
  <c r="D46" i="7"/>
  <c r="E46" i="7"/>
  <c r="G46" i="7"/>
  <c r="H46" i="7"/>
  <c r="C47" i="7"/>
  <c r="D47" i="7"/>
  <c r="E47" i="7"/>
  <c r="G47" i="7"/>
  <c r="H47" i="7"/>
  <c r="C48" i="7"/>
  <c r="D48" i="7"/>
  <c r="E48" i="7"/>
  <c r="G48" i="7"/>
  <c r="H48" i="7"/>
  <c r="C49" i="7"/>
  <c r="D49" i="7"/>
  <c r="E49" i="7"/>
  <c r="G49" i="7"/>
  <c r="H49" i="7"/>
  <c r="C50" i="7"/>
  <c r="D50" i="7"/>
  <c r="E50" i="7"/>
  <c r="G50" i="7"/>
  <c r="H50" i="7"/>
  <c r="C51" i="7"/>
  <c r="D51" i="7"/>
  <c r="E51" i="7"/>
  <c r="G51" i="7"/>
  <c r="H51" i="7"/>
  <c r="C52" i="7"/>
  <c r="D52" i="7"/>
  <c r="E52" i="7"/>
  <c r="G52" i="7"/>
  <c r="H52" i="7"/>
  <c r="C53" i="7"/>
  <c r="D53" i="7"/>
  <c r="E53" i="7"/>
  <c r="G53" i="7"/>
  <c r="H53" i="7"/>
  <c r="C54" i="7"/>
  <c r="D54" i="7"/>
  <c r="E54" i="7"/>
  <c r="G54" i="7"/>
  <c r="H54" i="7"/>
  <c r="C55" i="7"/>
  <c r="D55" i="7"/>
  <c r="E55" i="7"/>
  <c r="G55" i="7"/>
  <c r="H55" i="7"/>
  <c r="C56" i="7"/>
  <c r="D56" i="7"/>
  <c r="E56" i="7"/>
  <c r="G56" i="7"/>
  <c r="H56" i="7"/>
  <c r="C57" i="7"/>
  <c r="D57" i="7"/>
  <c r="E57" i="7"/>
  <c r="G57" i="7"/>
  <c r="H57" i="7"/>
  <c r="C58" i="7"/>
  <c r="D58" i="7"/>
  <c r="E58" i="7"/>
  <c r="G58" i="7"/>
  <c r="H58" i="7"/>
  <c r="C59" i="7"/>
  <c r="D59" i="7"/>
  <c r="E59" i="7"/>
  <c r="G59" i="7"/>
  <c r="H59" i="7"/>
  <c r="C60" i="7"/>
  <c r="D60" i="7"/>
  <c r="E60" i="7"/>
  <c r="G60" i="7"/>
  <c r="H60" i="7"/>
  <c r="C61" i="7"/>
  <c r="D61" i="7"/>
  <c r="E61" i="7"/>
  <c r="G61" i="7"/>
  <c r="H61" i="7"/>
  <c r="C62" i="7"/>
  <c r="D62" i="7"/>
  <c r="E62" i="7"/>
  <c r="G62" i="7"/>
  <c r="H62" i="7"/>
  <c r="C63" i="7"/>
  <c r="D63" i="7"/>
  <c r="E63" i="7"/>
  <c r="G63" i="7"/>
  <c r="H63" i="7"/>
  <c r="C64" i="7"/>
  <c r="D64" i="7"/>
  <c r="E64" i="7"/>
  <c r="G64" i="7"/>
  <c r="H64" i="7"/>
  <c r="C65" i="7"/>
  <c r="D65" i="7"/>
  <c r="E65" i="7"/>
  <c r="G65" i="7"/>
  <c r="H65" i="7"/>
  <c r="C66" i="7"/>
  <c r="D66" i="7"/>
  <c r="E66" i="7"/>
  <c r="G66" i="7"/>
  <c r="H66" i="7"/>
  <c r="C67" i="7"/>
  <c r="D67" i="7"/>
  <c r="E67" i="7"/>
  <c r="G67" i="7"/>
  <c r="H67" i="7"/>
  <c r="C68" i="7"/>
  <c r="D68" i="7"/>
  <c r="E68" i="7"/>
  <c r="G68" i="7"/>
  <c r="H68" i="7"/>
  <c r="C69" i="7"/>
  <c r="D69" i="7"/>
  <c r="E69" i="7"/>
  <c r="G69" i="7"/>
  <c r="H69" i="7"/>
  <c r="C70" i="7"/>
  <c r="D70" i="7"/>
  <c r="E70" i="7"/>
  <c r="G70" i="7"/>
  <c r="H70" i="7"/>
  <c r="C71" i="7"/>
  <c r="D71" i="7"/>
  <c r="E71" i="7"/>
  <c r="G71" i="7"/>
  <c r="H71" i="7"/>
  <c r="C72" i="7"/>
  <c r="D72" i="7"/>
  <c r="E72" i="7"/>
  <c r="G72" i="7"/>
  <c r="H72" i="7"/>
  <c r="C73" i="7"/>
  <c r="D73" i="7"/>
  <c r="E73" i="7"/>
  <c r="G73" i="7"/>
  <c r="H73" i="7"/>
  <c r="C74" i="7"/>
  <c r="D74" i="7"/>
  <c r="E74" i="7"/>
  <c r="G74" i="7"/>
  <c r="H74" i="7"/>
  <c r="C75" i="7"/>
  <c r="D75" i="7"/>
  <c r="E75" i="7"/>
  <c r="G75" i="7"/>
  <c r="H75" i="7"/>
  <c r="C76" i="7"/>
  <c r="D76" i="7"/>
  <c r="E76" i="7"/>
  <c r="G76" i="7"/>
  <c r="H76" i="7"/>
  <c r="C77" i="7"/>
  <c r="D77" i="7"/>
  <c r="E77" i="7"/>
  <c r="G77" i="7"/>
  <c r="H77" i="7"/>
  <c r="C78" i="7"/>
  <c r="D78" i="7"/>
  <c r="E78" i="7"/>
  <c r="G78" i="7"/>
  <c r="H78" i="7"/>
  <c r="C79" i="7"/>
  <c r="D79" i="7"/>
  <c r="E79" i="7"/>
  <c r="G79" i="7"/>
  <c r="H79" i="7"/>
  <c r="C80" i="7"/>
  <c r="D80" i="7"/>
  <c r="E80" i="7"/>
  <c r="G80" i="7"/>
  <c r="H80" i="7"/>
  <c r="C81" i="7"/>
  <c r="D81" i="7"/>
  <c r="E81" i="7"/>
  <c r="G81" i="7"/>
  <c r="H81" i="7"/>
  <c r="C82" i="7"/>
  <c r="D82" i="7"/>
  <c r="E82" i="7"/>
  <c r="G82" i="7"/>
  <c r="H82" i="7"/>
  <c r="C83" i="7"/>
  <c r="D83" i="7"/>
  <c r="E83" i="7"/>
  <c r="G83" i="7"/>
  <c r="H83" i="7"/>
  <c r="C84" i="7"/>
  <c r="D84" i="7"/>
  <c r="E84" i="7"/>
  <c r="G84" i="7"/>
  <c r="H84" i="7"/>
  <c r="C85" i="7"/>
  <c r="D85" i="7"/>
  <c r="E85" i="7"/>
  <c r="G85" i="7"/>
  <c r="H85" i="7"/>
  <c r="C86" i="7"/>
  <c r="D86" i="7"/>
  <c r="E86" i="7"/>
  <c r="G86" i="7"/>
  <c r="H86" i="7"/>
  <c r="C87" i="7"/>
  <c r="D87" i="7"/>
  <c r="E87" i="7"/>
  <c r="G87" i="7"/>
  <c r="H87" i="7"/>
  <c r="C88" i="7"/>
  <c r="D88" i="7"/>
  <c r="E88" i="7"/>
  <c r="G88" i="7"/>
  <c r="H88" i="7"/>
  <c r="C89" i="7"/>
  <c r="D89" i="7"/>
  <c r="E89" i="7"/>
  <c r="G89" i="7"/>
  <c r="H89" i="7"/>
  <c r="B90" i="7"/>
  <c r="C90" i="7"/>
  <c r="D90" i="7"/>
  <c r="E90" i="7"/>
  <c r="G90" i="7"/>
  <c r="H90" i="7"/>
  <c r="B91" i="7"/>
  <c r="C91" i="7"/>
  <c r="D91" i="7"/>
  <c r="E91" i="7"/>
  <c r="G91" i="7"/>
  <c r="H91" i="7"/>
  <c r="B92" i="7"/>
  <c r="C92" i="7"/>
  <c r="D92" i="7"/>
  <c r="E92" i="7"/>
  <c r="G92" i="7"/>
  <c r="H92" i="7"/>
  <c r="C3" i="7"/>
  <c r="D3" i="7"/>
  <c r="E3" i="7"/>
  <c r="G3" i="7"/>
  <c r="H3" i="7"/>
  <c r="B19" i="1" l="1"/>
  <c r="B3" i="1" l="1"/>
  <c r="B78" i="1"/>
  <c r="B73" i="7" s="1"/>
  <c r="B91" i="1"/>
  <c r="B86" i="7" s="1"/>
  <c r="B93" i="1"/>
  <c r="B88" i="7" s="1"/>
  <c r="B94" i="1"/>
  <c r="B89" i="7" s="1"/>
  <c r="B92" i="1"/>
  <c r="B87" i="7" s="1"/>
  <c r="B75" i="1"/>
  <c r="B70" i="7" s="1"/>
  <c r="B74" i="1"/>
  <c r="B69" i="7" s="1"/>
  <c r="B73" i="1"/>
  <c r="B68" i="7" s="1"/>
  <c r="B72" i="1"/>
  <c r="B67" i="7" s="1"/>
  <c r="B11" i="1"/>
  <c r="B38" i="1"/>
  <c r="B39" i="1"/>
  <c r="B12" i="1"/>
  <c r="B37" i="1"/>
  <c r="B76" i="1"/>
  <c r="B71" i="7" s="1"/>
  <c r="B59" i="1"/>
  <c r="B47" i="1"/>
  <c r="B6" i="1"/>
  <c r="B54" i="1"/>
  <c r="B53" i="1"/>
  <c r="B48" i="1"/>
  <c r="B56" i="1"/>
  <c r="B9" i="1"/>
  <c r="B32" i="1"/>
  <c r="B5" i="1"/>
  <c r="B81" i="1"/>
  <c r="B76" i="7" s="1"/>
  <c r="B88" i="1"/>
  <c r="B83" i="7" s="1"/>
  <c r="B80" i="1"/>
  <c r="B75" i="7" s="1"/>
  <c r="B49" i="1"/>
  <c r="B64" i="1"/>
  <c r="B26" i="1"/>
  <c r="B83" i="1"/>
  <c r="B78" i="7" s="1"/>
  <c r="B25" i="1"/>
  <c r="B67" i="1"/>
  <c r="B86" i="1"/>
  <c r="B81" i="7" s="1"/>
  <c r="B30" i="1"/>
  <c r="B68" i="1"/>
  <c r="B18" i="1"/>
  <c r="B87" i="1"/>
  <c r="B82" i="7" s="1"/>
  <c r="B36" i="1"/>
  <c r="B4" i="1"/>
  <c r="B43" i="1"/>
  <c r="B66" i="1"/>
  <c r="B42" i="1"/>
  <c r="B52" i="1"/>
  <c r="B82" i="1"/>
  <c r="B77" i="7" s="1"/>
  <c r="B84" i="1"/>
  <c r="B79" i="7" s="1"/>
  <c r="B41" i="1"/>
  <c r="B20" i="1"/>
  <c r="B5" i="7" s="1"/>
  <c r="B79" i="1"/>
  <c r="B74" i="7" s="1"/>
  <c r="B45" i="1"/>
  <c r="B15" i="1"/>
  <c r="B34" i="1"/>
  <c r="B22" i="1"/>
  <c r="B60" i="1"/>
  <c r="B21" i="1"/>
  <c r="B57" i="1"/>
  <c r="B27" i="1"/>
  <c r="B58" i="1"/>
  <c r="B17" i="1"/>
  <c r="B44" i="1"/>
  <c r="B50" i="1"/>
  <c r="B69" i="1"/>
  <c r="B65" i="1"/>
  <c r="B23" i="1"/>
  <c r="B61" i="1"/>
  <c r="B77" i="1"/>
  <c r="B72" i="7" s="1"/>
  <c r="B89" i="1"/>
  <c r="B84" i="7" s="1"/>
  <c r="B55" i="1"/>
  <c r="B46" i="1"/>
  <c r="B7" i="1"/>
  <c r="B51" i="1"/>
  <c r="B16" i="1"/>
  <c r="B85" i="1"/>
  <c r="B80" i="7" s="1"/>
  <c r="B24" i="1"/>
  <c r="B31" i="1"/>
  <c r="B35" i="1"/>
  <c r="B64" i="7"/>
  <c r="B63" i="1"/>
  <c r="B90" i="1"/>
  <c r="B85" i="7" s="1"/>
  <c r="B14" i="1"/>
  <c r="B33" i="1"/>
  <c r="B71" i="1"/>
  <c r="B29" i="1"/>
  <c r="B40" i="1"/>
  <c r="B23" i="7" l="1"/>
  <c r="B33" i="7"/>
  <c r="B66" i="7"/>
  <c r="B41" i="7"/>
  <c r="B65" i="7"/>
  <c r="B14" i="7"/>
  <c r="B7" i="7"/>
  <c r="B20" i="7"/>
  <c r="B42" i="7"/>
  <c r="B43" i="7"/>
  <c r="B60" i="7"/>
  <c r="B38" i="7"/>
  <c r="B18" i="7"/>
  <c r="B50" i="7"/>
  <c r="B37" i="7"/>
  <c r="B3" i="7"/>
  <c r="B27" i="7"/>
  <c r="B31" i="7"/>
  <c r="B47" i="7"/>
  <c r="B59" i="7"/>
  <c r="B48" i="7"/>
  <c r="B36" i="7"/>
  <c r="B62" i="7"/>
  <c r="B57" i="7"/>
  <c r="B34" i="7"/>
  <c r="B58" i="7"/>
  <c r="B63" i="7"/>
  <c r="B29" i="7"/>
  <c r="B54" i="7"/>
  <c r="B46" i="7"/>
  <c r="B15" i="7"/>
  <c r="B35" i="7"/>
  <c r="B61" i="7"/>
  <c r="B52" i="7"/>
  <c r="B44" i="7"/>
  <c r="B9" i="7"/>
  <c r="B40" i="7"/>
  <c r="B39" i="7"/>
  <c r="B56" i="7"/>
  <c r="B55" i="7"/>
  <c r="B45" i="7"/>
  <c r="B26" i="7"/>
  <c r="B4" i="7"/>
  <c r="B30" i="7"/>
  <c r="B12" i="7"/>
  <c r="B11" i="7"/>
  <c r="B8" i="7"/>
  <c r="B6" i="7"/>
  <c r="B10" i="7"/>
  <c r="B32" i="7"/>
  <c r="B16" i="7"/>
  <c r="B53" i="7"/>
  <c r="B25" i="7"/>
  <c r="B24" i="7"/>
  <c r="B51" i="7"/>
  <c r="B19" i="7"/>
  <c r="B17" i="7"/>
  <c r="B13" i="7"/>
  <c r="B49" i="7"/>
  <c r="B21" i="7"/>
  <c r="B28" i="7"/>
  <c r="B22" i="7"/>
</calcChain>
</file>

<file path=xl/sharedStrings.xml><?xml version="1.0" encoding="utf-8"?>
<sst xmlns="http://schemas.openxmlformats.org/spreadsheetml/2006/main" count="660" uniqueCount="161">
  <si>
    <t>S.No</t>
  </si>
  <si>
    <t>Gemini</t>
  </si>
  <si>
    <t>Yes</t>
  </si>
  <si>
    <t>No</t>
  </si>
  <si>
    <t>Maybe</t>
  </si>
  <si>
    <t>N/A</t>
  </si>
  <si>
    <t>Page Locality Enhancement</t>
  </si>
  <si>
    <t>Bridge Latency Reduction (Rresp bypass width conv)</t>
  </si>
  <si>
    <t>SIB Multiple bridges in same location</t>
  </si>
  <si>
    <t>CSR Security Requirements Gemini</t>
  </si>
  <si>
    <t>32 port router</t>
  </si>
  <si>
    <t>UPF Support</t>
  </si>
  <si>
    <t>Eval request</t>
  </si>
  <si>
    <t>Customer request</t>
  </si>
  <si>
    <t>Ingrid</t>
  </si>
  <si>
    <t>Isabelle</t>
  </si>
  <si>
    <t>Nella</t>
  </si>
  <si>
    <t>Thelma</t>
  </si>
  <si>
    <t>Quennie</t>
  </si>
  <si>
    <t>Pegasus</t>
  </si>
  <si>
    <t>Crux</t>
  </si>
  <si>
    <t>Orion</t>
  </si>
  <si>
    <t>Grand Total</t>
  </si>
  <si>
    <t>Count of S.No</t>
  </si>
  <si>
    <t>Row Labels</t>
  </si>
  <si>
    <t>NocStudio: Host Model import (IPXACT)</t>
  </si>
  <si>
    <t>Width Conversion info returned from Slave Bridge (PPA)</t>
  </si>
  <si>
    <t>name</t>
  </si>
  <si>
    <t>workflow_kind</t>
  </si>
  <si>
    <t>workflow_status</t>
  </si>
  <si>
    <t>1_High</t>
  </si>
  <si>
    <t>2_Mid</t>
  </si>
  <si>
    <t>3_Low</t>
  </si>
  <si>
    <t>0_Customer Commit</t>
  </si>
  <si>
    <t>Status</t>
  </si>
  <si>
    <t>Priority Level</t>
  </si>
  <si>
    <t>Not Started</t>
  </si>
  <si>
    <t>In Implementation</t>
  </si>
  <si>
    <t>Partial Support</t>
  </si>
  <si>
    <t>Nearly Done</t>
  </si>
  <si>
    <t>Debugging</t>
  </si>
  <si>
    <t>Done</t>
  </si>
  <si>
    <t>SW Done; Waiting for HW</t>
  </si>
  <si>
    <t>HW Done; Waiting for SW</t>
  </si>
  <si>
    <t>HW, SW Done; Waiting for Verif</t>
  </si>
  <si>
    <t>Waiting for spec</t>
  </si>
  <si>
    <t>Waiting for resource</t>
  </si>
  <si>
    <t>Joe</t>
  </si>
  <si>
    <t>Jim</t>
  </si>
  <si>
    <t>John</t>
  </si>
  <si>
    <t>Perry</t>
  </si>
  <si>
    <t>Eric</t>
  </si>
  <si>
    <t>Aha No</t>
  </si>
  <si>
    <t>Release as Alpha</t>
  </si>
  <si>
    <t>Release as Beta</t>
  </si>
  <si>
    <t>Release with Errata</t>
  </si>
  <si>
    <t>Release</t>
  </si>
  <si>
    <t>Mabel</t>
  </si>
  <si>
    <t>Nishant</t>
  </si>
  <si>
    <t>JJ</t>
  </si>
  <si>
    <t>16.09 release</t>
  </si>
  <si>
    <t>priority_level</t>
  </si>
  <si>
    <t>customer</t>
  </si>
  <si>
    <t>feature_driver</t>
  </si>
  <si>
    <t>release_owner</t>
  </si>
  <si>
    <t>CHI Support - Gemini</t>
  </si>
  <si>
    <t>CHI Support - Xilinx</t>
  </si>
  <si>
    <t>AHB bridge improvement (Area, AHB5)</t>
  </si>
  <si>
    <t>OCP - Master and slave support</t>
  </si>
  <si>
    <t>Snowflakes support</t>
  </si>
  <si>
    <t>SystemC support - AT models (Orion)</t>
  </si>
  <si>
    <t>SystemC support - AT models (Gemini)</t>
  </si>
  <si>
    <t>Reorder bridge</t>
  </si>
  <si>
    <t>Pegasus - Write-through support</t>
  </si>
  <si>
    <t>Pegasus - AXI user bits transfer support</t>
  </si>
  <si>
    <t>Pegasus - Read &amp; invalidate</t>
  </si>
  <si>
    <t>Machine learning based build - Orion</t>
  </si>
  <si>
    <t>Machine learning based build - Gemini</t>
  </si>
  <si>
    <t>CCC Pre-loader</t>
  </si>
  <si>
    <t>FuSa - Packet checksum</t>
  </si>
  <si>
    <t>Isabelle: Perf counters/register updates</t>
  </si>
  <si>
    <t>Xena</t>
  </si>
  <si>
    <t>Sarah</t>
  </si>
  <si>
    <t>Internal</t>
  </si>
  <si>
    <t>Babu</t>
  </si>
  <si>
    <t>(blank)</t>
  </si>
  <si>
    <t>Arch Owner</t>
  </si>
  <si>
    <t>SW Owner</t>
  </si>
  <si>
    <t>HW Owner</t>
  </si>
  <si>
    <t>HW Verif Owner</t>
  </si>
  <si>
    <t>SW Verif Owner</t>
  </si>
  <si>
    <t>17.04 release</t>
  </si>
  <si>
    <t>Dropped</t>
  </si>
  <si>
    <t>Bob</t>
  </si>
  <si>
    <t>Kiran</t>
  </si>
  <si>
    <t>Architecture Owners</t>
  </si>
  <si>
    <t>Project Status</t>
  </si>
  <si>
    <t>SW Owners</t>
  </si>
  <si>
    <t>SW Verif Owners</t>
  </si>
  <si>
    <t>HW Verif Owners</t>
  </si>
  <si>
    <t>HW Owners</t>
  </si>
  <si>
    <t>OCP sanity test bench support</t>
  </si>
  <si>
    <t>FPGA readiness - Qsys support</t>
  </si>
  <si>
    <t>NocStudio: DDR &amp; Agent modeling</t>
  </si>
  <si>
    <t>Release commit</t>
  </si>
  <si>
    <t>Integrating NoCs from different NocStudio releases</t>
  </si>
  <si>
    <t>RAMs outside of the NoC</t>
  </si>
  <si>
    <t>Clock gating bugs in NSIP</t>
  </si>
  <si>
    <t>Low power support for NOC middle hops</t>
  </si>
  <si>
    <t>FuSa: ECC on RAM Index</t>
  </si>
  <si>
    <t>Split size enhancement</t>
  </si>
  <si>
    <t>Regbus Clock Gating (ring master/slave, CSR)</t>
  </si>
  <si>
    <r>
      <t xml:space="preserve">T&amp;D: </t>
    </r>
    <r>
      <rPr>
        <sz val="11"/>
        <color theme="1"/>
        <rFont val="Calibri"/>
        <family val="2"/>
        <scheme val="minor"/>
      </rPr>
      <t>debug fencing</t>
    </r>
  </si>
  <si>
    <r>
      <t xml:space="preserve">T&amp;D: </t>
    </r>
    <r>
      <rPr>
        <sz val="11"/>
        <color theme="1"/>
        <rFont val="Calibri"/>
        <family val="2"/>
        <scheme val="minor"/>
      </rPr>
      <t>segregate regbus address space</t>
    </r>
  </si>
  <si>
    <r>
      <t xml:space="preserve">T&amp;D: </t>
    </r>
    <r>
      <rPr>
        <sz val="11"/>
        <color theme="1"/>
        <rFont val="Calibri"/>
        <family val="2"/>
        <scheme val="minor"/>
      </rPr>
      <t>trace transport across NoC</t>
    </r>
  </si>
  <si>
    <t>Virtual AXI: Adding VCs on transmit side</t>
  </si>
  <si>
    <r>
      <t xml:space="preserve">NocStudio: </t>
    </r>
    <r>
      <rPr>
        <sz val="11"/>
        <color theme="1"/>
        <rFont val="Calibri"/>
        <family val="2"/>
        <scheme val="minor"/>
      </rPr>
      <t>Hierarchical NoCs</t>
    </r>
  </si>
  <si>
    <r>
      <t xml:space="preserve">NocStudio: </t>
    </r>
    <r>
      <rPr>
        <sz val="11"/>
        <color theme="1"/>
        <rFont val="Calibri"/>
        <family val="2"/>
        <scheme val="minor"/>
      </rPr>
      <t>Incremental NoC construction / freezing</t>
    </r>
  </si>
  <si>
    <t>NocStudio: Sideband wire reduction</t>
  </si>
  <si>
    <t>DMA Engine</t>
  </si>
  <si>
    <t>LLC: Byte Enable Storage Support (caching partial lines)</t>
  </si>
  <si>
    <t>FuSa:Parity on registers (LLC, DVM)</t>
  </si>
  <si>
    <t>NocStudio - RTL vs. Perf sim accuracy improvement (Inputs from Sarah)</t>
  </si>
  <si>
    <t>Next Rel</t>
  </si>
  <si>
    <t>SystemC support - Cache models for Pegasus &amp; Directory</t>
  </si>
  <si>
    <t>joji</t>
  </si>
  <si>
    <t>joe</t>
  </si>
  <si>
    <t>eric</t>
  </si>
  <si>
    <t>Sailesh</t>
  </si>
  <si>
    <t>SRAMs of different physical dimesions instantiating same module</t>
  </si>
  <si>
    <t>yes</t>
  </si>
  <si>
    <t>Memory controller deadlock fix - HW</t>
  </si>
  <si>
    <t>no</t>
  </si>
  <si>
    <t>ECC checking for directory control buffer (ASIL)</t>
  </si>
  <si>
    <t>Constant parameter arrays - parity (ASIL)</t>
  </si>
  <si>
    <t>End to End ECC Data (ASIL)</t>
  </si>
  <si>
    <t>CCC – Snoop Queue parity protection (ASIL)</t>
  </si>
  <si>
    <t>LLC – SPRT storage parity protection (ASIL)</t>
  </si>
  <si>
    <t>jim</t>
  </si>
  <si>
    <t>Max outstanding different from Reorder Buffer depth</t>
  </si>
  <si>
    <t>Will</t>
  </si>
  <si>
    <t>Inode Stamping support</t>
  </si>
  <si>
    <t>Interface Parity including the R5/R7 (ASIL) - NS implementation</t>
  </si>
  <si>
    <t>Flop structure parity - All FIFOs, non FIFOs in Bridges (ASIL)</t>
  </si>
  <si>
    <t>Flop structure parity - non FIFOs in CCC &amp; LLC (ASIL)</t>
  </si>
  <si>
    <t>Peggy</t>
  </si>
  <si>
    <t>Full traffic class control in NoCStudio</t>
  </si>
  <si>
    <t>Asymetric rd &amp; wr width sizes</t>
  </si>
  <si>
    <t>Trace &amp; Debug thelma release</t>
  </si>
  <si>
    <t>Non-coherent traffic going through CCC</t>
  </si>
  <si>
    <t>Prefetcher Support in LLC</t>
  </si>
  <si>
    <t>FuSa - Interface parity check</t>
  </si>
  <si>
    <t>SRAM/Regfile support for reorder buffers - 1&amp;2 port SRAM</t>
  </si>
  <si>
    <t>Memory controller deadlock fix - SW prop</t>
  </si>
  <si>
    <t>FuSa - Interface parity for Tunner</t>
  </si>
  <si>
    <t>Tcl interface to NoCStudio</t>
  </si>
  <si>
    <t>ROB (Reorder Bridge) for Orion (Non LP)</t>
  </si>
  <si>
    <t>Regfile support for reorder buffers - 2 port regfile</t>
  </si>
  <si>
    <t>winnie</t>
  </si>
  <si>
    <t>512bit IOCB support (remove Wack)</t>
  </si>
  <si>
    <t>Regfile support for LLC, CCC,IOCB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</si>
</sst>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ont="1"/>
    <xf numFmtId="0" fontId="2" fillId="0" borderId="0" xfId="0" applyFo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  <xf numFmtId="0" fontId="3" fillId="0" borderId="0" xfId="1" applyFill="1"/>
    <xf numFmtId="0" fontId="4" fillId="0" borderId="0" xfId="2" applyFill="1"/>
    <xf numFmtId="0" fontId="0" fillId="0" borderId="5" xfId="0" applyFill="1" applyBorder="1"/>
    <xf numFmtId="0" fontId="0" fillId="0" borderId="5" xfId="0" applyBorder="1"/>
    <xf numFmtId="0" fontId="1" fillId="0" borderId="0" xfId="0" applyFont="1"/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6" borderId="0" xfId="0" applyFill="1" applyBorder="1" applyAlignment="1">
      <alignment wrapText="1"/>
    </xf>
    <xf numFmtId="0" fontId="0" fillId="7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wrapText="1"/>
    </xf>
    <xf numFmtId="0" fontId="0" fillId="7" borderId="0" xfId="0" applyFont="1" applyFill="1" applyBorder="1" applyAlignment="1">
      <alignment wrapText="1"/>
    </xf>
  </cellXfs>
  <cellStyles count="3">
    <cellStyle name="Bad" xfId="2" builtinId="27"/>
    <cellStyle name="Good" xfId="1" builtinId="26"/>
    <cellStyle name="Normal" xfId="0" builtinId="0"/>
  </cellStyles>
  <dxfs count="1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sh Mohandass" refreshedDate="42782.667172685186" createdVersion="5" refreshedVersion="5" minRefreshableVersion="3" recordCount="90">
  <cacheSource type="worksheet">
    <worksheetSource ref="B2:M92" sheet="FeatureList-Owners"/>
  </cacheSource>
  <cacheFields count="11">
    <cacheField name="S.No" numFmtId="0">
      <sharedItems containsMixedTypes="1" containsNumber="1" containsInteger="1" minValue="1" maxValue="90"/>
    </cacheField>
    <cacheField name="Aha No" numFmtId="0">
      <sharedItems/>
    </cacheField>
    <cacheField name="name" numFmtId="0">
      <sharedItems/>
    </cacheField>
    <cacheField name="priority_level" numFmtId="0">
      <sharedItems/>
    </cacheField>
    <cacheField name="release_owner" numFmtId="0">
      <sharedItems/>
    </cacheField>
    <cacheField name="workflow_status" numFmtId="0">
      <sharedItems/>
    </cacheField>
    <cacheField name="Arch Owner" numFmtId="0">
      <sharedItems containsBlank="1" count="4">
        <s v="Joe"/>
        <s v="Bob"/>
        <s v="Perry"/>
        <m/>
      </sharedItems>
    </cacheField>
    <cacheField name="SW Owner" numFmtId="0">
      <sharedItems containsBlank="1" count="3">
        <s v="Nishant"/>
        <m/>
        <s v="Eric"/>
      </sharedItems>
    </cacheField>
    <cacheField name="SW Verif Owner" numFmtId="0">
      <sharedItems containsBlank="1" count="3">
        <s v="Nishant"/>
        <m/>
        <s v="Eric"/>
      </sharedItems>
    </cacheField>
    <cacheField name="HW Owner" numFmtId="0">
      <sharedItems containsBlank="1" count="3">
        <s v="Joe"/>
        <m/>
        <s v="Perry"/>
      </sharedItems>
    </cacheField>
    <cacheField name="HW Verif Owner" numFmtId="0">
      <sharedItems containsBlank="1" count="3">
        <s v="JJ"/>
        <m/>
        <s v="Kir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ush Mohandass" refreshedDate="42782.736301851852" createdVersion="5" refreshedVersion="5" minRefreshableVersion="3" recordCount="87">
  <cacheSource type="worksheet">
    <worksheetSource ref="B2:O94" sheet="FeatureList-Status"/>
  </cacheSource>
  <cacheFields count="14">
    <cacheField name="S.No" numFmtId="0">
      <sharedItems containsSemiMixedTypes="0" containsString="0" containsNumber="1" containsInteger="1" minValue="1" maxValue="87"/>
    </cacheField>
    <cacheField name="Aha No" numFmtId="0">
      <sharedItems containsNonDate="0" containsString="0" containsBlank="1"/>
    </cacheField>
    <cacheField name="name" numFmtId="0">
      <sharedItems containsBlank="1"/>
    </cacheField>
    <cacheField name="priority_level" numFmtId="0">
      <sharedItems containsBlank="1"/>
    </cacheField>
    <cacheField name="Release commit" numFmtId="0">
      <sharedItems containsNonDate="0" containsString="0" containsBlank="1"/>
    </cacheField>
    <cacheField name="release_owner" numFmtId="0">
      <sharedItems containsBlank="1"/>
    </cacheField>
    <cacheField name="workflow_status" numFmtId="0">
      <sharedItems containsBlank="1" count="9">
        <s v="Not Started"/>
        <m/>
        <s v="Debugging" u="1"/>
        <s v="Nearly Done" u="1"/>
        <s v="Partial Support" u="1"/>
        <s v="Done" u="1"/>
        <s v="In Implementation" u="1"/>
        <s v="Waiting for resource" u="1"/>
        <s v="HW Done; Waiting for SW" u="1"/>
      </sharedItems>
    </cacheField>
    <cacheField name="customer" numFmtId="0">
      <sharedItems containsBlank="1"/>
    </cacheField>
    <cacheField name="workflow_kind" numFmtId="0">
      <sharedItems containsBlank="1"/>
    </cacheField>
    <cacheField name="feature_driver" numFmtId="0">
      <sharedItems containsBlank="1"/>
    </cacheField>
    <cacheField name="Crux" numFmtId="0">
      <sharedItems containsBlank="1"/>
    </cacheField>
    <cacheField name="Orion" numFmtId="0">
      <sharedItems containsBlank="1"/>
    </cacheField>
    <cacheField name="Gemini" numFmtId="0">
      <sharedItems containsBlank="1"/>
    </cacheField>
    <cacheField name="Pegas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n v="1"/>
    <s v=""/>
    <s v="CHI Support - Xilinx"/>
    <s v="0_Customer Commit"/>
    <s v="Joe"/>
    <s v="Not Started"/>
    <x v="0"/>
    <x v="0"/>
    <x v="0"/>
    <x v="0"/>
    <x v="0"/>
  </r>
  <r>
    <n v="2"/>
    <s v=""/>
    <s v="CHI Support - Gemini"/>
    <s v="1_High"/>
    <s v="Joe"/>
    <s v="Not Started"/>
    <x v="0"/>
    <x v="0"/>
    <x v="0"/>
    <x v="0"/>
    <x v="0"/>
  </r>
  <r>
    <n v="3"/>
    <s v=""/>
    <s v="AHB bridge improvement (Area, AHB5)"/>
    <s v="1_High"/>
    <s v="Bob"/>
    <s v="Not Started"/>
    <x v="1"/>
    <x v="1"/>
    <x v="1"/>
    <x v="1"/>
    <x v="1"/>
  </r>
  <r>
    <n v="4"/>
    <s v=""/>
    <s v="OCP - Master and slave support"/>
    <s v="1_High"/>
    <s v="Perry"/>
    <s v="Not Started"/>
    <x v="2"/>
    <x v="2"/>
    <x v="2"/>
    <x v="2"/>
    <x v="2"/>
  </r>
  <r>
    <n v="5"/>
    <s v=""/>
    <s v="FPGA readiness"/>
    <s v="0_Customer Commit"/>
    <s v="Babu"/>
    <s v="Not Started"/>
    <x v="3"/>
    <x v="1"/>
    <x v="1"/>
    <x v="1"/>
    <x v="1"/>
  </r>
  <r>
    <n v="6"/>
    <s v=""/>
    <s v="Snowflakes support"/>
    <s v="0_Customer Commit"/>
    <s v="Babu"/>
    <s v="Not Started"/>
    <x v="3"/>
    <x v="1"/>
    <x v="1"/>
    <x v="1"/>
    <x v="1"/>
  </r>
  <r>
    <n v="7"/>
    <s v=""/>
    <s v="Trace &amp; Debug final"/>
    <s v="0_Customer Commit"/>
    <s v="Jim"/>
    <s v="Not Started"/>
    <x v="3"/>
    <x v="1"/>
    <x v="1"/>
    <x v="1"/>
    <x v="1"/>
  </r>
  <r>
    <n v="8"/>
    <s v=""/>
    <s v="Machine learning based build - Orion"/>
    <s v="1_High"/>
    <s v="Babu"/>
    <s v="Not Started"/>
    <x v="3"/>
    <x v="1"/>
    <x v="1"/>
    <x v="1"/>
    <x v="1"/>
  </r>
  <r>
    <n v="9"/>
    <s v=""/>
    <s v="Machine learning based build - Gemini"/>
    <s v="1_High"/>
    <s v="Babu"/>
    <s v="Not Started"/>
    <x v="3"/>
    <x v="1"/>
    <x v="1"/>
    <x v="1"/>
    <x v="1"/>
  </r>
  <r>
    <n v="10"/>
    <s v=""/>
    <s v="SystemC support - AT models (Orion)"/>
    <s v="1_High"/>
    <s v="Babu"/>
    <s v="Not Started"/>
    <x v="3"/>
    <x v="1"/>
    <x v="1"/>
    <x v="1"/>
    <x v="1"/>
  </r>
  <r>
    <n v="11"/>
    <s v=""/>
    <s v="SystemC support - AT models (Gemini)"/>
    <s v="1_High"/>
    <s v="Babu"/>
    <s v="Not Started"/>
    <x v="3"/>
    <x v="1"/>
    <x v="1"/>
    <x v="1"/>
    <x v="1"/>
  </r>
  <r>
    <n v="12"/>
    <s v=""/>
    <s v="DDR &amp; Agent modeling"/>
    <s v="1_High"/>
    <s v="John"/>
    <s v="Not Started"/>
    <x v="3"/>
    <x v="1"/>
    <x v="1"/>
    <x v="1"/>
    <x v="1"/>
  </r>
  <r>
    <n v="13"/>
    <s v=""/>
    <s v="FuSa - End to end parity check"/>
    <s v="0_Customer Commit"/>
    <s v="Babu"/>
    <s v="Not Started"/>
    <x v="3"/>
    <x v="1"/>
    <x v="1"/>
    <x v="1"/>
    <x v="1"/>
  </r>
  <r>
    <n v="14"/>
    <s v=""/>
    <s v="Reorder bridge"/>
    <s v="1_High"/>
    <s v="Babu"/>
    <s v="Not Started"/>
    <x v="3"/>
    <x v="1"/>
    <x v="1"/>
    <x v="1"/>
    <x v="1"/>
  </r>
  <r>
    <n v="15"/>
    <s v=""/>
    <s v="SRAM support for reorder buffers"/>
    <s v="1_High"/>
    <s v="Babu"/>
    <s v="Not Started"/>
    <x v="3"/>
    <x v="1"/>
    <x v="1"/>
    <x v="1"/>
    <x v="1"/>
  </r>
  <r>
    <n v="16"/>
    <s v=""/>
    <s v="Pegasus - Write-through support"/>
    <s v="1_High"/>
    <s v="Joe"/>
    <s v="Not Started"/>
    <x v="3"/>
    <x v="1"/>
    <x v="1"/>
    <x v="1"/>
    <x v="1"/>
  </r>
  <r>
    <n v="17"/>
    <s v=""/>
    <s v="Pegasus - AXI user bits transfer support"/>
    <s v="1_High"/>
    <s v="Joe"/>
    <s v="Not Started"/>
    <x v="3"/>
    <x v="1"/>
    <x v="1"/>
    <x v="1"/>
    <x v="1"/>
  </r>
  <r>
    <n v="18"/>
    <s v=""/>
    <s v="Pegasus - Read &amp; invalidate"/>
    <s v="1_High"/>
    <s v="Joe"/>
    <s v="Not Started"/>
    <x v="3"/>
    <x v="1"/>
    <x v="1"/>
    <x v="1"/>
    <x v="1"/>
  </r>
  <r>
    <n v="19"/>
    <s v=""/>
    <s v="NocStudio - RTL vs. Perf sim accuracy improvement"/>
    <s v="1_High"/>
    <s v="John"/>
    <s v="Not Started"/>
    <x v="3"/>
    <x v="1"/>
    <x v="1"/>
    <x v="1"/>
    <x v="1"/>
  </r>
  <r>
    <n v="20"/>
    <s v=""/>
    <s v="CCC Pre-loader"/>
    <s v="0_Customer Commit"/>
    <s v="JJ"/>
    <s v="Not Started"/>
    <x v="3"/>
    <x v="1"/>
    <x v="1"/>
    <x v="1"/>
    <x v="1"/>
  </r>
  <r>
    <n v="21"/>
    <s v=""/>
    <s v="Tagging RTL/Verif across NocStudio versions"/>
    <s v="1_High"/>
    <s v="Babu"/>
    <s v="Not Started"/>
    <x v="3"/>
    <x v="1"/>
    <x v="1"/>
    <x v="1"/>
    <x v="1"/>
  </r>
  <r>
    <n v="22"/>
    <s v=""/>
    <s v="Support of max outstanding different from Reorder Buffer depth"/>
    <s v="1_High"/>
    <s v="Babu"/>
    <s v="Not Started"/>
    <x v="3"/>
    <x v="1"/>
    <x v="1"/>
    <x v="1"/>
    <x v="1"/>
  </r>
  <r>
    <n v="23"/>
    <s v=""/>
    <s v="FuSa - Packet checksum"/>
    <s v="1_High"/>
    <s v="Babu"/>
    <s v="Not Started"/>
    <x v="3"/>
    <x v="1"/>
    <x v="1"/>
    <x v="1"/>
    <x v="1"/>
  </r>
  <r>
    <n v="24"/>
    <s v=""/>
    <s v="NocStudio: Host Model import (IPXACT)"/>
    <s v="1_High"/>
    <s v="Babu"/>
    <s v="Not Started"/>
    <x v="3"/>
    <x v="1"/>
    <x v="1"/>
    <x v="1"/>
    <x v="1"/>
  </r>
  <r>
    <n v="25"/>
    <s v=""/>
    <s v="32 port router"/>
    <s v="1_High"/>
    <s v="Babu"/>
    <s v="Not Started"/>
    <x v="3"/>
    <x v="1"/>
    <x v="1"/>
    <x v="1"/>
    <x v="1"/>
  </r>
  <r>
    <n v="26"/>
    <s v=""/>
    <s v="Isabelle: Perf counters/register updates"/>
    <s v="0_Customer Commit"/>
    <s v="Babu"/>
    <s v="Not Started"/>
    <x v="3"/>
    <x v="1"/>
    <x v="1"/>
    <x v="1"/>
    <x v="1"/>
  </r>
  <r>
    <n v="27"/>
    <s v=""/>
    <s v=""/>
    <s v=""/>
    <s v=""/>
    <s v=""/>
    <x v="3"/>
    <x v="1"/>
    <x v="1"/>
    <x v="1"/>
    <x v="1"/>
  </r>
  <r>
    <n v="28"/>
    <s v=""/>
    <s v=""/>
    <s v=""/>
    <s v=""/>
    <s v=""/>
    <x v="3"/>
    <x v="1"/>
    <x v="1"/>
    <x v="1"/>
    <x v="1"/>
  </r>
  <r>
    <n v="29"/>
    <s v=""/>
    <s v=""/>
    <s v=""/>
    <s v=""/>
    <s v=""/>
    <x v="3"/>
    <x v="1"/>
    <x v="1"/>
    <x v="1"/>
    <x v="1"/>
  </r>
  <r>
    <n v="30"/>
    <s v=""/>
    <s v=""/>
    <s v=""/>
    <s v=""/>
    <s v=""/>
    <x v="3"/>
    <x v="1"/>
    <x v="1"/>
    <x v="1"/>
    <x v="1"/>
  </r>
  <r>
    <n v="31"/>
    <s v=""/>
    <s v=""/>
    <s v=""/>
    <s v=""/>
    <s v=""/>
    <x v="3"/>
    <x v="1"/>
    <x v="1"/>
    <x v="1"/>
    <x v="1"/>
  </r>
  <r>
    <n v="32"/>
    <s v=""/>
    <s v=""/>
    <s v=""/>
    <s v=""/>
    <s v=""/>
    <x v="3"/>
    <x v="1"/>
    <x v="1"/>
    <x v="1"/>
    <x v="1"/>
  </r>
  <r>
    <n v="33"/>
    <s v=""/>
    <s v=""/>
    <s v=""/>
    <s v=""/>
    <s v=""/>
    <x v="3"/>
    <x v="1"/>
    <x v="1"/>
    <x v="1"/>
    <x v="1"/>
  </r>
  <r>
    <n v="34"/>
    <s v=""/>
    <s v=""/>
    <s v=""/>
    <s v=""/>
    <s v=""/>
    <x v="3"/>
    <x v="1"/>
    <x v="1"/>
    <x v="1"/>
    <x v="1"/>
  </r>
  <r>
    <n v="35"/>
    <s v=""/>
    <s v=""/>
    <s v=""/>
    <s v=""/>
    <s v=""/>
    <x v="3"/>
    <x v="1"/>
    <x v="1"/>
    <x v="1"/>
    <x v="1"/>
  </r>
  <r>
    <n v="36"/>
    <s v=""/>
    <s v=""/>
    <s v=""/>
    <s v=""/>
    <s v=""/>
    <x v="3"/>
    <x v="1"/>
    <x v="1"/>
    <x v="1"/>
    <x v="1"/>
  </r>
  <r>
    <n v="37"/>
    <s v=""/>
    <s v=""/>
    <s v=""/>
    <s v=""/>
    <s v=""/>
    <x v="3"/>
    <x v="1"/>
    <x v="1"/>
    <x v="1"/>
    <x v="1"/>
  </r>
  <r>
    <n v="38"/>
    <s v=""/>
    <s v=""/>
    <s v=""/>
    <s v=""/>
    <s v=""/>
    <x v="3"/>
    <x v="1"/>
    <x v="1"/>
    <x v="1"/>
    <x v="1"/>
  </r>
  <r>
    <n v="39"/>
    <s v=""/>
    <s v=""/>
    <s v=""/>
    <s v=""/>
    <s v=""/>
    <x v="3"/>
    <x v="1"/>
    <x v="1"/>
    <x v="1"/>
    <x v="1"/>
  </r>
  <r>
    <n v="40"/>
    <s v=""/>
    <s v=""/>
    <s v=""/>
    <s v=""/>
    <s v=""/>
    <x v="3"/>
    <x v="1"/>
    <x v="1"/>
    <x v="1"/>
    <x v="1"/>
  </r>
  <r>
    <n v="41"/>
    <s v=""/>
    <s v=""/>
    <s v=""/>
    <s v=""/>
    <s v=""/>
    <x v="3"/>
    <x v="1"/>
    <x v="1"/>
    <x v="1"/>
    <x v="1"/>
  </r>
  <r>
    <n v="42"/>
    <s v=""/>
    <s v=""/>
    <s v=""/>
    <s v=""/>
    <s v=""/>
    <x v="3"/>
    <x v="1"/>
    <x v="1"/>
    <x v="1"/>
    <x v="1"/>
  </r>
  <r>
    <n v="43"/>
    <s v=""/>
    <s v=""/>
    <s v=""/>
    <s v=""/>
    <s v=""/>
    <x v="3"/>
    <x v="1"/>
    <x v="1"/>
    <x v="1"/>
    <x v="1"/>
  </r>
  <r>
    <n v="44"/>
    <s v=""/>
    <s v=""/>
    <s v=""/>
    <s v=""/>
    <s v=""/>
    <x v="3"/>
    <x v="1"/>
    <x v="1"/>
    <x v="1"/>
    <x v="1"/>
  </r>
  <r>
    <n v="45"/>
    <s v=""/>
    <s v=""/>
    <s v=""/>
    <s v=""/>
    <s v=""/>
    <x v="3"/>
    <x v="1"/>
    <x v="1"/>
    <x v="1"/>
    <x v="1"/>
  </r>
  <r>
    <n v="46"/>
    <s v=""/>
    <s v=""/>
    <s v=""/>
    <s v=""/>
    <s v=""/>
    <x v="3"/>
    <x v="1"/>
    <x v="1"/>
    <x v="1"/>
    <x v="1"/>
  </r>
  <r>
    <n v="47"/>
    <s v=""/>
    <s v=""/>
    <s v=""/>
    <s v=""/>
    <s v=""/>
    <x v="3"/>
    <x v="1"/>
    <x v="1"/>
    <x v="1"/>
    <x v="1"/>
  </r>
  <r>
    <n v="48"/>
    <s v=""/>
    <s v=""/>
    <s v=""/>
    <s v=""/>
    <s v=""/>
    <x v="3"/>
    <x v="1"/>
    <x v="1"/>
    <x v="1"/>
    <x v="1"/>
  </r>
  <r>
    <n v="49"/>
    <s v=""/>
    <s v=""/>
    <s v=""/>
    <s v=""/>
    <s v=""/>
    <x v="3"/>
    <x v="1"/>
    <x v="1"/>
    <x v="1"/>
    <x v="1"/>
  </r>
  <r>
    <n v="50"/>
    <s v=""/>
    <s v=""/>
    <s v=""/>
    <s v=""/>
    <s v=""/>
    <x v="3"/>
    <x v="1"/>
    <x v="1"/>
    <x v="1"/>
    <x v="1"/>
  </r>
  <r>
    <n v="51"/>
    <s v=""/>
    <s v=""/>
    <s v=""/>
    <s v=""/>
    <s v=""/>
    <x v="3"/>
    <x v="1"/>
    <x v="1"/>
    <x v="1"/>
    <x v="1"/>
  </r>
  <r>
    <n v="52"/>
    <s v=""/>
    <s v=""/>
    <s v=""/>
    <s v=""/>
    <s v=""/>
    <x v="3"/>
    <x v="1"/>
    <x v="1"/>
    <x v="1"/>
    <x v="1"/>
  </r>
  <r>
    <n v="53"/>
    <s v=""/>
    <s v=""/>
    <s v=""/>
    <s v=""/>
    <s v=""/>
    <x v="3"/>
    <x v="1"/>
    <x v="1"/>
    <x v="1"/>
    <x v="1"/>
  </r>
  <r>
    <n v="54"/>
    <s v=""/>
    <s v=""/>
    <s v=""/>
    <s v=""/>
    <s v=""/>
    <x v="3"/>
    <x v="1"/>
    <x v="1"/>
    <x v="1"/>
    <x v="1"/>
  </r>
  <r>
    <n v="55"/>
    <s v=""/>
    <s v=""/>
    <s v=""/>
    <s v=""/>
    <s v=""/>
    <x v="3"/>
    <x v="1"/>
    <x v="1"/>
    <x v="1"/>
    <x v="1"/>
  </r>
  <r>
    <n v="56"/>
    <s v=""/>
    <s v=""/>
    <s v=""/>
    <s v=""/>
    <s v=""/>
    <x v="3"/>
    <x v="1"/>
    <x v="1"/>
    <x v="1"/>
    <x v="1"/>
  </r>
  <r>
    <n v="57"/>
    <s v=""/>
    <s v=""/>
    <s v=""/>
    <s v=""/>
    <s v=""/>
    <x v="3"/>
    <x v="1"/>
    <x v="1"/>
    <x v="1"/>
    <x v="1"/>
  </r>
  <r>
    <n v="58"/>
    <s v=""/>
    <s v=""/>
    <s v=""/>
    <s v=""/>
    <s v=""/>
    <x v="3"/>
    <x v="1"/>
    <x v="1"/>
    <x v="1"/>
    <x v="1"/>
  </r>
  <r>
    <n v="59"/>
    <s v=""/>
    <s v=""/>
    <s v=""/>
    <s v=""/>
    <s v=""/>
    <x v="3"/>
    <x v="1"/>
    <x v="1"/>
    <x v="1"/>
    <x v="1"/>
  </r>
  <r>
    <n v="60"/>
    <s v=""/>
    <s v=""/>
    <s v=""/>
    <s v=""/>
    <s v=""/>
    <x v="3"/>
    <x v="1"/>
    <x v="1"/>
    <x v="1"/>
    <x v="1"/>
  </r>
  <r>
    <n v="61"/>
    <s v=""/>
    <s v=""/>
    <s v=""/>
    <s v=""/>
    <s v=""/>
    <x v="3"/>
    <x v="1"/>
    <x v="1"/>
    <x v="1"/>
    <x v="1"/>
  </r>
  <r>
    <n v="62"/>
    <s v=""/>
    <s v=""/>
    <s v=""/>
    <s v=""/>
    <s v=""/>
    <x v="3"/>
    <x v="1"/>
    <x v="1"/>
    <x v="1"/>
    <x v="1"/>
  </r>
  <r>
    <n v="63"/>
    <s v=""/>
    <s v=""/>
    <s v=""/>
    <s v=""/>
    <s v=""/>
    <x v="3"/>
    <x v="1"/>
    <x v="1"/>
    <x v="1"/>
    <x v="1"/>
  </r>
  <r>
    <n v="64"/>
    <s v=""/>
    <s v=""/>
    <s v=""/>
    <s v=""/>
    <s v=""/>
    <x v="3"/>
    <x v="1"/>
    <x v="1"/>
    <x v="1"/>
    <x v="1"/>
  </r>
  <r>
    <n v="65"/>
    <s v=""/>
    <s v=""/>
    <s v=""/>
    <s v=""/>
    <s v=""/>
    <x v="3"/>
    <x v="1"/>
    <x v="1"/>
    <x v="1"/>
    <x v="1"/>
  </r>
  <r>
    <n v="66"/>
    <s v=""/>
    <s v=""/>
    <s v=""/>
    <s v=""/>
    <s v=""/>
    <x v="3"/>
    <x v="1"/>
    <x v="1"/>
    <x v="1"/>
    <x v="1"/>
  </r>
  <r>
    <n v="67"/>
    <s v=""/>
    <s v=""/>
    <s v=""/>
    <s v=""/>
    <s v=""/>
    <x v="3"/>
    <x v="1"/>
    <x v="1"/>
    <x v="1"/>
    <x v="1"/>
  </r>
  <r>
    <n v="68"/>
    <s v=""/>
    <s v=""/>
    <s v=""/>
    <s v=""/>
    <s v=""/>
    <x v="3"/>
    <x v="1"/>
    <x v="1"/>
    <x v="1"/>
    <x v="1"/>
  </r>
  <r>
    <n v="69"/>
    <s v=""/>
    <s v=""/>
    <s v=""/>
    <s v=""/>
    <s v=""/>
    <x v="3"/>
    <x v="1"/>
    <x v="1"/>
    <x v="1"/>
    <x v="1"/>
  </r>
  <r>
    <n v="70"/>
    <s v=""/>
    <s v=""/>
    <s v=""/>
    <s v=""/>
    <s v=""/>
    <x v="3"/>
    <x v="1"/>
    <x v="1"/>
    <x v="1"/>
    <x v="1"/>
  </r>
  <r>
    <n v="71"/>
    <s v=""/>
    <s v=""/>
    <s v=""/>
    <s v=""/>
    <s v=""/>
    <x v="3"/>
    <x v="1"/>
    <x v="1"/>
    <x v="1"/>
    <x v="1"/>
  </r>
  <r>
    <n v="72"/>
    <s v=""/>
    <s v=""/>
    <s v=""/>
    <s v=""/>
    <s v=""/>
    <x v="3"/>
    <x v="1"/>
    <x v="1"/>
    <x v="1"/>
    <x v="1"/>
  </r>
  <r>
    <n v="73"/>
    <s v=""/>
    <s v=""/>
    <s v=""/>
    <s v=""/>
    <s v=""/>
    <x v="3"/>
    <x v="1"/>
    <x v="1"/>
    <x v="1"/>
    <x v="1"/>
  </r>
  <r>
    <n v="74"/>
    <s v=""/>
    <s v=""/>
    <s v=""/>
    <s v=""/>
    <s v=""/>
    <x v="3"/>
    <x v="1"/>
    <x v="1"/>
    <x v="1"/>
    <x v="1"/>
  </r>
  <r>
    <n v="75"/>
    <s v=""/>
    <s v=""/>
    <s v=""/>
    <s v=""/>
    <s v=""/>
    <x v="3"/>
    <x v="1"/>
    <x v="1"/>
    <x v="1"/>
    <x v="1"/>
  </r>
  <r>
    <n v="76"/>
    <s v=""/>
    <s v=""/>
    <s v=""/>
    <s v=""/>
    <s v=""/>
    <x v="3"/>
    <x v="1"/>
    <x v="1"/>
    <x v="1"/>
    <x v="1"/>
  </r>
  <r>
    <n v="77"/>
    <s v=""/>
    <s v=""/>
    <s v=""/>
    <s v=""/>
    <s v=""/>
    <x v="3"/>
    <x v="1"/>
    <x v="1"/>
    <x v="1"/>
    <x v="1"/>
  </r>
  <r>
    <n v="78"/>
    <s v=""/>
    <s v=""/>
    <s v=""/>
    <s v=""/>
    <s v=""/>
    <x v="3"/>
    <x v="1"/>
    <x v="1"/>
    <x v="1"/>
    <x v="1"/>
  </r>
  <r>
    <n v="79"/>
    <s v=""/>
    <s v=""/>
    <s v=""/>
    <s v=""/>
    <s v=""/>
    <x v="3"/>
    <x v="1"/>
    <x v="1"/>
    <x v="1"/>
    <x v="1"/>
  </r>
  <r>
    <n v="80"/>
    <s v=""/>
    <s v=""/>
    <s v=""/>
    <s v=""/>
    <s v=""/>
    <x v="3"/>
    <x v="1"/>
    <x v="1"/>
    <x v="1"/>
    <x v="1"/>
  </r>
  <r>
    <n v="81"/>
    <s v=""/>
    <s v=""/>
    <s v=""/>
    <s v=""/>
    <s v=""/>
    <x v="3"/>
    <x v="1"/>
    <x v="1"/>
    <x v="1"/>
    <x v="1"/>
  </r>
  <r>
    <n v="82"/>
    <s v=""/>
    <s v=""/>
    <s v=""/>
    <s v=""/>
    <s v=""/>
    <x v="3"/>
    <x v="1"/>
    <x v="1"/>
    <x v="1"/>
    <x v="1"/>
  </r>
  <r>
    <n v="83"/>
    <s v=""/>
    <s v=""/>
    <s v=""/>
    <s v=""/>
    <s v=""/>
    <x v="3"/>
    <x v="1"/>
    <x v="1"/>
    <x v="1"/>
    <x v="1"/>
  </r>
  <r>
    <n v="84"/>
    <s v=""/>
    <s v=""/>
    <s v=""/>
    <s v=""/>
    <s v=""/>
    <x v="3"/>
    <x v="1"/>
    <x v="1"/>
    <x v="1"/>
    <x v="1"/>
  </r>
  <r>
    <n v="85"/>
    <s v=""/>
    <s v=""/>
    <s v=""/>
    <s v=""/>
    <s v=""/>
    <x v="3"/>
    <x v="1"/>
    <x v="1"/>
    <x v="1"/>
    <x v="1"/>
  </r>
  <r>
    <n v="86"/>
    <s v=""/>
    <s v=""/>
    <s v=""/>
    <s v=""/>
    <s v=""/>
    <x v="3"/>
    <x v="1"/>
    <x v="1"/>
    <x v="1"/>
    <x v="1"/>
  </r>
  <r>
    <n v="87"/>
    <s v=""/>
    <s v=""/>
    <s v=""/>
    <s v=""/>
    <s v=""/>
    <x v="3"/>
    <x v="1"/>
    <x v="1"/>
    <x v="1"/>
    <x v="1"/>
  </r>
  <r>
    <n v="90"/>
    <s v=""/>
    <s v=""/>
    <s v=""/>
    <s v=""/>
    <s v=""/>
    <x v="3"/>
    <x v="1"/>
    <x v="1"/>
    <x v="1"/>
    <x v="1"/>
  </r>
  <r>
    <n v="90"/>
    <s v=""/>
    <s v=""/>
    <s v=""/>
    <s v=""/>
    <s v=""/>
    <x v="3"/>
    <x v="1"/>
    <x v="1"/>
    <x v="1"/>
    <x v="1"/>
  </r>
  <r>
    <s v=""/>
    <s v=""/>
    <s v=""/>
    <s v=""/>
    <s v=""/>
    <s v=""/>
    <x v="3"/>
    <x v="1"/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7">
  <r>
    <n v="1"/>
    <m/>
    <s v="CCC Pre-loader"/>
    <s v="0_Customer Commit"/>
    <m/>
    <s v="JJ"/>
    <x v="0"/>
    <s v="Ingrid"/>
    <s v="Customer request"/>
    <s v="Customer request"/>
    <s v="No"/>
    <s v="No"/>
    <s v="Yes"/>
    <s v="Yes"/>
  </r>
  <r>
    <n v="2"/>
    <m/>
    <s v="CHI Support - Xilinx"/>
    <s v="0_Customer Commit"/>
    <m/>
    <s v="Joe"/>
    <x v="0"/>
    <s v="Xena"/>
    <s v="Customer request"/>
    <s v="Customer request"/>
    <s v="No"/>
    <s v="No"/>
    <s v="Yes"/>
    <s v="Yes"/>
  </r>
  <r>
    <n v="3"/>
    <m/>
    <s v="FPGA readiness - Qsys support"/>
    <s v="0_Customer Commit"/>
    <m/>
    <s v="Babu"/>
    <x v="0"/>
    <s v="Isabelle"/>
    <s v="Customer request"/>
    <s v="Customer request"/>
    <s v="Yes"/>
    <s v="Yes"/>
    <s v="Yes"/>
    <s v="Yes"/>
  </r>
  <r>
    <n v="4"/>
    <m/>
    <s v="FuSa - End to end parity check"/>
    <s v="0_Customer Commit"/>
    <m/>
    <s v="Babu"/>
    <x v="0"/>
    <s v="Mabel"/>
    <s v="Customer request"/>
    <s v="Customer request"/>
    <s v="Yes"/>
    <s v="Yes"/>
    <s v="Yes"/>
    <s v="Yes"/>
  </r>
  <r>
    <n v="5"/>
    <m/>
    <s v="FuSa: ECC on RAM Index"/>
    <s v="0_Customer Commit"/>
    <m/>
    <m/>
    <x v="1"/>
    <m/>
    <m/>
    <m/>
    <m/>
    <m/>
    <m/>
    <m/>
  </r>
  <r>
    <n v="6"/>
    <m/>
    <s v="FuSa:Parity on registers (LLC, DVM)"/>
    <s v="0_Customer Commit"/>
    <m/>
    <m/>
    <x v="1"/>
    <m/>
    <m/>
    <m/>
    <m/>
    <m/>
    <m/>
    <m/>
  </r>
  <r>
    <n v="7"/>
    <m/>
    <s v="Isabelle: Perf counters/register updates"/>
    <s v="0_Customer Commit"/>
    <m/>
    <s v="Babu"/>
    <x v="0"/>
    <s v="Isabelle"/>
    <s v="Customer request"/>
    <s v="Customer request"/>
    <s v="Yes"/>
    <s v="No"/>
    <s v="No"/>
    <s v="No"/>
  </r>
  <r>
    <n v="8"/>
    <m/>
    <s v="RAMs outside of the NoC"/>
    <s v="0_Customer Commit"/>
    <m/>
    <s v="Joe"/>
    <x v="0"/>
    <s v="Xena"/>
    <s v="Customer request"/>
    <s v="Customer request"/>
    <s v="No"/>
    <s v="No"/>
    <s v="No"/>
    <s v="Yes"/>
  </r>
  <r>
    <n v="9"/>
    <m/>
    <s v="Snowflakes support"/>
    <s v="0_Customer Commit"/>
    <m/>
    <s v="Babu"/>
    <x v="0"/>
    <s v="Quennie"/>
    <s v="Customer request"/>
    <s v="Customer request"/>
    <s v="Yes"/>
    <s v="Yes"/>
    <s v="Yes"/>
    <s v="Yes"/>
  </r>
  <r>
    <n v="10"/>
    <m/>
    <s v="Trace &amp; Debug final"/>
    <s v="0_Customer Commit"/>
    <m/>
    <s v="Jim"/>
    <x v="0"/>
    <s v="Thelma"/>
    <s v="Customer request"/>
    <s v="Customer request"/>
    <s v="No"/>
    <s v="Yes"/>
    <s v="Yes"/>
    <s v="Yes"/>
  </r>
  <r>
    <n v="11"/>
    <m/>
    <s v="32 port router"/>
    <s v="1_High"/>
    <m/>
    <s v="Babu"/>
    <x v="0"/>
    <s v="Ingrid"/>
    <s v="Customer request"/>
    <s v="Customer request"/>
    <s v="Yes"/>
    <s v="Yes"/>
    <s v="Yes"/>
    <s v="Yes"/>
  </r>
  <r>
    <n v="12"/>
    <m/>
    <s v="AHB bridge improvement (Area, AHB5)"/>
    <s v="1_High"/>
    <m/>
    <s v="Bob"/>
    <x v="0"/>
    <s v="Sarah"/>
    <s v="Customer request"/>
    <s v="Customer request"/>
    <s v="No"/>
    <s v="Yes"/>
    <s v="Yes"/>
    <s v="Yes"/>
  </r>
  <r>
    <n v="13"/>
    <m/>
    <s v="CHI Support - Gemini"/>
    <s v="1_High"/>
    <m/>
    <s v="Joe"/>
    <x v="0"/>
    <s v="Nella"/>
    <s v="Customer request"/>
    <s v="Customer request"/>
    <s v="No"/>
    <s v="No"/>
    <s v="Yes"/>
    <s v="Yes"/>
  </r>
  <r>
    <n v="14"/>
    <m/>
    <s v="FuSa - Packet checksum"/>
    <s v="1_High"/>
    <m/>
    <s v="Babu"/>
    <x v="0"/>
    <s v="Ingrid"/>
    <s v="Customer request"/>
    <s v="Customer request"/>
    <s v="Yes"/>
    <s v="Yes"/>
    <s v="Yes"/>
    <s v="Yes"/>
  </r>
  <r>
    <n v="15"/>
    <m/>
    <s v="Integrating NoCs from different NocStudio releases"/>
    <s v="1_High"/>
    <m/>
    <s v="Babu"/>
    <x v="0"/>
    <s v="Ingrid"/>
    <s v="Customer request"/>
    <s v="Customer request"/>
    <s v="Yes"/>
    <s v="Yes"/>
    <s v="Yes"/>
    <s v="Yes"/>
  </r>
  <r>
    <n v="16"/>
    <m/>
    <s v="Machine learning based build - Gemini"/>
    <s v="1_High"/>
    <m/>
    <s v="Babu"/>
    <x v="0"/>
    <s v="Isabelle"/>
    <s v="Internal"/>
    <s v="Internal"/>
    <s v="No"/>
    <s v="Yes"/>
    <s v="Yes"/>
    <s v="Yes"/>
  </r>
  <r>
    <n v="17"/>
    <m/>
    <s v="Machine learning based build - Orion"/>
    <s v="1_High"/>
    <m/>
    <s v="Babu"/>
    <x v="0"/>
    <s v="Isabelle"/>
    <s v="Internal"/>
    <s v="Internal"/>
    <s v="Yes"/>
    <s v="Yes"/>
    <s v="No"/>
    <s v="No"/>
  </r>
  <r>
    <n v="18"/>
    <m/>
    <s v="NocStudio - RTL vs. Perf sim accuracy improvement"/>
    <s v="1_High"/>
    <m/>
    <s v="John"/>
    <x v="0"/>
    <s v="Sarah"/>
    <s v="Eval request"/>
    <s v="Eval request"/>
    <s v="Yes"/>
    <s v="Yes"/>
    <s v="Yes"/>
    <s v="Yes"/>
  </r>
  <r>
    <n v="19"/>
    <m/>
    <s v="NocStudio: Host Model import (IPXACT)"/>
    <s v="1_High"/>
    <m/>
    <s v="Babu"/>
    <x v="0"/>
    <s v="Isabelle"/>
    <s v="Customer request"/>
    <s v="Customer request"/>
    <s v="Yes"/>
    <s v="Yes"/>
    <s v="Yes"/>
    <s v="Yes"/>
  </r>
  <r>
    <n v="20"/>
    <m/>
    <s v="OCP - Master and slave support"/>
    <s v="1_High"/>
    <m/>
    <s v="Perry"/>
    <x v="0"/>
    <s v="Isabelle"/>
    <s v="Customer request"/>
    <s v="Customer request"/>
    <s v="No"/>
    <s v="Yes"/>
    <s v="Yes"/>
    <s v="Yes"/>
  </r>
  <r>
    <n v="21"/>
    <m/>
    <s v="OCP sanity test bench support"/>
    <s v="1_High"/>
    <m/>
    <s v="Babu"/>
    <x v="0"/>
    <s v="Isabelle"/>
    <s v="Customer request"/>
    <s v="Customer request"/>
    <s v="No"/>
    <s v="Yes"/>
    <s v="Yes"/>
    <s v="No"/>
  </r>
  <r>
    <n v="22"/>
    <m/>
    <s v="Pegasus - AXI user bits transfer support"/>
    <s v="1_High"/>
    <m/>
    <s v="Joe"/>
    <x v="0"/>
    <s v="Sarah"/>
    <s v="Eval request"/>
    <s v="Eval request"/>
    <s v="No"/>
    <s v="No"/>
    <s v="No"/>
    <s v="Yes"/>
  </r>
  <r>
    <n v="23"/>
    <m/>
    <s v="Pegasus - Read &amp; invalidate"/>
    <s v="1_High"/>
    <m/>
    <s v="Joe"/>
    <x v="0"/>
    <s v="Sarah"/>
    <s v="Eval request"/>
    <s v="Eval request"/>
    <s v="No"/>
    <s v="No"/>
    <s v="No"/>
    <s v="Yes"/>
  </r>
  <r>
    <n v="24"/>
    <m/>
    <s v="Pegasus - Write-through support"/>
    <s v="1_High"/>
    <m/>
    <s v="Joe"/>
    <x v="0"/>
    <s v="Sarah"/>
    <s v="Eval request"/>
    <s v="Eval request"/>
    <s v="No"/>
    <s v="No"/>
    <s v="No"/>
    <s v="Yes"/>
  </r>
  <r>
    <n v="25"/>
    <m/>
    <s v="Reorder bridge"/>
    <s v="1_High"/>
    <m/>
    <s v="Babu"/>
    <x v="0"/>
    <s v="Sarah"/>
    <s v="Eval request"/>
    <s v="Eval request"/>
    <s v="No"/>
    <s v="Yes"/>
    <s v="Yes"/>
    <s v="Yes"/>
  </r>
  <r>
    <n v="26"/>
    <m/>
    <s v="SRAM support for reorder buffers"/>
    <s v="1_High"/>
    <m/>
    <s v="Babu"/>
    <x v="0"/>
    <s v="Sarah"/>
    <s v="Eval request"/>
    <s v="Eval request"/>
    <s v="No"/>
    <s v="Yes"/>
    <s v="Yes"/>
    <s v="Yes"/>
  </r>
  <r>
    <n v="27"/>
    <m/>
    <s v="Support of max outstanding different from Reorder Buffer depth"/>
    <s v="1_High"/>
    <m/>
    <s v="Babu"/>
    <x v="0"/>
    <s v="Sarah"/>
    <s v="Customer request"/>
    <s v="Customer request"/>
    <s v="No"/>
    <s v="Yes"/>
    <s v="Yes"/>
    <s v="Yes"/>
  </r>
  <r>
    <n v="28"/>
    <m/>
    <s v="SystemC support - AT models (Gemini)"/>
    <s v="1_High"/>
    <m/>
    <s v="Babu"/>
    <x v="0"/>
    <s v="Thelma"/>
    <s v="Customer request"/>
    <s v="Customer request"/>
    <s v="Yes"/>
    <s v="Yes"/>
    <s v="Yes"/>
    <s v="Yes"/>
  </r>
  <r>
    <n v="29"/>
    <m/>
    <s v="SystemC support - AT models (Orion)"/>
    <s v="1_High"/>
    <m/>
    <s v="Babu"/>
    <x v="0"/>
    <s v="Thelma"/>
    <s v="Customer request"/>
    <s v="Customer request"/>
    <s v="No"/>
    <s v="Yes"/>
    <s v="Yes"/>
    <s v="Yes"/>
  </r>
  <r>
    <n v="30"/>
    <m/>
    <s v="Bridge Latency Reduction (Rresp bypass width conv)"/>
    <s v="2_Mid"/>
    <m/>
    <m/>
    <x v="1"/>
    <m/>
    <m/>
    <m/>
    <m/>
    <m/>
    <m/>
    <m/>
  </r>
  <r>
    <n v="31"/>
    <m/>
    <s v="CSR Security Requirements Gemini"/>
    <s v="2_Mid"/>
    <m/>
    <m/>
    <x v="1"/>
    <m/>
    <m/>
    <m/>
    <m/>
    <m/>
    <m/>
    <m/>
  </r>
  <r>
    <n v="32"/>
    <m/>
    <s v="LLC: Byte Enable Storage Support (caching partial lines)"/>
    <s v="2_Mid"/>
    <m/>
    <m/>
    <x v="1"/>
    <m/>
    <m/>
    <m/>
    <m/>
    <m/>
    <m/>
    <m/>
  </r>
  <r>
    <n v="33"/>
    <m/>
    <s v="NocStudio: DDR &amp; Agent modeling"/>
    <s v="2_Mid"/>
    <m/>
    <s v="John"/>
    <x v="0"/>
    <s v="Isabelle"/>
    <s v="Customer request"/>
    <s v="Customer request"/>
    <s v="Yes"/>
    <s v="Yes"/>
    <s v="Yes"/>
    <s v="Yes"/>
  </r>
  <r>
    <n v="34"/>
    <m/>
    <s v="NocStudio: Hierarchical NoCs"/>
    <s v="2_Mid"/>
    <m/>
    <m/>
    <x v="1"/>
    <m/>
    <m/>
    <m/>
    <m/>
    <m/>
    <m/>
    <m/>
  </r>
  <r>
    <n v="35"/>
    <m/>
    <s v="NocStudio: Incremental NoC construction / freezing"/>
    <s v="2_Mid"/>
    <m/>
    <m/>
    <x v="1"/>
    <m/>
    <m/>
    <m/>
    <m/>
    <m/>
    <m/>
    <m/>
  </r>
  <r>
    <n v="36"/>
    <m/>
    <s v="NocStudio: Sideband wire reduction"/>
    <s v="2_Mid"/>
    <m/>
    <m/>
    <x v="1"/>
    <m/>
    <m/>
    <m/>
    <m/>
    <m/>
    <m/>
    <m/>
  </r>
  <r>
    <n v="37"/>
    <m/>
    <s v="Page Locality Enhancement"/>
    <s v="2_Mid"/>
    <m/>
    <m/>
    <x v="1"/>
    <m/>
    <m/>
    <m/>
    <m/>
    <m/>
    <m/>
    <m/>
  </r>
  <r>
    <n v="38"/>
    <m/>
    <s v="Regbus Clock Gating (ring master/slave, CSR)"/>
    <s v="2_Mid"/>
    <m/>
    <m/>
    <x v="1"/>
    <m/>
    <m/>
    <m/>
    <m/>
    <m/>
    <m/>
    <m/>
  </r>
  <r>
    <n v="39"/>
    <m/>
    <s v="SIB Multiple bridges in same location"/>
    <s v="2_Mid"/>
    <m/>
    <m/>
    <x v="1"/>
    <m/>
    <m/>
    <m/>
    <m/>
    <m/>
    <m/>
    <m/>
  </r>
  <r>
    <n v="40"/>
    <m/>
    <s v="Split size enhancement"/>
    <s v="2_Mid"/>
    <m/>
    <m/>
    <x v="1"/>
    <m/>
    <m/>
    <m/>
    <m/>
    <m/>
    <m/>
    <m/>
  </r>
  <r>
    <n v="41"/>
    <m/>
    <s v="T&amp;D: debug fencing"/>
    <s v="2_Mid"/>
    <m/>
    <m/>
    <x v="1"/>
    <m/>
    <m/>
    <m/>
    <m/>
    <m/>
    <m/>
    <m/>
  </r>
  <r>
    <n v="42"/>
    <m/>
    <s v="T&amp;D: segregate regbus address space"/>
    <s v="2_Mid"/>
    <m/>
    <m/>
    <x v="1"/>
    <m/>
    <m/>
    <m/>
    <m/>
    <m/>
    <m/>
    <m/>
  </r>
  <r>
    <n v="43"/>
    <m/>
    <s v="T&amp;D: trace transport across NoC"/>
    <s v="2_Mid"/>
    <m/>
    <m/>
    <x v="1"/>
    <m/>
    <m/>
    <m/>
    <m/>
    <m/>
    <m/>
    <m/>
  </r>
  <r>
    <n v="44"/>
    <m/>
    <s v="Virtual AXI: Adding VCs on transmit side"/>
    <s v="2_Mid"/>
    <m/>
    <m/>
    <x v="1"/>
    <m/>
    <m/>
    <m/>
    <m/>
    <m/>
    <m/>
    <m/>
  </r>
  <r>
    <n v="45"/>
    <m/>
    <s v="Width Conversion info returned from Slave Bridge (PPA)"/>
    <s v="2_Mid"/>
    <m/>
    <m/>
    <x v="1"/>
    <m/>
    <m/>
    <m/>
    <m/>
    <m/>
    <m/>
    <m/>
  </r>
  <r>
    <n v="46"/>
    <m/>
    <s v="DMA Engine"/>
    <s v="3_Low"/>
    <m/>
    <m/>
    <x v="1"/>
    <m/>
    <m/>
    <m/>
    <m/>
    <m/>
    <m/>
    <m/>
  </r>
  <r>
    <n v="47"/>
    <m/>
    <s v="Prefetcher Support"/>
    <s v="3_Low"/>
    <m/>
    <m/>
    <x v="1"/>
    <m/>
    <m/>
    <m/>
    <m/>
    <m/>
    <m/>
    <m/>
  </r>
  <r>
    <n v="48"/>
    <m/>
    <s v="UPF Support"/>
    <s v="3_Low"/>
    <m/>
    <m/>
    <x v="1"/>
    <m/>
    <m/>
    <m/>
    <m/>
    <m/>
    <m/>
    <m/>
  </r>
  <r>
    <n v="49"/>
    <m/>
    <s v="Clock gating bugs in NSIP"/>
    <s v="2_Mid"/>
    <m/>
    <m/>
    <x v="1"/>
    <m/>
    <m/>
    <m/>
    <m/>
    <m/>
    <m/>
    <m/>
  </r>
  <r>
    <n v="50"/>
    <m/>
    <s v="Low power support for NOC middle hops"/>
    <s v="2_Mid"/>
    <m/>
    <m/>
    <x v="1"/>
    <m/>
    <m/>
    <m/>
    <m/>
    <m/>
    <m/>
    <m/>
  </r>
  <r>
    <n v="51"/>
    <m/>
    <m/>
    <m/>
    <m/>
    <m/>
    <x v="1"/>
    <m/>
    <m/>
    <m/>
    <m/>
    <m/>
    <m/>
    <m/>
  </r>
  <r>
    <n v="52"/>
    <m/>
    <m/>
    <m/>
    <m/>
    <m/>
    <x v="1"/>
    <m/>
    <m/>
    <m/>
    <m/>
    <m/>
    <m/>
    <m/>
  </r>
  <r>
    <n v="53"/>
    <m/>
    <m/>
    <m/>
    <m/>
    <m/>
    <x v="1"/>
    <m/>
    <m/>
    <m/>
    <m/>
    <m/>
    <m/>
    <m/>
  </r>
  <r>
    <n v="54"/>
    <m/>
    <m/>
    <m/>
    <m/>
    <m/>
    <x v="1"/>
    <m/>
    <m/>
    <m/>
    <m/>
    <m/>
    <m/>
    <m/>
  </r>
  <r>
    <n v="55"/>
    <m/>
    <m/>
    <m/>
    <m/>
    <m/>
    <x v="1"/>
    <m/>
    <m/>
    <m/>
    <m/>
    <m/>
    <m/>
    <m/>
  </r>
  <r>
    <n v="56"/>
    <m/>
    <m/>
    <m/>
    <m/>
    <m/>
    <x v="1"/>
    <m/>
    <m/>
    <m/>
    <m/>
    <m/>
    <m/>
    <m/>
  </r>
  <r>
    <n v="57"/>
    <m/>
    <m/>
    <m/>
    <m/>
    <m/>
    <x v="1"/>
    <m/>
    <m/>
    <m/>
    <m/>
    <m/>
    <m/>
    <m/>
  </r>
  <r>
    <n v="58"/>
    <m/>
    <m/>
    <m/>
    <m/>
    <m/>
    <x v="1"/>
    <m/>
    <m/>
    <m/>
    <m/>
    <m/>
    <m/>
    <m/>
  </r>
  <r>
    <n v="59"/>
    <m/>
    <m/>
    <m/>
    <m/>
    <m/>
    <x v="1"/>
    <m/>
    <m/>
    <m/>
    <m/>
    <m/>
    <m/>
    <m/>
  </r>
  <r>
    <n v="60"/>
    <m/>
    <m/>
    <m/>
    <m/>
    <m/>
    <x v="1"/>
    <m/>
    <m/>
    <m/>
    <m/>
    <m/>
    <m/>
    <m/>
  </r>
  <r>
    <n v="61"/>
    <m/>
    <m/>
    <m/>
    <m/>
    <m/>
    <x v="1"/>
    <m/>
    <m/>
    <m/>
    <m/>
    <m/>
    <m/>
    <m/>
  </r>
  <r>
    <n v="62"/>
    <m/>
    <m/>
    <m/>
    <m/>
    <m/>
    <x v="1"/>
    <m/>
    <m/>
    <m/>
    <m/>
    <m/>
    <m/>
    <m/>
  </r>
  <r>
    <n v="63"/>
    <m/>
    <m/>
    <m/>
    <m/>
    <m/>
    <x v="1"/>
    <m/>
    <m/>
    <m/>
    <m/>
    <m/>
    <m/>
    <m/>
  </r>
  <r>
    <n v="64"/>
    <m/>
    <m/>
    <m/>
    <m/>
    <m/>
    <x v="1"/>
    <m/>
    <m/>
    <m/>
    <m/>
    <m/>
    <m/>
    <m/>
  </r>
  <r>
    <n v="65"/>
    <m/>
    <m/>
    <m/>
    <m/>
    <m/>
    <x v="1"/>
    <m/>
    <m/>
    <m/>
    <m/>
    <m/>
    <m/>
    <m/>
  </r>
  <r>
    <n v="66"/>
    <m/>
    <m/>
    <m/>
    <m/>
    <m/>
    <x v="1"/>
    <m/>
    <m/>
    <m/>
    <m/>
    <m/>
    <m/>
    <m/>
  </r>
  <r>
    <n v="67"/>
    <m/>
    <m/>
    <m/>
    <m/>
    <m/>
    <x v="1"/>
    <m/>
    <m/>
    <m/>
    <m/>
    <m/>
    <m/>
    <m/>
  </r>
  <r>
    <n v="68"/>
    <m/>
    <m/>
    <m/>
    <m/>
    <m/>
    <x v="1"/>
    <m/>
    <m/>
    <m/>
    <m/>
    <m/>
    <m/>
    <m/>
  </r>
  <r>
    <n v="69"/>
    <m/>
    <m/>
    <m/>
    <m/>
    <m/>
    <x v="1"/>
    <m/>
    <m/>
    <m/>
    <m/>
    <m/>
    <m/>
    <m/>
  </r>
  <r>
    <n v="70"/>
    <m/>
    <m/>
    <m/>
    <m/>
    <m/>
    <x v="1"/>
    <m/>
    <m/>
    <m/>
    <m/>
    <m/>
    <m/>
    <m/>
  </r>
  <r>
    <n v="71"/>
    <m/>
    <m/>
    <m/>
    <m/>
    <m/>
    <x v="1"/>
    <m/>
    <m/>
    <m/>
    <m/>
    <m/>
    <m/>
    <m/>
  </r>
  <r>
    <n v="72"/>
    <m/>
    <m/>
    <m/>
    <m/>
    <m/>
    <x v="1"/>
    <m/>
    <m/>
    <m/>
    <m/>
    <m/>
    <m/>
    <m/>
  </r>
  <r>
    <n v="73"/>
    <m/>
    <m/>
    <m/>
    <m/>
    <m/>
    <x v="1"/>
    <m/>
    <m/>
    <m/>
    <m/>
    <m/>
    <m/>
    <m/>
  </r>
  <r>
    <n v="74"/>
    <m/>
    <m/>
    <m/>
    <m/>
    <m/>
    <x v="1"/>
    <m/>
    <m/>
    <m/>
    <m/>
    <m/>
    <m/>
    <m/>
  </r>
  <r>
    <n v="75"/>
    <m/>
    <m/>
    <m/>
    <m/>
    <m/>
    <x v="1"/>
    <m/>
    <m/>
    <m/>
    <m/>
    <m/>
    <m/>
    <m/>
  </r>
  <r>
    <n v="76"/>
    <m/>
    <m/>
    <m/>
    <m/>
    <m/>
    <x v="1"/>
    <m/>
    <m/>
    <m/>
    <m/>
    <m/>
    <m/>
    <m/>
  </r>
  <r>
    <n v="77"/>
    <m/>
    <m/>
    <m/>
    <m/>
    <m/>
    <x v="1"/>
    <m/>
    <m/>
    <m/>
    <m/>
    <m/>
    <m/>
    <m/>
  </r>
  <r>
    <n v="78"/>
    <m/>
    <m/>
    <m/>
    <m/>
    <m/>
    <x v="1"/>
    <m/>
    <m/>
    <m/>
    <m/>
    <m/>
    <m/>
    <m/>
  </r>
  <r>
    <n v="79"/>
    <m/>
    <m/>
    <m/>
    <m/>
    <m/>
    <x v="1"/>
    <m/>
    <m/>
    <m/>
    <m/>
    <m/>
    <m/>
    <m/>
  </r>
  <r>
    <n v="80"/>
    <m/>
    <m/>
    <m/>
    <m/>
    <m/>
    <x v="1"/>
    <m/>
    <m/>
    <m/>
    <m/>
    <m/>
    <m/>
    <m/>
  </r>
  <r>
    <n v="81"/>
    <m/>
    <m/>
    <m/>
    <m/>
    <m/>
    <x v="1"/>
    <m/>
    <m/>
    <m/>
    <m/>
    <m/>
    <m/>
    <m/>
  </r>
  <r>
    <n v="82"/>
    <m/>
    <m/>
    <m/>
    <m/>
    <m/>
    <x v="1"/>
    <m/>
    <m/>
    <m/>
    <m/>
    <m/>
    <m/>
    <m/>
  </r>
  <r>
    <n v="83"/>
    <m/>
    <m/>
    <m/>
    <m/>
    <m/>
    <x v="1"/>
    <m/>
    <m/>
    <m/>
    <m/>
    <m/>
    <m/>
    <m/>
  </r>
  <r>
    <n v="84"/>
    <m/>
    <m/>
    <m/>
    <m/>
    <m/>
    <x v="1"/>
    <m/>
    <m/>
    <m/>
    <m/>
    <m/>
    <m/>
    <m/>
  </r>
  <r>
    <n v="85"/>
    <m/>
    <m/>
    <m/>
    <m/>
    <m/>
    <x v="1"/>
    <m/>
    <m/>
    <m/>
    <m/>
    <m/>
    <m/>
    <m/>
  </r>
  <r>
    <n v="86"/>
    <m/>
    <m/>
    <m/>
    <m/>
    <m/>
    <x v="1"/>
    <m/>
    <m/>
    <m/>
    <m/>
    <m/>
    <m/>
    <m/>
  </r>
  <r>
    <n v="87"/>
    <m/>
    <m/>
    <m/>
    <m/>
    <m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:I8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4:F9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4:C7" firstHeaderRow="1" firstDataRow="1" firstDataCol="1"/>
  <pivotFields count="14"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9">
        <item x="0"/>
        <item x="1"/>
        <item m="1" x="4"/>
        <item m="1" x="5"/>
        <item m="1" x="3"/>
        <item m="1" x="2"/>
        <item m="1" x="8"/>
        <item m="1" x="6"/>
        <item m="1" x="7"/>
      </items>
    </pivotField>
    <pivotField showAll="0" defaultSubtotal="0"/>
    <pivotField showAll="0" defaultSubtotal="0"/>
    <pivotField showAll="0" defaultSubtota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S.No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Q4:R8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4:O8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4:L8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V221"/>
  <sheetViews>
    <sheetView showGridLines="0" tabSelected="1" zoomScaleNormal="100" workbookViewId="0">
      <pane xSplit="4" ySplit="2" topLeftCell="E3" activePane="bottomRight" state="frozen"/>
      <selection pane="topRight"/>
      <selection pane="bottomLeft"/>
      <selection pane="bottomRight" activeCell="A8" sqref="A8:XFD8"/>
    </sheetView>
  </sheetViews>
  <sheetFormatPr defaultRowHeight="14.25" x14ac:dyDescent="0.45"/>
  <cols>
    <col min="1" max="1" width="7.265625" customWidth="1"/>
    <col min="2" max="2" width="10.33203125" bestFit="1" customWidth="1"/>
    <col min="3" max="3" width="12.59765625" bestFit="1" customWidth="1"/>
    <col min="4" max="4" width="59.33203125" customWidth="1"/>
    <col min="5" max="5" width="20.33203125" customWidth="1"/>
    <col min="6" max="6" width="20.06640625" bestFit="1" customWidth="1"/>
    <col min="7" max="7" width="19" bestFit="1" customWidth="1"/>
    <col min="8" max="8" width="20.73046875" bestFit="1" customWidth="1"/>
    <col min="9" max="9" width="14.265625" bestFit="1" customWidth="1"/>
    <col min="10" max="11" width="23" bestFit="1" customWidth="1"/>
    <col min="12" max="12" width="10.33203125" customWidth="1"/>
    <col min="13" max="14" width="11.73046875" customWidth="1"/>
    <col min="15" max="15" width="12.59765625" customWidth="1"/>
    <col min="20" max="20" width="19.265625" bestFit="1" customWidth="1"/>
    <col min="22" max="22" width="29.33203125" bestFit="1" customWidth="1"/>
  </cols>
  <sheetData>
    <row r="2" spans="1:22" x14ac:dyDescent="0.45">
      <c r="A2" s="10">
        <v>2</v>
      </c>
      <c r="B2" s="16" t="s">
        <v>0</v>
      </c>
      <c r="C2" s="17" t="s">
        <v>52</v>
      </c>
      <c r="D2" s="17" t="s">
        <v>27</v>
      </c>
      <c r="E2" s="17" t="s">
        <v>61</v>
      </c>
      <c r="F2" s="17" t="s">
        <v>104</v>
      </c>
      <c r="G2" s="17" t="s">
        <v>64</v>
      </c>
      <c r="H2" s="17" t="s">
        <v>29</v>
      </c>
      <c r="I2" s="17" t="s">
        <v>62</v>
      </c>
      <c r="J2" s="17" t="s">
        <v>28</v>
      </c>
      <c r="K2" s="17" t="s">
        <v>63</v>
      </c>
      <c r="L2" s="17" t="s">
        <v>20</v>
      </c>
      <c r="M2" s="17" t="s">
        <v>21</v>
      </c>
      <c r="N2" s="17" t="s">
        <v>1</v>
      </c>
      <c r="O2" s="18" t="s">
        <v>19</v>
      </c>
      <c r="T2" s="9" t="s">
        <v>35</v>
      </c>
      <c r="U2" s="9" t="s">
        <v>2</v>
      </c>
      <c r="V2" s="9" t="s">
        <v>34</v>
      </c>
    </row>
    <row r="3" spans="1:22" x14ac:dyDescent="0.45">
      <c r="B3" s="1">
        <f t="shared" ref="B3:B35" si="0">ROW(B3)-$A$2</f>
        <v>1</v>
      </c>
      <c r="C3" s="2"/>
      <c r="D3" s="29" t="s">
        <v>151</v>
      </c>
      <c r="E3" s="3" t="s">
        <v>33</v>
      </c>
      <c r="F3" s="31" t="s">
        <v>2</v>
      </c>
      <c r="G3" t="s">
        <v>125</v>
      </c>
      <c r="H3" s="8" t="s">
        <v>36</v>
      </c>
      <c r="I3" s="8" t="s">
        <v>57</v>
      </c>
      <c r="J3" s="8" t="s">
        <v>13</v>
      </c>
      <c r="K3" s="8" t="s">
        <v>13</v>
      </c>
      <c r="L3" s="3" t="s">
        <v>2</v>
      </c>
      <c r="M3" s="3" t="s">
        <v>2</v>
      </c>
      <c r="N3" s="3" t="s">
        <v>2</v>
      </c>
      <c r="O3" s="4" t="s">
        <v>2</v>
      </c>
      <c r="T3" s="9" t="s">
        <v>33</v>
      </c>
      <c r="U3" s="9" t="s">
        <v>3</v>
      </c>
      <c r="V3" t="s">
        <v>36</v>
      </c>
    </row>
    <row r="4" spans="1:22" hidden="1" x14ac:dyDescent="0.45">
      <c r="A4" s="19"/>
      <c r="B4" s="1">
        <f t="shared" si="0"/>
        <v>2</v>
      </c>
      <c r="C4" s="2"/>
      <c r="D4" s="33" t="s">
        <v>109</v>
      </c>
      <c r="E4" s="3" t="s">
        <v>33</v>
      </c>
      <c r="F4" s="30" t="s">
        <v>3</v>
      </c>
      <c r="G4" t="s">
        <v>126</v>
      </c>
      <c r="H4" s="8"/>
      <c r="I4" s="8" t="s">
        <v>57</v>
      </c>
      <c r="J4" s="8" t="s">
        <v>13</v>
      </c>
      <c r="K4" s="8"/>
      <c r="L4" s="3"/>
      <c r="M4" s="3"/>
      <c r="N4" s="3"/>
      <c r="O4" s="4"/>
      <c r="T4" s="9" t="s">
        <v>30</v>
      </c>
      <c r="U4" s="9" t="s">
        <v>3</v>
      </c>
      <c r="V4" t="s">
        <v>37</v>
      </c>
    </row>
    <row r="5" spans="1:22" x14ac:dyDescent="0.45">
      <c r="A5" s="19"/>
      <c r="B5" s="1">
        <f t="shared" si="0"/>
        <v>3</v>
      </c>
      <c r="C5" s="2"/>
      <c r="D5" s="12" t="s">
        <v>80</v>
      </c>
      <c r="E5" s="3" t="s">
        <v>33</v>
      </c>
      <c r="F5" s="31" t="s">
        <v>2</v>
      </c>
      <c r="G5" t="s">
        <v>125</v>
      </c>
      <c r="H5" s="8" t="s">
        <v>36</v>
      </c>
      <c r="I5" s="8" t="s">
        <v>15</v>
      </c>
      <c r="J5" s="8" t="s">
        <v>13</v>
      </c>
      <c r="K5" s="8" t="s">
        <v>13</v>
      </c>
      <c r="L5" s="3" t="s">
        <v>2</v>
      </c>
      <c r="M5" s="3" t="s">
        <v>3</v>
      </c>
      <c r="N5" s="3" t="s">
        <v>3</v>
      </c>
      <c r="O5" s="4" t="s">
        <v>3</v>
      </c>
      <c r="T5" s="9" t="s">
        <v>31</v>
      </c>
      <c r="U5" s="9" t="s">
        <v>3</v>
      </c>
      <c r="V5" t="s">
        <v>38</v>
      </c>
    </row>
    <row r="6" spans="1:22" x14ac:dyDescent="0.45">
      <c r="A6" s="20"/>
      <c r="B6" s="1">
        <f t="shared" si="0"/>
        <v>4</v>
      </c>
      <c r="C6" s="2"/>
      <c r="D6" s="12" t="s">
        <v>148</v>
      </c>
      <c r="E6" s="3" t="s">
        <v>33</v>
      </c>
      <c r="F6" s="31" t="s">
        <v>2</v>
      </c>
      <c r="G6" t="s">
        <v>48</v>
      </c>
      <c r="H6" s="8" t="s">
        <v>36</v>
      </c>
      <c r="I6" s="8" t="s">
        <v>17</v>
      </c>
      <c r="J6" s="8" t="s">
        <v>13</v>
      </c>
      <c r="K6" s="8" t="s">
        <v>13</v>
      </c>
      <c r="L6" s="3" t="s">
        <v>3</v>
      </c>
      <c r="M6" s="3" t="s">
        <v>2</v>
      </c>
      <c r="N6" s="3" t="s">
        <v>2</v>
      </c>
      <c r="O6" s="4" t="s">
        <v>2</v>
      </c>
      <c r="T6" s="9" t="s">
        <v>32</v>
      </c>
      <c r="U6" s="9" t="s">
        <v>3</v>
      </c>
      <c r="V6" t="s">
        <v>39</v>
      </c>
    </row>
    <row r="7" spans="1:22" hidden="1" x14ac:dyDescent="0.45">
      <c r="A7" s="19"/>
      <c r="B7" s="1">
        <f t="shared" si="0"/>
        <v>5</v>
      </c>
      <c r="C7" s="2"/>
      <c r="D7" s="34" t="s">
        <v>120</v>
      </c>
      <c r="E7" s="3" t="s">
        <v>33</v>
      </c>
      <c r="F7" s="30" t="s">
        <v>3</v>
      </c>
      <c r="G7" t="s">
        <v>126</v>
      </c>
      <c r="H7" s="8"/>
      <c r="I7" s="8" t="s">
        <v>145</v>
      </c>
      <c r="J7" s="8" t="s">
        <v>13</v>
      </c>
      <c r="K7" s="8"/>
      <c r="L7" s="3"/>
      <c r="M7" s="3"/>
      <c r="N7" s="3"/>
      <c r="O7" s="4"/>
      <c r="T7" s="9" t="s">
        <v>5</v>
      </c>
      <c r="U7" s="9" t="s">
        <v>123</v>
      </c>
      <c r="V7" t="s">
        <v>40</v>
      </c>
    </row>
    <row r="8" spans="1:22" x14ac:dyDescent="0.45">
      <c r="A8" s="19"/>
      <c r="B8" s="1">
        <f t="shared" si="0"/>
        <v>6</v>
      </c>
      <c r="C8" s="2"/>
      <c r="D8" s="29" t="s">
        <v>141</v>
      </c>
      <c r="E8" s="3" t="s">
        <v>33</v>
      </c>
      <c r="F8" s="31" t="s">
        <v>2</v>
      </c>
      <c r="G8" t="s">
        <v>127</v>
      </c>
      <c r="H8" s="8"/>
      <c r="I8" s="8" t="s">
        <v>14</v>
      </c>
      <c r="J8" s="8" t="s">
        <v>13</v>
      </c>
      <c r="K8" s="8"/>
      <c r="L8" s="3"/>
      <c r="M8" s="3"/>
      <c r="N8" s="3"/>
      <c r="O8" s="4"/>
      <c r="T8" s="9" t="s">
        <v>91</v>
      </c>
      <c r="U8" s="9"/>
      <c r="V8" t="s">
        <v>41</v>
      </c>
    </row>
    <row r="9" spans="1:22" x14ac:dyDescent="0.45">
      <c r="A9" s="19"/>
      <c r="B9" s="1">
        <f t="shared" si="0"/>
        <v>7</v>
      </c>
      <c r="C9" s="2"/>
      <c r="D9" s="12" t="s">
        <v>159</v>
      </c>
      <c r="E9" s="3" t="s">
        <v>33</v>
      </c>
      <c r="F9" s="31" t="s">
        <v>130</v>
      </c>
      <c r="G9" t="s">
        <v>47</v>
      </c>
      <c r="H9" s="8"/>
      <c r="I9" s="8" t="s">
        <v>145</v>
      </c>
      <c r="J9" s="8" t="s">
        <v>13</v>
      </c>
      <c r="K9" s="8"/>
      <c r="L9" s="3"/>
      <c r="M9" s="3"/>
      <c r="N9" s="3"/>
      <c r="O9" s="4"/>
      <c r="T9" s="9" t="s">
        <v>92</v>
      </c>
      <c r="U9" s="9" t="s">
        <v>4</v>
      </c>
      <c r="V9" t="s">
        <v>42</v>
      </c>
    </row>
    <row r="10" spans="1:22" x14ac:dyDescent="0.45">
      <c r="B10" s="1">
        <f t="shared" si="0"/>
        <v>8</v>
      </c>
      <c r="C10" s="2"/>
      <c r="D10" s="12" t="s">
        <v>149</v>
      </c>
      <c r="E10" s="3" t="s">
        <v>33</v>
      </c>
      <c r="F10" s="31" t="s">
        <v>2</v>
      </c>
      <c r="G10" t="s">
        <v>126</v>
      </c>
      <c r="H10" s="8" t="s">
        <v>36</v>
      </c>
      <c r="I10" s="8" t="s">
        <v>145</v>
      </c>
      <c r="J10" s="8"/>
      <c r="K10" s="8"/>
      <c r="L10" s="3"/>
      <c r="M10" s="3"/>
      <c r="N10" s="3"/>
      <c r="O10" s="4"/>
      <c r="T10" s="9" t="s">
        <v>5</v>
      </c>
      <c r="U10" s="9"/>
      <c r="V10" s="9" t="s">
        <v>43</v>
      </c>
    </row>
    <row r="11" spans="1:22" x14ac:dyDescent="0.45">
      <c r="B11" s="1">
        <f t="shared" si="0"/>
        <v>9</v>
      </c>
      <c r="C11" s="2"/>
      <c r="D11" s="12" t="s">
        <v>147</v>
      </c>
      <c r="E11" s="3" t="s">
        <v>33</v>
      </c>
      <c r="F11" s="31" t="s">
        <v>130</v>
      </c>
      <c r="G11" t="s">
        <v>125</v>
      </c>
      <c r="H11" s="8"/>
      <c r="I11" s="8" t="s">
        <v>158</v>
      </c>
      <c r="J11" s="8"/>
      <c r="K11" s="8"/>
      <c r="L11" s="3"/>
      <c r="M11" s="3"/>
      <c r="N11" s="3"/>
      <c r="O11" s="4"/>
      <c r="T11" s="9"/>
      <c r="U11" s="9"/>
      <c r="V11" s="9"/>
    </row>
    <row r="12" spans="1:22" x14ac:dyDescent="0.45">
      <c r="A12" s="19"/>
      <c r="B12" s="1">
        <f t="shared" si="0"/>
        <v>10</v>
      </c>
      <c r="C12" s="2"/>
      <c r="D12" s="12" t="s">
        <v>157</v>
      </c>
      <c r="E12" s="3" t="s">
        <v>33</v>
      </c>
      <c r="F12" s="31" t="s">
        <v>2</v>
      </c>
      <c r="G12" t="s">
        <v>125</v>
      </c>
      <c r="H12" s="8" t="s">
        <v>36</v>
      </c>
      <c r="I12" s="8" t="s">
        <v>82</v>
      </c>
      <c r="J12" s="8" t="s">
        <v>12</v>
      </c>
      <c r="K12" s="8" t="s">
        <v>12</v>
      </c>
      <c r="L12" s="3" t="s">
        <v>3</v>
      </c>
      <c r="M12" s="3" t="s">
        <v>2</v>
      </c>
      <c r="N12" s="3" t="s">
        <v>2</v>
      </c>
      <c r="O12" s="4" t="s">
        <v>2</v>
      </c>
      <c r="T12" s="9"/>
      <c r="U12" s="9"/>
      <c r="V12" s="9" t="s">
        <v>44</v>
      </c>
    </row>
    <row r="13" spans="1:22" hidden="1" x14ac:dyDescent="0.45">
      <c r="A13" s="19"/>
      <c r="B13" s="1"/>
      <c r="C13" s="2"/>
      <c r="D13" s="29" t="s">
        <v>152</v>
      </c>
      <c r="E13" s="3" t="s">
        <v>30</v>
      </c>
      <c r="F13" s="31" t="s">
        <v>123</v>
      </c>
      <c r="G13" t="s">
        <v>125</v>
      </c>
      <c r="H13" s="8"/>
      <c r="I13" s="8"/>
      <c r="J13" s="8"/>
      <c r="K13" s="8"/>
      <c r="L13" s="3"/>
      <c r="M13" s="3"/>
      <c r="N13" s="3"/>
      <c r="O13" s="4"/>
      <c r="T13" s="9"/>
      <c r="U13" s="9"/>
      <c r="V13" s="9"/>
    </row>
    <row r="14" spans="1:22" hidden="1" x14ac:dyDescent="0.45">
      <c r="A14" s="19"/>
      <c r="B14" s="1">
        <f t="shared" si="0"/>
        <v>12</v>
      </c>
      <c r="C14" s="2"/>
      <c r="D14" s="12" t="s">
        <v>70</v>
      </c>
      <c r="E14" s="3" t="s">
        <v>30</v>
      </c>
      <c r="F14" s="3" t="s">
        <v>3</v>
      </c>
      <c r="G14" t="s">
        <v>128</v>
      </c>
      <c r="H14" s="8" t="s">
        <v>36</v>
      </c>
      <c r="I14" s="8" t="s">
        <v>17</v>
      </c>
      <c r="J14" s="8" t="s">
        <v>13</v>
      </c>
      <c r="K14" s="8" t="s">
        <v>13</v>
      </c>
      <c r="L14" s="3" t="s">
        <v>3</v>
      </c>
      <c r="M14" s="3" t="s">
        <v>2</v>
      </c>
      <c r="N14" s="3" t="s">
        <v>2</v>
      </c>
      <c r="O14" s="4" t="s">
        <v>2</v>
      </c>
      <c r="T14" s="9"/>
      <c r="U14" s="9"/>
      <c r="V14" s="9"/>
    </row>
    <row r="15" spans="1:22" x14ac:dyDescent="0.45">
      <c r="A15" s="19"/>
      <c r="B15" s="1">
        <f t="shared" si="0"/>
        <v>13</v>
      </c>
      <c r="C15" s="2"/>
      <c r="D15" s="12" t="s">
        <v>77</v>
      </c>
      <c r="E15" s="3" t="s">
        <v>30</v>
      </c>
      <c r="F15" s="31" t="s">
        <v>2</v>
      </c>
      <c r="G15" t="s">
        <v>128</v>
      </c>
      <c r="H15" s="8" t="s">
        <v>36</v>
      </c>
      <c r="I15" s="8" t="s">
        <v>15</v>
      </c>
      <c r="J15" s="8" t="s">
        <v>83</v>
      </c>
      <c r="K15" s="8" t="s">
        <v>83</v>
      </c>
      <c r="L15" s="3" t="s">
        <v>3</v>
      </c>
      <c r="M15" s="3" t="s">
        <v>2</v>
      </c>
      <c r="N15" s="3" t="s">
        <v>2</v>
      </c>
      <c r="O15" s="4" t="s">
        <v>2</v>
      </c>
      <c r="T15" s="9"/>
      <c r="U15" s="9"/>
      <c r="V15" s="9" t="s">
        <v>45</v>
      </c>
    </row>
    <row r="16" spans="1:22" x14ac:dyDescent="0.45">
      <c r="A16" s="19"/>
      <c r="B16" s="1">
        <f t="shared" si="0"/>
        <v>14</v>
      </c>
      <c r="C16" s="2"/>
      <c r="D16" s="12" t="s">
        <v>76</v>
      </c>
      <c r="E16" s="3" t="s">
        <v>30</v>
      </c>
      <c r="F16" s="31" t="s">
        <v>2</v>
      </c>
      <c r="G16" t="s">
        <v>128</v>
      </c>
      <c r="H16" s="8" t="s">
        <v>36</v>
      </c>
      <c r="I16" s="8" t="s">
        <v>15</v>
      </c>
      <c r="J16" s="8" t="s">
        <v>83</v>
      </c>
      <c r="K16" s="8" t="s">
        <v>83</v>
      </c>
      <c r="L16" s="3" t="s">
        <v>2</v>
      </c>
      <c r="M16" s="3" t="s">
        <v>2</v>
      </c>
      <c r="N16" s="3" t="s">
        <v>3</v>
      </c>
      <c r="O16" s="4" t="s">
        <v>3</v>
      </c>
      <c r="T16" s="9"/>
      <c r="U16" s="9"/>
      <c r="V16" s="9" t="s">
        <v>46</v>
      </c>
    </row>
    <row r="17" spans="1:22" hidden="1" x14ac:dyDescent="0.45">
      <c r="A17" s="19"/>
      <c r="B17" s="1">
        <f t="shared" si="0"/>
        <v>15</v>
      </c>
      <c r="C17" s="2"/>
      <c r="D17" s="11" t="s">
        <v>69</v>
      </c>
      <c r="E17" s="3" t="s">
        <v>30</v>
      </c>
      <c r="F17" s="3" t="s">
        <v>3</v>
      </c>
      <c r="G17" t="s">
        <v>127</v>
      </c>
      <c r="H17" s="8" t="s">
        <v>36</v>
      </c>
      <c r="I17" s="8" t="s">
        <v>18</v>
      </c>
      <c r="J17" s="8" t="s">
        <v>13</v>
      </c>
      <c r="K17" s="8" t="s">
        <v>13</v>
      </c>
      <c r="L17" s="3" t="s">
        <v>2</v>
      </c>
      <c r="M17" s="3" t="s">
        <v>2</v>
      </c>
      <c r="N17" s="3" t="s">
        <v>2</v>
      </c>
      <c r="O17" s="4" t="s">
        <v>2</v>
      </c>
      <c r="V17" s="9" t="s">
        <v>56</v>
      </c>
    </row>
    <row r="18" spans="1:22" hidden="1" x14ac:dyDescent="0.45">
      <c r="B18" s="1">
        <f t="shared" si="0"/>
        <v>16</v>
      </c>
      <c r="C18" s="2"/>
      <c r="D18" s="11" t="s">
        <v>78</v>
      </c>
      <c r="E18" s="3" t="s">
        <v>30</v>
      </c>
      <c r="F18" s="3" t="s">
        <v>3</v>
      </c>
      <c r="G18" t="s">
        <v>59</v>
      </c>
      <c r="H18" s="8" t="s">
        <v>36</v>
      </c>
      <c r="I18" s="8" t="s">
        <v>14</v>
      </c>
      <c r="J18" s="8" t="s">
        <v>13</v>
      </c>
      <c r="K18" s="8" t="s">
        <v>13</v>
      </c>
      <c r="L18" s="3" t="s">
        <v>3</v>
      </c>
      <c r="M18" s="3" t="s">
        <v>3</v>
      </c>
      <c r="N18" s="3" t="s">
        <v>2</v>
      </c>
      <c r="O18" s="4" t="s">
        <v>2</v>
      </c>
      <c r="V18" s="9" t="s">
        <v>56</v>
      </c>
    </row>
    <row r="19" spans="1:22" hidden="1" x14ac:dyDescent="0.45">
      <c r="B19" s="1">
        <f t="shared" si="0"/>
        <v>17</v>
      </c>
      <c r="C19" s="2"/>
      <c r="D19" s="12" t="s">
        <v>66</v>
      </c>
      <c r="E19" s="3" t="s">
        <v>30</v>
      </c>
      <c r="F19" s="31" t="s">
        <v>3</v>
      </c>
      <c r="G19" t="s">
        <v>47</v>
      </c>
      <c r="H19" s="8" t="s">
        <v>36</v>
      </c>
      <c r="I19" s="8" t="s">
        <v>81</v>
      </c>
      <c r="J19" s="8" t="s">
        <v>13</v>
      </c>
      <c r="K19" s="8" t="s">
        <v>13</v>
      </c>
      <c r="L19" s="3" t="s">
        <v>3</v>
      </c>
      <c r="M19" s="3" t="s">
        <v>3</v>
      </c>
      <c r="N19" s="3" t="s">
        <v>2</v>
      </c>
      <c r="O19" s="4" t="s">
        <v>2</v>
      </c>
      <c r="V19" s="9" t="s">
        <v>55</v>
      </c>
    </row>
    <row r="20" spans="1:22" hidden="1" x14ac:dyDescent="0.45">
      <c r="A20" s="21"/>
      <c r="B20" s="1">
        <f t="shared" si="0"/>
        <v>18</v>
      </c>
      <c r="C20" s="2"/>
      <c r="D20" s="11" t="s">
        <v>102</v>
      </c>
      <c r="E20" s="3" t="s">
        <v>30</v>
      </c>
      <c r="F20" s="31" t="s">
        <v>3</v>
      </c>
      <c r="G20" t="s">
        <v>84</v>
      </c>
      <c r="H20" s="8" t="s">
        <v>36</v>
      </c>
      <c r="I20" s="8" t="s">
        <v>15</v>
      </c>
      <c r="J20" s="8" t="s">
        <v>13</v>
      </c>
      <c r="K20" s="8" t="s">
        <v>13</v>
      </c>
      <c r="L20" s="3" t="s">
        <v>2</v>
      </c>
      <c r="M20" s="3" t="s">
        <v>2</v>
      </c>
      <c r="N20" s="3" t="s">
        <v>2</v>
      </c>
      <c r="O20" s="4" t="s">
        <v>2</v>
      </c>
      <c r="V20" s="9" t="s">
        <v>53</v>
      </c>
    </row>
    <row r="21" spans="1:22" hidden="1" x14ac:dyDescent="0.45">
      <c r="B21" s="1">
        <f t="shared" si="0"/>
        <v>19</v>
      </c>
      <c r="C21" s="2"/>
      <c r="D21" s="12" t="s">
        <v>106</v>
      </c>
      <c r="E21" s="3" t="s">
        <v>30</v>
      </c>
      <c r="F21" s="3" t="s">
        <v>3</v>
      </c>
      <c r="G21" t="s">
        <v>47</v>
      </c>
      <c r="H21" s="8" t="s">
        <v>36</v>
      </c>
      <c r="I21" s="8" t="s">
        <v>81</v>
      </c>
      <c r="J21" s="8" t="s">
        <v>13</v>
      </c>
      <c r="K21" s="8" t="s">
        <v>13</v>
      </c>
      <c r="L21" s="3" t="s">
        <v>3</v>
      </c>
      <c r="M21" s="3" t="s">
        <v>3</v>
      </c>
      <c r="N21" s="3" t="s">
        <v>3</v>
      </c>
      <c r="O21" s="4" t="s">
        <v>2</v>
      </c>
      <c r="V21" s="9" t="s">
        <v>54</v>
      </c>
    </row>
    <row r="22" spans="1:22" hidden="1" x14ac:dyDescent="0.45">
      <c r="B22" s="1">
        <f t="shared" si="0"/>
        <v>20</v>
      </c>
      <c r="C22" s="2"/>
      <c r="D22" s="11" t="s">
        <v>65</v>
      </c>
      <c r="E22" s="3" t="s">
        <v>30</v>
      </c>
      <c r="F22" s="3" t="s">
        <v>3</v>
      </c>
      <c r="G22" t="s">
        <v>47</v>
      </c>
      <c r="H22" s="8" t="s">
        <v>36</v>
      </c>
      <c r="I22" s="8" t="s">
        <v>16</v>
      </c>
      <c r="J22" s="8" t="s">
        <v>13</v>
      </c>
      <c r="K22" s="8" t="s">
        <v>13</v>
      </c>
      <c r="L22" s="3" t="s">
        <v>3</v>
      </c>
      <c r="M22" s="3" t="s">
        <v>3</v>
      </c>
      <c r="N22" s="3" t="s">
        <v>2</v>
      </c>
      <c r="O22" s="4" t="s">
        <v>2</v>
      </c>
    </row>
    <row r="23" spans="1:22" hidden="1" x14ac:dyDescent="0.45">
      <c r="B23" s="1">
        <f t="shared" si="0"/>
        <v>21</v>
      </c>
      <c r="C23" s="2"/>
      <c r="D23" s="11" t="s">
        <v>105</v>
      </c>
      <c r="E23" s="3" t="s">
        <v>30</v>
      </c>
      <c r="F23" s="3" t="s">
        <v>3</v>
      </c>
      <c r="G23" t="s">
        <v>84</v>
      </c>
      <c r="H23" s="8" t="s">
        <v>36</v>
      </c>
      <c r="I23" s="8" t="s">
        <v>14</v>
      </c>
      <c r="J23" s="8" t="s">
        <v>13</v>
      </c>
      <c r="K23" s="8" t="s">
        <v>13</v>
      </c>
      <c r="L23" s="3" t="s">
        <v>2</v>
      </c>
      <c r="M23" s="3" t="s">
        <v>2</v>
      </c>
      <c r="N23" s="3" t="s">
        <v>2</v>
      </c>
      <c r="O23" s="4" t="s">
        <v>2</v>
      </c>
    </row>
    <row r="24" spans="1:22" hidden="1" x14ac:dyDescent="0.45">
      <c r="B24" s="1">
        <f t="shared" si="0"/>
        <v>22</v>
      </c>
      <c r="C24" s="2"/>
      <c r="D24" s="12" t="s">
        <v>122</v>
      </c>
      <c r="E24" s="3" t="s">
        <v>30</v>
      </c>
      <c r="F24" s="31" t="s">
        <v>132</v>
      </c>
      <c r="G24" t="s">
        <v>49</v>
      </c>
      <c r="H24" s="8" t="s">
        <v>36</v>
      </c>
      <c r="I24" s="8" t="s">
        <v>82</v>
      </c>
      <c r="J24" s="8" t="s">
        <v>12</v>
      </c>
      <c r="K24" s="8" t="s">
        <v>12</v>
      </c>
      <c r="L24" s="3" t="s">
        <v>2</v>
      </c>
      <c r="M24" s="3" t="s">
        <v>2</v>
      </c>
      <c r="N24" s="3" t="s">
        <v>2</v>
      </c>
      <c r="O24" s="4" t="s">
        <v>2</v>
      </c>
    </row>
    <row r="25" spans="1:22" hidden="1" x14ac:dyDescent="0.45">
      <c r="A25" s="20"/>
      <c r="B25" s="1">
        <f t="shared" si="0"/>
        <v>23</v>
      </c>
      <c r="C25" s="2"/>
      <c r="D25" s="12" t="s">
        <v>25</v>
      </c>
      <c r="E25" s="3" t="s">
        <v>30</v>
      </c>
      <c r="F25" s="3" t="s">
        <v>3</v>
      </c>
      <c r="G25" t="s">
        <v>84</v>
      </c>
      <c r="H25" s="8" t="s">
        <v>36</v>
      </c>
      <c r="I25" s="8" t="s">
        <v>15</v>
      </c>
      <c r="J25" s="8" t="s">
        <v>13</v>
      </c>
      <c r="K25" s="8" t="s">
        <v>13</v>
      </c>
      <c r="L25" s="3" t="s">
        <v>2</v>
      </c>
      <c r="M25" s="3" t="s">
        <v>2</v>
      </c>
      <c r="N25" s="3" t="s">
        <v>2</v>
      </c>
      <c r="O25" s="4" t="s">
        <v>2</v>
      </c>
    </row>
    <row r="26" spans="1:22" hidden="1" x14ac:dyDescent="0.45">
      <c r="B26" s="1">
        <f t="shared" si="0"/>
        <v>24</v>
      </c>
      <c r="C26" s="2"/>
      <c r="D26" s="12" t="s">
        <v>139</v>
      </c>
      <c r="E26" s="3" t="s">
        <v>30</v>
      </c>
      <c r="F26" s="3" t="s">
        <v>3</v>
      </c>
      <c r="G26" t="s">
        <v>84</v>
      </c>
      <c r="H26" s="8" t="s">
        <v>36</v>
      </c>
      <c r="I26" s="8" t="s">
        <v>82</v>
      </c>
      <c r="J26" s="8" t="s">
        <v>13</v>
      </c>
      <c r="K26" s="8" t="s">
        <v>13</v>
      </c>
      <c r="L26" s="3" t="s">
        <v>3</v>
      </c>
      <c r="M26" s="3" t="s">
        <v>2</v>
      </c>
      <c r="N26" s="3" t="s">
        <v>2</v>
      </c>
      <c r="O26" s="4" t="s">
        <v>2</v>
      </c>
    </row>
    <row r="27" spans="1:22" hidden="1" x14ac:dyDescent="0.45">
      <c r="B27" s="1">
        <f t="shared" si="0"/>
        <v>25</v>
      </c>
      <c r="C27" s="2"/>
      <c r="D27" s="12" t="s">
        <v>71</v>
      </c>
      <c r="E27" s="3" t="s">
        <v>30</v>
      </c>
      <c r="F27" s="31" t="s">
        <v>3</v>
      </c>
      <c r="G27" t="s">
        <v>128</v>
      </c>
      <c r="H27" s="8" t="s">
        <v>36</v>
      </c>
      <c r="I27" s="8" t="s">
        <v>17</v>
      </c>
      <c r="J27" s="8" t="s">
        <v>13</v>
      </c>
      <c r="K27" s="8" t="s">
        <v>13</v>
      </c>
      <c r="L27" s="3" t="s">
        <v>2</v>
      </c>
      <c r="M27" s="3" t="s">
        <v>2</v>
      </c>
      <c r="N27" s="3" t="s">
        <v>2</v>
      </c>
      <c r="O27" s="4" t="s">
        <v>2</v>
      </c>
    </row>
    <row r="28" spans="1:22" hidden="1" x14ac:dyDescent="0.45">
      <c r="A28" s="21"/>
      <c r="B28" s="1">
        <f t="shared" si="0"/>
        <v>26</v>
      </c>
      <c r="C28" s="2"/>
      <c r="D28" s="12" t="s">
        <v>124</v>
      </c>
      <c r="E28" s="3" t="s">
        <v>30</v>
      </c>
      <c r="F28" s="31" t="s">
        <v>132</v>
      </c>
      <c r="G28" t="s">
        <v>128</v>
      </c>
      <c r="H28" s="8" t="s">
        <v>36</v>
      </c>
      <c r="I28" s="8" t="s">
        <v>17</v>
      </c>
      <c r="J28" s="8" t="s">
        <v>13</v>
      </c>
      <c r="K28" s="8" t="s">
        <v>13</v>
      </c>
      <c r="L28" s="3" t="s">
        <v>3</v>
      </c>
      <c r="M28" s="3" t="s">
        <v>2</v>
      </c>
      <c r="N28" s="3" t="s">
        <v>2</v>
      </c>
      <c r="O28" s="4" t="s">
        <v>2</v>
      </c>
    </row>
    <row r="29" spans="1:22" hidden="1" x14ac:dyDescent="0.45">
      <c r="B29" s="1">
        <f t="shared" si="0"/>
        <v>27</v>
      </c>
      <c r="C29" s="2"/>
      <c r="D29" s="25" t="s">
        <v>9</v>
      </c>
      <c r="E29" s="3" t="s">
        <v>30</v>
      </c>
      <c r="F29" s="3" t="s">
        <v>3</v>
      </c>
      <c r="G29" t="s">
        <v>126</v>
      </c>
      <c r="H29" s="8"/>
      <c r="I29" s="8"/>
      <c r="J29" s="8"/>
      <c r="K29" s="8"/>
      <c r="L29" s="3"/>
      <c r="M29" s="3"/>
      <c r="N29" s="3"/>
      <c r="O29" s="4"/>
    </row>
    <row r="30" spans="1:22" x14ac:dyDescent="0.45">
      <c r="A30" s="20"/>
      <c r="B30" s="1">
        <f t="shared" si="0"/>
        <v>28</v>
      </c>
      <c r="C30" s="2"/>
      <c r="D30" s="12" t="s">
        <v>131</v>
      </c>
      <c r="E30" s="3" t="s">
        <v>30</v>
      </c>
      <c r="F30" s="31" t="s">
        <v>130</v>
      </c>
      <c r="G30" t="s">
        <v>125</v>
      </c>
      <c r="H30" s="8"/>
      <c r="I30" s="8"/>
      <c r="J30" s="8"/>
      <c r="K30" s="8"/>
      <c r="L30" s="3"/>
      <c r="M30" s="3"/>
      <c r="N30" s="3"/>
      <c r="O30" s="4"/>
    </row>
    <row r="31" spans="1:22" x14ac:dyDescent="0.45">
      <c r="B31" s="1">
        <f t="shared" si="0"/>
        <v>29</v>
      </c>
      <c r="C31" s="2"/>
      <c r="D31" s="12" t="s">
        <v>153</v>
      </c>
      <c r="E31" s="3" t="s">
        <v>30</v>
      </c>
      <c r="F31" s="31" t="s">
        <v>130</v>
      </c>
      <c r="G31" t="s">
        <v>58</v>
      </c>
      <c r="H31" s="8"/>
      <c r="I31" s="8"/>
      <c r="J31" s="8"/>
      <c r="K31" s="8"/>
      <c r="L31" s="3"/>
      <c r="M31" s="3"/>
      <c r="N31" s="3"/>
      <c r="O31" s="4"/>
    </row>
    <row r="32" spans="1:22" ht="16.05" hidden="1" customHeight="1" x14ac:dyDescent="0.45">
      <c r="A32" s="20"/>
      <c r="B32" s="1">
        <f t="shared" si="0"/>
        <v>30</v>
      </c>
      <c r="C32" s="2"/>
      <c r="D32" s="11" t="s">
        <v>146</v>
      </c>
      <c r="E32" s="3" t="s">
        <v>30</v>
      </c>
      <c r="F32" s="3" t="s">
        <v>132</v>
      </c>
      <c r="G32" t="s">
        <v>58</v>
      </c>
      <c r="H32" s="8"/>
      <c r="I32" s="8" t="s">
        <v>17</v>
      </c>
      <c r="J32" s="8"/>
      <c r="K32" s="8"/>
      <c r="L32" s="3"/>
      <c r="M32" s="3"/>
      <c r="N32" s="3"/>
      <c r="O32" s="3"/>
    </row>
    <row r="33" spans="1:15" hidden="1" x14ac:dyDescent="0.45">
      <c r="B33" s="1">
        <f t="shared" si="0"/>
        <v>31</v>
      </c>
      <c r="C33" s="2"/>
      <c r="D33" s="12" t="s">
        <v>101</v>
      </c>
      <c r="E33" s="3" t="s">
        <v>31</v>
      </c>
      <c r="F33" s="3" t="s">
        <v>123</v>
      </c>
      <c r="G33" t="s">
        <v>140</v>
      </c>
      <c r="H33" s="8" t="s">
        <v>36</v>
      </c>
      <c r="I33" s="8" t="s">
        <v>15</v>
      </c>
      <c r="J33" s="8" t="s">
        <v>13</v>
      </c>
      <c r="K33" s="8" t="s">
        <v>13</v>
      </c>
      <c r="L33" s="3" t="s">
        <v>3</v>
      </c>
      <c r="M33" s="3" t="s">
        <v>2</v>
      </c>
      <c r="N33" s="3" t="s">
        <v>2</v>
      </c>
      <c r="O33" s="4" t="s">
        <v>3</v>
      </c>
    </row>
    <row r="34" spans="1:15" hidden="1" x14ac:dyDescent="0.45">
      <c r="B34" s="1">
        <f t="shared" si="0"/>
        <v>32</v>
      </c>
      <c r="C34" s="2"/>
      <c r="D34" s="12" t="s">
        <v>10</v>
      </c>
      <c r="E34" s="3" t="s">
        <v>31</v>
      </c>
      <c r="F34" s="3" t="s">
        <v>3</v>
      </c>
      <c r="G34" t="s">
        <v>84</v>
      </c>
      <c r="H34" s="8" t="s">
        <v>36</v>
      </c>
      <c r="I34" s="8" t="s">
        <v>14</v>
      </c>
      <c r="J34" s="8" t="s">
        <v>13</v>
      </c>
      <c r="K34" s="8" t="s">
        <v>13</v>
      </c>
      <c r="L34" s="3" t="s">
        <v>2</v>
      </c>
      <c r="M34" s="3" t="s">
        <v>2</v>
      </c>
      <c r="N34" s="3" t="s">
        <v>2</v>
      </c>
      <c r="O34" s="4" t="s">
        <v>2</v>
      </c>
    </row>
    <row r="35" spans="1:15" hidden="1" x14ac:dyDescent="0.45">
      <c r="B35" s="1">
        <f t="shared" si="0"/>
        <v>33</v>
      </c>
      <c r="C35" s="2"/>
      <c r="D35" s="12" t="s">
        <v>67</v>
      </c>
      <c r="E35" s="3" t="s">
        <v>31</v>
      </c>
      <c r="F35" s="31" t="s">
        <v>132</v>
      </c>
      <c r="G35" t="s">
        <v>93</v>
      </c>
      <c r="H35" s="8" t="s">
        <v>36</v>
      </c>
      <c r="I35" s="8" t="s">
        <v>82</v>
      </c>
      <c r="J35" s="8" t="s">
        <v>13</v>
      </c>
      <c r="K35" s="8" t="s">
        <v>13</v>
      </c>
      <c r="L35" s="3" t="s">
        <v>3</v>
      </c>
      <c r="M35" s="3" t="s">
        <v>2</v>
      </c>
      <c r="N35" s="3" t="s">
        <v>2</v>
      </c>
      <c r="O35" s="4" t="s">
        <v>2</v>
      </c>
    </row>
    <row r="36" spans="1:15" hidden="1" x14ac:dyDescent="0.45">
      <c r="B36" s="1">
        <f t="shared" ref="B36:B67" si="1">ROW(B36)-$A$2</f>
        <v>34</v>
      </c>
      <c r="C36" s="2"/>
      <c r="D36" s="12" t="s">
        <v>68</v>
      </c>
      <c r="E36" s="3" t="s">
        <v>31</v>
      </c>
      <c r="F36" s="31" t="s">
        <v>132</v>
      </c>
      <c r="G36" t="s">
        <v>50</v>
      </c>
      <c r="H36" s="8" t="s">
        <v>36</v>
      </c>
      <c r="I36" s="8" t="s">
        <v>15</v>
      </c>
      <c r="J36" s="8" t="s">
        <v>13</v>
      </c>
      <c r="K36" s="8" t="s">
        <v>13</v>
      </c>
      <c r="L36" s="3" t="s">
        <v>3</v>
      </c>
      <c r="M36" s="3" t="s">
        <v>2</v>
      </c>
      <c r="N36" s="3" t="s">
        <v>2</v>
      </c>
      <c r="O36" s="4" t="s">
        <v>2</v>
      </c>
    </row>
    <row r="37" spans="1:15" hidden="1" x14ac:dyDescent="0.45">
      <c r="B37" s="1">
        <f t="shared" si="1"/>
        <v>35</v>
      </c>
      <c r="C37" s="2"/>
      <c r="D37" s="11" t="s">
        <v>74</v>
      </c>
      <c r="E37" s="3" t="s">
        <v>31</v>
      </c>
      <c r="F37" s="3" t="s">
        <v>3</v>
      </c>
      <c r="G37" t="s">
        <v>47</v>
      </c>
      <c r="H37" s="8" t="s">
        <v>36</v>
      </c>
      <c r="I37" s="8" t="s">
        <v>82</v>
      </c>
      <c r="J37" s="8" t="s">
        <v>12</v>
      </c>
      <c r="K37" s="8" t="s">
        <v>12</v>
      </c>
      <c r="L37" s="3" t="s">
        <v>3</v>
      </c>
      <c r="M37" s="3" t="s">
        <v>3</v>
      </c>
      <c r="N37" s="3" t="s">
        <v>3</v>
      </c>
      <c r="O37" s="4" t="s">
        <v>2</v>
      </c>
    </row>
    <row r="38" spans="1:15" hidden="1" x14ac:dyDescent="0.45">
      <c r="B38" s="1">
        <f t="shared" si="1"/>
        <v>36</v>
      </c>
      <c r="C38" s="2"/>
      <c r="D38" s="11" t="s">
        <v>75</v>
      </c>
      <c r="E38" s="3" t="s">
        <v>31</v>
      </c>
      <c r="F38" s="3" t="s">
        <v>3</v>
      </c>
      <c r="G38" t="s">
        <v>47</v>
      </c>
      <c r="H38" s="8" t="s">
        <v>36</v>
      </c>
      <c r="I38" s="8" t="s">
        <v>82</v>
      </c>
      <c r="J38" s="8" t="s">
        <v>12</v>
      </c>
      <c r="K38" s="8" t="s">
        <v>12</v>
      </c>
      <c r="L38" s="3" t="s">
        <v>3</v>
      </c>
      <c r="M38" s="3" t="s">
        <v>3</v>
      </c>
      <c r="N38" s="3" t="s">
        <v>3</v>
      </c>
      <c r="O38" s="4" t="s">
        <v>2</v>
      </c>
    </row>
    <row r="39" spans="1:15" hidden="1" x14ac:dyDescent="0.45">
      <c r="B39" s="1">
        <f t="shared" si="1"/>
        <v>37</v>
      </c>
      <c r="C39" s="2"/>
      <c r="D39" s="11" t="s">
        <v>73</v>
      </c>
      <c r="E39" s="3" t="s">
        <v>31</v>
      </c>
      <c r="F39" s="3" t="s">
        <v>3</v>
      </c>
      <c r="G39" t="s">
        <v>47</v>
      </c>
      <c r="H39" s="8" t="s">
        <v>36</v>
      </c>
      <c r="I39" s="8" t="s">
        <v>82</v>
      </c>
      <c r="J39" s="8" t="s">
        <v>12</v>
      </c>
      <c r="K39" s="8" t="s">
        <v>12</v>
      </c>
      <c r="L39" s="3" t="s">
        <v>3</v>
      </c>
      <c r="M39" s="3" t="s">
        <v>3</v>
      </c>
      <c r="N39" s="3" t="s">
        <v>3</v>
      </c>
      <c r="O39" s="4" t="s">
        <v>2</v>
      </c>
    </row>
    <row r="40" spans="1:15" hidden="1" x14ac:dyDescent="0.45">
      <c r="A40" s="20"/>
      <c r="B40" s="1">
        <f t="shared" si="1"/>
        <v>38</v>
      </c>
      <c r="C40" s="2"/>
      <c r="D40" s="11" t="s">
        <v>72</v>
      </c>
      <c r="E40" s="3" t="s">
        <v>31</v>
      </c>
      <c r="F40" s="3" t="s">
        <v>3</v>
      </c>
      <c r="G40" t="s">
        <v>84</v>
      </c>
      <c r="H40" s="8" t="s">
        <v>36</v>
      </c>
      <c r="I40" s="8" t="s">
        <v>82</v>
      </c>
      <c r="J40" s="8" t="s">
        <v>12</v>
      </c>
      <c r="K40" s="8" t="s">
        <v>12</v>
      </c>
      <c r="L40" s="3" t="s">
        <v>3</v>
      </c>
      <c r="M40" s="3" t="s">
        <v>2</v>
      </c>
      <c r="N40" s="3" t="s">
        <v>2</v>
      </c>
      <c r="O40" s="4" t="s">
        <v>2</v>
      </c>
    </row>
    <row r="41" spans="1:15" hidden="1" x14ac:dyDescent="0.45">
      <c r="B41" s="1">
        <f t="shared" si="1"/>
        <v>39</v>
      </c>
      <c r="C41" s="2"/>
      <c r="D41" s="11" t="s">
        <v>121</v>
      </c>
      <c r="E41" s="3" t="s">
        <v>31</v>
      </c>
      <c r="F41" s="3" t="s">
        <v>3</v>
      </c>
      <c r="G41" t="s">
        <v>126</v>
      </c>
      <c r="H41" s="8"/>
      <c r="I41" s="8"/>
      <c r="J41" s="8"/>
      <c r="K41" s="8"/>
      <c r="L41" s="3"/>
      <c r="M41" s="3"/>
      <c r="N41" s="3"/>
      <c r="O41" s="4"/>
    </row>
    <row r="42" spans="1:15" hidden="1" x14ac:dyDescent="0.45">
      <c r="A42" s="19"/>
      <c r="B42" s="1">
        <f t="shared" si="1"/>
        <v>40</v>
      </c>
      <c r="C42" s="2"/>
      <c r="D42" s="25" t="s">
        <v>7</v>
      </c>
      <c r="E42" s="3" t="s">
        <v>31</v>
      </c>
      <c r="F42" s="3" t="s">
        <v>123</v>
      </c>
      <c r="H42" s="8"/>
      <c r="I42" s="8"/>
      <c r="J42" s="8"/>
      <c r="K42" s="8"/>
      <c r="L42" s="3"/>
      <c r="M42" s="3"/>
      <c r="N42" s="3"/>
      <c r="O42" s="4"/>
    </row>
    <row r="43" spans="1:15" x14ac:dyDescent="0.45">
      <c r="A43" s="19"/>
      <c r="B43" s="1">
        <f t="shared" si="1"/>
        <v>41</v>
      </c>
      <c r="C43" s="2"/>
      <c r="D43" s="12" t="s">
        <v>103</v>
      </c>
      <c r="E43" s="3" t="s">
        <v>31</v>
      </c>
      <c r="F43" s="31" t="s">
        <v>2</v>
      </c>
      <c r="G43" t="s">
        <v>49</v>
      </c>
      <c r="H43" s="8" t="s">
        <v>36</v>
      </c>
      <c r="I43" s="8" t="s">
        <v>15</v>
      </c>
      <c r="J43" s="8" t="s">
        <v>13</v>
      </c>
      <c r="K43" s="8" t="s">
        <v>13</v>
      </c>
      <c r="L43" s="3" t="s">
        <v>2</v>
      </c>
      <c r="M43" s="3" t="s">
        <v>2</v>
      </c>
      <c r="N43" s="3" t="s">
        <v>2</v>
      </c>
      <c r="O43" s="4" t="s">
        <v>2</v>
      </c>
    </row>
    <row r="44" spans="1:15" hidden="1" x14ac:dyDescent="0.45">
      <c r="B44" s="1">
        <f t="shared" si="1"/>
        <v>42</v>
      </c>
      <c r="C44" s="2"/>
      <c r="D44" s="26" t="s">
        <v>116</v>
      </c>
      <c r="E44" s="3" t="s">
        <v>31</v>
      </c>
      <c r="F44" s="3" t="s">
        <v>123</v>
      </c>
      <c r="H44" s="8"/>
      <c r="I44" s="8"/>
      <c r="J44" s="8"/>
      <c r="K44" s="8"/>
      <c r="L44" s="3"/>
      <c r="M44" s="3"/>
      <c r="N44" s="3"/>
      <c r="O44" s="4"/>
    </row>
    <row r="45" spans="1:15" hidden="1" x14ac:dyDescent="0.45">
      <c r="B45" s="1">
        <f t="shared" si="1"/>
        <v>43</v>
      </c>
      <c r="C45" s="2"/>
      <c r="D45" s="26" t="s">
        <v>117</v>
      </c>
      <c r="E45" s="3" t="s">
        <v>31</v>
      </c>
      <c r="F45" s="3" t="s">
        <v>123</v>
      </c>
      <c r="H45" s="8"/>
      <c r="I45" s="8"/>
      <c r="J45" s="8"/>
      <c r="K45" s="8"/>
      <c r="L45" s="3"/>
      <c r="M45" s="3"/>
      <c r="N45" s="3"/>
      <c r="O45" s="4"/>
    </row>
    <row r="46" spans="1:15" hidden="1" x14ac:dyDescent="0.45">
      <c r="A46" s="21"/>
      <c r="B46" s="1">
        <f t="shared" si="1"/>
        <v>44</v>
      </c>
      <c r="C46" s="2"/>
      <c r="D46" s="25" t="s">
        <v>118</v>
      </c>
      <c r="E46" s="3" t="s">
        <v>31</v>
      </c>
      <c r="F46" s="3" t="s">
        <v>123</v>
      </c>
      <c r="H46" s="8"/>
      <c r="I46" s="8"/>
      <c r="J46" s="8"/>
      <c r="K46" s="8"/>
      <c r="L46" s="3"/>
      <c r="M46" s="3"/>
      <c r="N46" s="3"/>
      <c r="O46" s="4"/>
    </row>
    <row r="47" spans="1:15" hidden="1" x14ac:dyDescent="0.45">
      <c r="B47" s="1">
        <f t="shared" si="1"/>
        <v>45</v>
      </c>
      <c r="C47" s="2"/>
      <c r="D47" s="12" t="s">
        <v>6</v>
      </c>
      <c r="E47" s="3" t="s">
        <v>31</v>
      </c>
      <c r="F47" s="3" t="s">
        <v>123</v>
      </c>
      <c r="G47" t="s">
        <v>125</v>
      </c>
      <c r="H47" s="8"/>
      <c r="I47" s="8"/>
      <c r="J47" s="8"/>
      <c r="K47" s="8"/>
      <c r="L47" s="3"/>
      <c r="M47" s="3"/>
      <c r="N47" s="3"/>
      <c r="O47" s="4"/>
    </row>
    <row r="48" spans="1:15" hidden="1" x14ac:dyDescent="0.45">
      <c r="B48" s="1">
        <f t="shared" si="1"/>
        <v>46</v>
      </c>
      <c r="C48" s="2"/>
      <c r="D48" s="25" t="s">
        <v>111</v>
      </c>
      <c r="E48" s="3" t="s">
        <v>31</v>
      </c>
      <c r="F48" s="3" t="s">
        <v>123</v>
      </c>
      <c r="H48" s="8"/>
      <c r="I48" s="8"/>
      <c r="J48" s="8"/>
      <c r="K48" s="8"/>
      <c r="L48" s="3"/>
      <c r="M48" s="3"/>
      <c r="N48" s="3"/>
      <c r="O48" s="4"/>
    </row>
    <row r="49" spans="1:15" hidden="1" x14ac:dyDescent="0.45">
      <c r="B49" s="1">
        <f t="shared" si="1"/>
        <v>47</v>
      </c>
      <c r="C49" s="2"/>
      <c r="D49" s="11" t="s">
        <v>8</v>
      </c>
      <c r="E49" s="3" t="s">
        <v>31</v>
      </c>
      <c r="F49" s="3" t="s">
        <v>123</v>
      </c>
      <c r="H49" s="8"/>
      <c r="I49" s="8"/>
      <c r="J49" s="8"/>
      <c r="K49" s="8"/>
      <c r="L49" s="3"/>
      <c r="M49" s="3"/>
      <c r="N49" s="3"/>
      <c r="O49" s="4"/>
    </row>
    <row r="50" spans="1:15" hidden="1" x14ac:dyDescent="0.45">
      <c r="B50" s="1">
        <f t="shared" si="1"/>
        <v>48</v>
      </c>
      <c r="C50" s="2"/>
      <c r="D50" s="11" t="s">
        <v>110</v>
      </c>
      <c r="E50" s="3" t="s">
        <v>31</v>
      </c>
      <c r="F50" s="3" t="s">
        <v>3</v>
      </c>
      <c r="G50" t="s">
        <v>125</v>
      </c>
      <c r="H50" s="8"/>
      <c r="I50" s="8"/>
      <c r="J50" s="8"/>
      <c r="K50" s="8"/>
      <c r="L50" s="3"/>
      <c r="M50" s="3"/>
      <c r="N50" s="3"/>
      <c r="O50" s="4"/>
    </row>
    <row r="51" spans="1:15" hidden="1" x14ac:dyDescent="0.45">
      <c r="B51" s="1">
        <f t="shared" si="1"/>
        <v>49</v>
      </c>
      <c r="C51" s="2"/>
      <c r="D51" s="26" t="s">
        <v>112</v>
      </c>
      <c r="E51" s="3" t="s">
        <v>31</v>
      </c>
      <c r="F51" s="3" t="s">
        <v>123</v>
      </c>
      <c r="H51" s="8"/>
      <c r="I51" s="8"/>
      <c r="J51" s="8"/>
      <c r="K51" s="8"/>
      <c r="L51" s="3"/>
      <c r="M51" s="3"/>
      <c r="N51" s="3"/>
      <c r="O51" s="4"/>
    </row>
    <row r="52" spans="1:15" hidden="1" x14ac:dyDescent="0.45">
      <c r="A52" s="19"/>
      <c r="B52" s="1">
        <f t="shared" si="1"/>
        <v>50</v>
      </c>
      <c r="C52" s="2"/>
      <c r="D52" s="26" t="s">
        <v>113</v>
      </c>
      <c r="E52" s="3" t="s">
        <v>31</v>
      </c>
      <c r="F52" s="3" t="s">
        <v>123</v>
      </c>
      <c r="H52" s="8"/>
      <c r="I52" s="8"/>
      <c r="J52" s="8"/>
      <c r="K52" s="8"/>
      <c r="L52" s="3"/>
      <c r="M52" s="3"/>
      <c r="N52" s="3"/>
      <c r="O52" s="4"/>
    </row>
    <row r="53" spans="1:15" hidden="1" x14ac:dyDescent="0.45">
      <c r="A53" s="19"/>
      <c r="B53" s="1">
        <f t="shared" si="1"/>
        <v>51</v>
      </c>
      <c r="C53" s="2"/>
      <c r="D53" s="26" t="s">
        <v>114</v>
      </c>
      <c r="E53" s="3" t="s">
        <v>31</v>
      </c>
      <c r="F53" s="3" t="s">
        <v>123</v>
      </c>
      <c r="H53" s="8"/>
      <c r="I53" s="8"/>
      <c r="J53" s="8"/>
      <c r="K53" s="8"/>
      <c r="L53" s="3"/>
      <c r="M53" s="3"/>
      <c r="N53" s="3"/>
      <c r="O53" s="4"/>
    </row>
    <row r="54" spans="1:15" hidden="1" x14ac:dyDescent="0.45">
      <c r="B54" s="1">
        <f t="shared" si="1"/>
        <v>52</v>
      </c>
      <c r="C54" s="2"/>
      <c r="D54" s="12" t="s">
        <v>115</v>
      </c>
      <c r="E54" s="3" t="s">
        <v>31</v>
      </c>
      <c r="F54" s="3" t="s">
        <v>123</v>
      </c>
      <c r="G54" t="s">
        <v>125</v>
      </c>
      <c r="H54" s="8"/>
      <c r="I54" s="8"/>
      <c r="J54" s="8"/>
      <c r="K54" s="8"/>
      <c r="L54" s="3"/>
      <c r="M54" s="3"/>
      <c r="N54" s="3"/>
      <c r="O54" s="4"/>
    </row>
    <row r="55" spans="1:15" hidden="1" x14ac:dyDescent="0.45">
      <c r="A55" s="19"/>
      <c r="B55" s="1">
        <f t="shared" si="1"/>
        <v>53</v>
      </c>
      <c r="C55" s="2"/>
      <c r="D55" s="25" t="s">
        <v>26</v>
      </c>
      <c r="E55" s="3" t="s">
        <v>31</v>
      </c>
      <c r="F55" s="3" t="s">
        <v>123</v>
      </c>
      <c r="G55" t="s">
        <v>125</v>
      </c>
      <c r="H55" s="8"/>
      <c r="I55" s="8"/>
      <c r="J55" s="8"/>
      <c r="K55" s="8"/>
      <c r="L55" s="3"/>
      <c r="M55" s="3"/>
      <c r="N55" s="3"/>
      <c r="O55" s="4"/>
    </row>
    <row r="56" spans="1:15" ht="15" hidden="1" customHeight="1" x14ac:dyDescent="0.45">
      <c r="A56" s="20"/>
      <c r="B56" s="1">
        <f t="shared" si="1"/>
        <v>54</v>
      </c>
      <c r="C56" s="2"/>
      <c r="D56" s="11" t="s">
        <v>107</v>
      </c>
      <c r="E56" s="3" t="s">
        <v>31</v>
      </c>
      <c r="F56" s="3" t="s">
        <v>3</v>
      </c>
      <c r="G56" t="s">
        <v>125</v>
      </c>
      <c r="H56" s="8"/>
      <c r="I56" s="8"/>
      <c r="J56" s="8"/>
      <c r="K56" s="8"/>
      <c r="L56" s="3"/>
      <c r="M56" s="3"/>
      <c r="N56" s="3"/>
      <c r="O56" s="4"/>
    </row>
    <row r="57" spans="1:15" hidden="1" x14ac:dyDescent="0.45">
      <c r="B57" s="1">
        <f t="shared" si="1"/>
        <v>55</v>
      </c>
      <c r="C57" s="2"/>
      <c r="D57" s="11" t="s">
        <v>108</v>
      </c>
      <c r="E57" s="3" t="s">
        <v>31</v>
      </c>
      <c r="F57" s="3" t="s">
        <v>3</v>
      </c>
      <c r="G57" t="s">
        <v>138</v>
      </c>
      <c r="H57" s="8"/>
      <c r="I57" s="8"/>
      <c r="J57" s="8"/>
      <c r="K57" s="8"/>
      <c r="L57" s="3"/>
      <c r="M57" s="3"/>
      <c r="N57" s="3"/>
      <c r="O57" s="4"/>
    </row>
    <row r="58" spans="1:15" hidden="1" x14ac:dyDescent="0.45">
      <c r="A58" s="19"/>
      <c r="B58" s="1">
        <f t="shared" si="1"/>
        <v>56</v>
      </c>
      <c r="C58" s="2"/>
      <c r="D58" s="11" t="s">
        <v>129</v>
      </c>
      <c r="E58" s="3" t="s">
        <v>31</v>
      </c>
      <c r="F58" s="31" t="s">
        <v>3</v>
      </c>
      <c r="G58" t="s">
        <v>127</v>
      </c>
      <c r="H58" s="8"/>
      <c r="I58" s="8"/>
      <c r="J58" s="8"/>
      <c r="K58" s="8"/>
      <c r="L58" s="3"/>
      <c r="M58" s="3"/>
      <c r="N58" s="3"/>
      <c r="O58" s="4"/>
    </row>
    <row r="59" spans="1:15" hidden="1" x14ac:dyDescent="0.45">
      <c r="B59" s="1">
        <f t="shared" si="1"/>
        <v>57</v>
      </c>
      <c r="C59" s="2"/>
      <c r="D59" s="28" t="s">
        <v>133</v>
      </c>
      <c r="E59" s="3" t="s">
        <v>31</v>
      </c>
      <c r="F59" s="3" t="s">
        <v>123</v>
      </c>
      <c r="H59" s="8"/>
      <c r="I59" s="8"/>
      <c r="J59" s="8"/>
      <c r="K59" s="8"/>
      <c r="L59" s="3"/>
      <c r="M59" s="3"/>
      <c r="N59" s="3"/>
      <c r="O59" s="4"/>
    </row>
    <row r="60" spans="1:15" hidden="1" x14ac:dyDescent="0.45">
      <c r="B60" s="1">
        <f t="shared" si="1"/>
        <v>58</v>
      </c>
      <c r="C60" s="2"/>
      <c r="D60" s="28" t="s">
        <v>134</v>
      </c>
      <c r="E60" s="3" t="s">
        <v>31</v>
      </c>
      <c r="F60" s="3" t="s">
        <v>123</v>
      </c>
      <c r="H60" s="8"/>
      <c r="I60" s="8"/>
      <c r="J60" s="8"/>
      <c r="K60" s="8"/>
      <c r="L60" s="3"/>
      <c r="M60" s="3"/>
      <c r="N60" s="3"/>
      <c r="O60" s="4"/>
    </row>
    <row r="61" spans="1:15" hidden="1" x14ac:dyDescent="0.45">
      <c r="B61" s="1">
        <f t="shared" si="1"/>
        <v>59</v>
      </c>
      <c r="C61" s="2"/>
      <c r="D61" s="28" t="s">
        <v>143</v>
      </c>
      <c r="E61" s="3" t="s">
        <v>31</v>
      </c>
      <c r="F61" s="31" t="s">
        <v>3</v>
      </c>
      <c r="G61" t="s">
        <v>125</v>
      </c>
      <c r="H61" s="8"/>
      <c r="I61" s="8"/>
      <c r="J61" s="8"/>
      <c r="K61" s="8"/>
      <c r="L61" s="3"/>
      <c r="M61" s="3"/>
      <c r="N61" s="3"/>
      <c r="O61" s="4"/>
    </row>
    <row r="62" spans="1:15" hidden="1" x14ac:dyDescent="0.45">
      <c r="B62" s="1">
        <f t="shared" si="1"/>
        <v>60</v>
      </c>
      <c r="C62" s="2"/>
      <c r="D62" s="28" t="s">
        <v>144</v>
      </c>
      <c r="E62" s="3" t="s">
        <v>31</v>
      </c>
      <c r="F62" s="31" t="s">
        <v>132</v>
      </c>
      <c r="G62" t="s">
        <v>126</v>
      </c>
      <c r="H62" s="8"/>
      <c r="I62" s="8"/>
      <c r="J62" s="8"/>
      <c r="K62" s="8"/>
      <c r="L62" s="3"/>
      <c r="M62" s="3"/>
      <c r="N62" s="3"/>
      <c r="O62" s="4"/>
    </row>
    <row r="63" spans="1:15" hidden="1" x14ac:dyDescent="0.45">
      <c r="B63" s="1">
        <f t="shared" si="1"/>
        <v>61</v>
      </c>
      <c r="C63" s="2"/>
      <c r="D63" s="28" t="s">
        <v>135</v>
      </c>
      <c r="E63" s="3" t="s">
        <v>31</v>
      </c>
      <c r="F63" s="32" t="s">
        <v>3</v>
      </c>
      <c r="G63" t="s">
        <v>126</v>
      </c>
      <c r="H63" s="8"/>
      <c r="I63" s="8"/>
      <c r="J63" s="8"/>
      <c r="K63" s="8"/>
      <c r="L63" s="3"/>
      <c r="M63" s="3"/>
      <c r="N63" s="3"/>
      <c r="O63" s="4"/>
    </row>
    <row r="64" spans="1:15" hidden="1" x14ac:dyDescent="0.45">
      <c r="B64" s="1">
        <f t="shared" si="1"/>
        <v>62</v>
      </c>
      <c r="C64" s="2"/>
      <c r="D64" s="28" t="s">
        <v>142</v>
      </c>
      <c r="E64" s="3" t="s">
        <v>31</v>
      </c>
      <c r="F64" s="31" t="s">
        <v>3</v>
      </c>
      <c r="G64" t="s">
        <v>125</v>
      </c>
      <c r="H64" s="8"/>
      <c r="I64" s="8"/>
      <c r="J64" s="8"/>
      <c r="K64" s="8"/>
      <c r="L64" s="3"/>
      <c r="M64" s="3"/>
      <c r="N64" s="3"/>
      <c r="O64" s="4"/>
    </row>
    <row r="65" spans="1:15" hidden="1" x14ac:dyDescent="0.45">
      <c r="B65" s="1">
        <f t="shared" si="1"/>
        <v>63</v>
      </c>
      <c r="C65" s="2"/>
      <c r="D65" s="28" t="s">
        <v>136</v>
      </c>
      <c r="E65" s="3" t="s">
        <v>31</v>
      </c>
      <c r="F65" s="3" t="s">
        <v>123</v>
      </c>
      <c r="H65" s="8"/>
      <c r="I65" s="8"/>
      <c r="J65" s="8"/>
      <c r="K65" s="8"/>
      <c r="L65" s="3"/>
      <c r="M65" s="3"/>
      <c r="N65" s="3"/>
      <c r="O65" s="4"/>
    </row>
    <row r="66" spans="1:15" hidden="1" x14ac:dyDescent="0.45">
      <c r="B66" s="1">
        <f t="shared" si="1"/>
        <v>64</v>
      </c>
      <c r="C66" s="2"/>
      <c r="D66" s="28" t="s">
        <v>137</v>
      </c>
      <c r="E66" s="3" t="s">
        <v>31</v>
      </c>
      <c r="F66" s="3" t="s">
        <v>123</v>
      </c>
      <c r="H66" s="8"/>
      <c r="I66" s="8"/>
      <c r="J66" s="8"/>
      <c r="K66" s="8"/>
      <c r="L66" s="3"/>
      <c r="M66" s="3"/>
      <c r="N66" s="3"/>
      <c r="O66" s="4"/>
    </row>
    <row r="67" spans="1:15" hidden="1" x14ac:dyDescent="0.45">
      <c r="B67" s="1">
        <f t="shared" si="1"/>
        <v>65</v>
      </c>
      <c r="C67" s="2"/>
      <c r="D67" s="25" t="s">
        <v>119</v>
      </c>
      <c r="E67" s="3" t="s">
        <v>32</v>
      </c>
      <c r="F67" s="3" t="s">
        <v>123</v>
      </c>
      <c r="H67" s="8"/>
      <c r="I67" s="8"/>
      <c r="J67" s="8"/>
      <c r="K67" s="8"/>
      <c r="L67" s="3"/>
      <c r="M67" s="3"/>
      <c r="N67" s="3"/>
      <c r="O67" s="4"/>
    </row>
    <row r="68" spans="1:15" hidden="1" x14ac:dyDescent="0.45">
      <c r="B68" s="1">
        <f t="shared" ref="B68:B94" si="2">ROW(B68)-$A$2</f>
        <v>66</v>
      </c>
      <c r="C68" s="2"/>
      <c r="D68" s="25" t="s">
        <v>150</v>
      </c>
      <c r="E68" s="3" t="s">
        <v>32</v>
      </c>
      <c r="F68" s="31" t="s">
        <v>3</v>
      </c>
      <c r="G68" t="s">
        <v>126</v>
      </c>
      <c r="H68" s="8"/>
      <c r="I68" s="8"/>
      <c r="J68" s="8"/>
      <c r="K68" s="8"/>
      <c r="L68" s="3"/>
      <c r="M68" s="3"/>
      <c r="N68" s="3"/>
      <c r="O68" s="4"/>
    </row>
    <row r="69" spans="1:15" hidden="1" x14ac:dyDescent="0.45">
      <c r="B69" s="1">
        <f t="shared" si="2"/>
        <v>67</v>
      </c>
      <c r="C69" s="2"/>
      <c r="D69" s="25" t="s">
        <v>11</v>
      </c>
      <c r="E69" s="3" t="s">
        <v>32</v>
      </c>
      <c r="F69" s="3" t="s">
        <v>123</v>
      </c>
      <c r="H69" s="8"/>
      <c r="I69" s="8"/>
      <c r="J69" s="8"/>
      <c r="K69" s="8"/>
      <c r="L69" s="3"/>
      <c r="M69" s="3"/>
      <c r="N69" s="3"/>
      <c r="O69" s="4"/>
    </row>
    <row r="70" spans="1:15" hidden="1" x14ac:dyDescent="0.45">
      <c r="B70" s="1">
        <f t="shared" si="2"/>
        <v>68</v>
      </c>
      <c r="C70" s="2"/>
      <c r="D70" s="25" t="s">
        <v>154</v>
      </c>
      <c r="E70" s="3" t="s">
        <v>31</v>
      </c>
      <c r="F70" s="3" t="s">
        <v>3</v>
      </c>
      <c r="G70" t="s">
        <v>125</v>
      </c>
      <c r="H70" s="8"/>
      <c r="I70" s="8"/>
      <c r="J70" s="8"/>
      <c r="K70" s="8"/>
      <c r="L70" s="3"/>
      <c r="M70" s="3"/>
      <c r="N70" s="3"/>
      <c r="O70" s="4"/>
    </row>
    <row r="71" spans="1:15" hidden="1" x14ac:dyDescent="0.45">
      <c r="B71" s="1">
        <f t="shared" si="2"/>
        <v>69</v>
      </c>
      <c r="C71" s="2"/>
      <c r="D71" s="27" t="s">
        <v>79</v>
      </c>
      <c r="E71" s="3" t="s">
        <v>92</v>
      </c>
      <c r="F71" s="3" t="s">
        <v>132</v>
      </c>
      <c r="G71" t="s">
        <v>125</v>
      </c>
      <c r="H71" s="8" t="s">
        <v>36</v>
      </c>
      <c r="I71" s="8" t="s">
        <v>14</v>
      </c>
      <c r="J71" s="8" t="s">
        <v>13</v>
      </c>
      <c r="K71" s="8" t="s">
        <v>13</v>
      </c>
      <c r="L71" s="3" t="s">
        <v>2</v>
      </c>
      <c r="M71" s="3" t="s">
        <v>2</v>
      </c>
      <c r="N71" s="3" t="s">
        <v>2</v>
      </c>
      <c r="O71" s="4" t="s">
        <v>2</v>
      </c>
    </row>
    <row r="72" spans="1:15" x14ac:dyDescent="0.45">
      <c r="B72" s="1">
        <f t="shared" si="2"/>
        <v>70</v>
      </c>
      <c r="C72" s="2"/>
      <c r="D72" s="12" t="s">
        <v>155</v>
      </c>
      <c r="E72" s="3" t="s">
        <v>30</v>
      </c>
      <c r="F72" s="31" t="s">
        <v>2</v>
      </c>
      <c r="G72" t="s">
        <v>127</v>
      </c>
      <c r="H72" s="8"/>
      <c r="I72" s="8"/>
      <c r="J72" s="8"/>
      <c r="K72" s="8"/>
      <c r="L72" s="3"/>
      <c r="M72" s="3"/>
      <c r="N72" s="3"/>
      <c r="O72" s="4"/>
    </row>
    <row r="73" spans="1:15" x14ac:dyDescent="0.45">
      <c r="B73" s="1">
        <f t="shared" si="2"/>
        <v>71</v>
      </c>
      <c r="C73" s="2"/>
      <c r="D73" s="12" t="s">
        <v>156</v>
      </c>
      <c r="E73" s="3" t="s">
        <v>33</v>
      </c>
      <c r="F73" s="31" t="s">
        <v>2</v>
      </c>
      <c r="G73" t="s">
        <v>94</v>
      </c>
      <c r="H73" s="8"/>
      <c r="I73" s="8" t="s">
        <v>158</v>
      </c>
      <c r="J73" s="8"/>
      <c r="K73" s="8"/>
      <c r="L73" s="3"/>
      <c r="M73" s="3"/>
      <c r="N73" s="3"/>
      <c r="O73" s="4"/>
    </row>
    <row r="74" spans="1:15" hidden="1" x14ac:dyDescent="0.45">
      <c r="B74" s="1">
        <f t="shared" si="2"/>
        <v>72</v>
      </c>
      <c r="C74" s="2"/>
      <c r="D74" s="12"/>
      <c r="E74" s="3"/>
      <c r="F74" s="3"/>
      <c r="H74" s="8"/>
      <c r="I74" s="8"/>
      <c r="J74" s="8"/>
      <c r="K74" s="8"/>
      <c r="L74" s="3"/>
      <c r="M74" s="3"/>
      <c r="N74" s="3"/>
      <c r="O74" s="4"/>
    </row>
    <row r="75" spans="1:15" hidden="1" x14ac:dyDescent="0.45">
      <c r="B75" s="1">
        <f t="shared" si="2"/>
        <v>73</v>
      </c>
      <c r="C75" s="2"/>
      <c r="D75" s="12"/>
      <c r="E75" s="3"/>
      <c r="F75" s="3"/>
      <c r="H75" s="8"/>
      <c r="I75" s="8"/>
      <c r="J75" s="8"/>
      <c r="K75" s="8"/>
      <c r="L75" s="3"/>
      <c r="M75" s="3"/>
      <c r="N75" s="3"/>
      <c r="O75" s="4"/>
    </row>
    <row r="76" spans="1:15" hidden="1" x14ac:dyDescent="0.45">
      <c r="A76" s="19"/>
      <c r="B76" s="1">
        <f t="shared" si="2"/>
        <v>74</v>
      </c>
      <c r="C76" s="2"/>
      <c r="D76" s="12"/>
      <c r="E76" s="3"/>
      <c r="F76" s="3"/>
      <c r="H76" s="8"/>
      <c r="I76" s="8"/>
      <c r="J76" s="8"/>
      <c r="K76" s="8"/>
      <c r="L76" s="3"/>
      <c r="M76" s="3"/>
      <c r="N76" s="3"/>
      <c r="O76" s="4"/>
    </row>
    <row r="77" spans="1:15" hidden="1" x14ac:dyDescent="0.45">
      <c r="B77" s="1">
        <f t="shared" si="2"/>
        <v>75</v>
      </c>
      <c r="C77" s="2"/>
      <c r="D77" s="11"/>
      <c r="E77" s="3"/>
      <c r="F77" s="3"/>
      <c r="H77" s="8"/>
      <c r="I77" s="8"/>
      <c r="J77" s="8"/>
      <c r="K77" s="8"/>
      <c r="L77" s="3"/>
      <c r="M77" s="3"/>
      <c r="N77" s="3"/>
      <c r="O77" s="4"/>
    </row>
    <row r="78" spans="1:15" hidden="1" x14ac:dyDescent="0.45">
      <c r="B78" s="1">
        <f t="shared" si="2"/>
        <v>76</v>
      </c>
      <c r="C78" s="2"/>
      <c r="D78" s="12"/>
      <c r="E78" s="3"/>
      <c r="F78" s="3"/>
      <c r="H78" s="8"/>
      <c r="I78" s="8"/>
      <c r="J78" s="8"/>
      <c r="K78" s="8"/>
      <c r="L78" s="3"/>
      <c r="M78" s="3"/>
      <c r="N78" s="3"/>
      <c r="O78" s="4"/>
    </row>
    <row r="79" spans="1:15" hidden="1" x14ac:dyDescent="0.45">
      <c r="B79" s="1">
        <f t="shared" si="2"/>
        <v>77</v>
      </c>
      <c r="C79" s="2"/>
      <c r="D79" s="11"/>
      <c r="E79" s="3"/>
      <c r="F79" s="3"/>
      <c r="H79" s="8"/>
      <c r="I79" s="8"/>
      <c r="J79" s="8"/>
      <c r="K79" s="8"/>
      <c r="L79" s="3"/>
      <c r="M79" s="3"/>
      <c r="N79" s="3"/>
      <c r="O79" s="4"/>
    </row>
    <row r="80" spans="1:15" hidden="1" x14ac:dyDescent="0.45">
      <c r="B80" s="1">
        <f t="shared" si="2"/>
        <v>78</v>
      </c>
      <c r="C80" s="2"/>
      <c r="D80" s="11"/>
      <c r="E80" s="3"/>
      <c r="F80" s="3"/>
      <c r="H80" s="8"/>
      <c r="I80" s="8"/>
      <c r="J80" s="8"/>
      <c r="K80" s="8"/>
      <c r="L80" s="3"/>
      <c r="M80" s="3"/>
      <c r="N80" s="3"/>
      <c r="O80" s="4"/>
    </row>
    <row r="81" spans="1:15" hidden="1" x14ac:dyDescent="0.45">
      <c r="B81" s="1">
        <f t="shared" si="2"/>
        <v>79</v>
      </c>
      <c r="C81" s="2"/>
      <c r="D81" s="11"/>
      <c r="E81" s="3"/>
      <c r="F81" s="3"/>
      <c r="H81" s="8"/>
      <c r="I81" s="8"/>
      <c r="J81" s="8"/>
      <c r="K81" s="8"/>
      <c r="L81" s="3"/>
      <c r="M81" s="3"/>
      <c r="N81" s="3"/>
      <c r="O81" s="4"/>
    </row>
    <row r="82" spans="1:15" hidden="1" x14ac:dyDescent="0.45">
      <c r="B82" s="1">
        <f t="shared" si="2"/>
        <v>80</v>
      </c>
      <c r="C82" s="2"/>
      <c r="D82" s="11"/>
      <c r="E82" s="3"/>
      <c r="F82" s="3"/>
      <c r="H82" s="8"/>
      <c r="I82" s="8"/>
      <c r="J82" s="8"/>
      <c r="K82" s="8"/>
      <c r="L82" s="3"/>
      <c r="M82" s="3"/>
      <c r="N82" s="3"/>
      <c r="O82" s="4"/>
    </row>
    <row r="83" spans="1:15" hidden="1" x14ac:dyDescent="0.45">
      <c r="B83" s="1">
        <f t="shared" si="2"/>
        <v>81</v>
      </c>
      <c r="C83" s="2"/>
      <c r="D83" s="12"/>
      <c r="E83" s="3"/>
      <c r="F83" s="3"/>
      <c r="H83" s="8"/>
      <c r="I83" s="8"/>
      <c r="J83" s="8"/>
      <c r="K83" s="8"/>
      <c r="L83" s="3"/>
      <c r="M83" s="3"/>
      <c r="N83" s="3"/>
      <c r="O83" s="4"/>
    </row>
    <row r="84" spans="1:15" hidden="1" x14ac:dyDescent="0.45">
      <c r="B84" s="1">
        <f t="shared" si="2"/>
        <v>82</v>
      </c>
      <c r="C84" s="2"/>
      <c r="D84" s="11"/>
      <c r="E84" s="3"/>
      <c r="F84" s="3"/>
      <c r="H84" s="8"/>
      <c r="I84" s="8"/>
      <c r="J84" s="8"/>
      <c r="K84" s="8"/>
      <c r="L84" s="3"/>
      <c r="M84" s="3"/>
      <c r="N84" s="3"/>
      <c r="O84" s="4"/>
    </row>
    <row r="85" spans="1:15" hidden="1" x14ac:dyDescent="0.45">
      <c r="B85" s="1">
        <f t="shared" si="2"/>
        <v>83</v>
      </c>
      <c r="C85" s="2"/>
      <c r="D85" s="12"/>
      <c r="E85" s="3"/>
      <c r="F85" s="3"/>
      <c r="H85" s="8"/>
      <c r="I85" s="8"/>
      <c r="J85" s="8"/>
      <c r="K85" s="8"/>
      <c r="L85" s="3"/>
      <c r="M85" s="3"/>
      <c r="N85" s="3"/>
      <c r="O85" s="4"/>
    </row>
    <row r="86" spans="1:15" hidden="1" x14ac:dyDescent="0.45">
      <c r="B86" s="1">
        <f t="shared" si="2"/>
        <v>84</v>
      </c>
      <c r="C86" s="2"/>
      <c r="D86" s="12"/>
      <c r="E86" s="3"/>
      <c r="F86" s="3"/>
      <c r="H86" s="8"/>
      <c r="I86" s="8"/>
      <c r="J86" s="8"/>
      <c r="K86" s="8"/>
      <c r="L86" s="3"/>
      <c r="M86" s="3"/>
      <c r="N86" s="3"/>
      <c r="O86" s="4"/>
    </row>
    <row r="87" spans="1:15" hidden="1" x14ac:dyDescent="0.45">
      <c r="B87" s="1">
        <f t="shared" si="2"/>
        <v>85</v>
      </c>
      <c r="C87" s="2"/>
      <c r="D87" s="12"/>
      <c r="E87" s="3"/>
      <c r="F87" s="3"/>
      <c r="H87" s="8"/>
      <c r="I87" s="8"/>
      <c r="J87" s="8"/>
      <c r="K87" s="8"/>
      <c r="L87" s="3"/>
      <c r="M87" s="3"/>
      <c r="N87" s="3"/>
      <c r="O87" s="4"/>
    </row>
    <row r="88" spans="1:15" hidden="1" x14ac:dyDescent="0.45">
      <c r="B88" s="1">
        <f t="shared" si="2"/>
        <v>86</v>
      </c>
      <c r="C88" s="2"/>
      <c r="D88" s="11"/>
      <c r="E88" s="3"/>
      <c r="F88" s="3"/>
      <c r="H88" s="8"/>
      <c r="I88" s="8"/>
      <c r="J88" s="8"/>
      <c r="K88" s="8"/>
      <c r="L88" s="3"/>
      <c r="M88" s="3"/>
      <c r="N88" s="3"/>
      <c r="O88" s="4"/>
    </row>
    <row r="89" spans="1:15" hidden="1" x14ac:dyDescent="0.45">
      <c r="B89" s="1">
        <f t="shared" si="2"/>
        <v>87</v>
      </c>
      <c r="C89" s="2"/>
      <c r="D89" s="11"/>
      <c r="E89" s="3"/>
      <c r="F89" s="3"/>
      <c r="H89" s="8"/>
      <c r="I89" s="8"/>
      <c r="J89" s="8"/>
      <c r="K89" s="8"/>
      <c r="L89" s="3"/>
      <c r="M89" s="3"/>
      <c r="N89" s="3"/>
      <c r="O89" s="4"/>
    </row>
    <row r="90" spans="1:15" hidden="1" x14ac:dyDescent="0.45">
      <c r="B90" s="1">
        <f t="shared" si="2"/>
        <v>88</v>
      </c>
      <c r="C90" s="2"/>
      <c r="D90" s="11"/>
      <c r="E90" s="3"/>
      <c r="F90" s="3"/>
      <c r="H90" s="8"/>
      <c r="I90" s="8"/>
      <c r="J90" s="8"/>
      <c r="K90" s="8"/>
      <c r="L90" s="3"/>
      <c r="M90" s="3"/>
      <c r="N90" s="3"/>
      <c r="O90" s="4"/>
    </row>
    <row r="91" spans="1:15" hidden="1" x14ac:dyDescent="0.45">
      <c r="A91" s="21"/>
      <c r="B91" s="1">
        <f t="shared" si="2"/>
        <v>89</v>
      </c>
      <c r="C91" s="8"/>
      <c r="D91" s="12"/>
      <c r="E91" s="3"/>
      <c r="F91" s="3"/>
      <c r="G91" s="8"/>
      <c r="H91" s="8"/>
      <c r="I91" s="8"/>
      <c r="J91" s="8"/>
      <c r="K91" s="8"/>
      <c r="L91" s="3"/>
      <c r="M91" s="3"/>
      <c r="N91" s="3"/>
      <c r="O91" s="4"/>
    </row>
    <row r="92" spans="1:15" hidden="1" x14ac:dyDescent="0.45">
      <c r="B92" s="1">
        <f t="shared" si="2"/>
        <v>90</v>
      </c>
      <c r="C92" s="8"/>
      <c r="D92" s="12"/>
      <c r="E92" s="3"/>
      <c r="F92" s="3"/>
      <c r="G92" s="8"/>
      <c r="H92" s="8"/>
      <c r="I92" s="8"/>
      <c r="J92" s="8"/>
      <c r="K92" s="2"/>
      <c r="L92" s="3"/>
      <c r="M92" s="3"/>
      <c r="N92" s="3"/>
      <c r="O92" s="4"/>
    </row>
    <row r="93" spans="1:15" hidden="1" x14ac:dyDescent="0.45">
      <c r="B93" s="1">
        <f t="shared" si="2"/>
        <v>91</v>
      </c>
      <c r="C93" s="8"/>
      <c r="D93" s="12"/>
      <c r="E93" s="3"/>
      <c r="F93" s="3"/>
      <c r="G93" s="8"/>
      <c r="H93" s="8"/>
      <c r="I93" s="8"/>
      <c r="J93" s="8"/>
      <c r="K93" s="2"/>
      <c r="L93" s="3"/>
      <c r="M93" s="3"/>
      <c r="N93" s="3"/>
      <c r="O93" s="4"/>
    </row>
    <row r="94" spans="1:15" hidden="1" x14ac:dyDescent="0.45">
      <c r="B94" s="1">
        <f t="shared" si="2"/>
        <v>92</v>
      </c>
      <c r="C94" s="8"/>
      <c r="D94" s="12"/>
      <c r="E94" s="3"/>
      <c r="F94" s="3"/>
      <c r="G94" s="8"/>
      <c r="H94" s="8"/>
      <c r="I94" s="8"/>
      <c r="J94" s="8"/>
      <c r="K94" s="2"/>
      <c r="L94" s="3"/>
      <c r="M94" s="3"/>
      <c r="N94" s="3"/>
      <c r="O94" s="4"/>
    </row>
    <row r="95" spans="1:15" hidden="1" x14ac:dyDescent="0.45">
      <c r="A95" s="19"/>
      <c r="B95" s="1">
        <v>90</v>
      </c>
      <c r="C95" s="8"/>
      <c r="D95" s="12"/>
      <c r="E95" s="3"/>
      <c r="F95" s="3"/>
      <c r="G95" s="8"/>
      <c r="H95" s="8"/>
      <c r="I95" s="8"/>
      <c r="J95" s="8"/>
      <c r="K95" s="8"/>
      <c r="L95" s="3"/>
      <c r="M95" s="3"/>
      <c r="N95" s="3"/>
      <c r="O95" s="4"/>
    </row>
    <row r="96" spans="1:15" hidden="1" x14ac:dyDescent="0.45">
      <c r="A96" s="19"/>
      <c r="B96" s="1">
        <v>90</v>
      </c>
      <c r="C96" s="8"/>
      <c r="D96" s="12"/>
      <c r="E96" s="3"/>
      <c r="F96" s="3"/>
      <c r="G96" s="8"/>
      <c r="H96" s="8"/>
      <c r="I96" s="8"/>
      <c r="J96" s="8"/>
      <c r="K96" s="8"/>
      <c r="L96" s="3"/>
      <c r="M96" s="3"/>
      <c r="N96" s="3"/>
      <c r="O96" s="4"/>
    </row>
    <row r="97" spans="1:15" x14ac:dyDescent="0.45">
      <c r="A97" s="19"/>
      <c r="B97" s="1">
        <f t="shared" ref="B97" si="3">ROW(B97)-$A$2</f>
        <v>95</v>
      </c>
      <c r="C97" s="2"/>
      <c r="D97" s="29" t="s">
        <v>160</v>
      </c>
      <c r="E97" s="3" t="s">
        <v>33</v>
      </c>
      <c r="F97" s="31" t="s">
        <v>130</v>
      </c>
      <c r="G97" s="2" t="s">
        <v>48</v>
      </c>
      <c r="H97" s="2"/>
      <c r="I97" s="2"/>
      <c r="J97" s="2"/>
      <c r="K97" s="2"/>
      <c r="L97" s="3"/>
      <c r="M97" s="3"/>
      <c r="N97" s="3"/>
      <c r="O97" s="4"/>
    </row>
    <row r="98" spans="1:15" x14ac:dyDescent="0.45">
      <c r="A98" s="19"/>
      <c r="B98" s="1"/>
      <c r="C98" s="8"/>
      <c r="D98" s="2"/>
      <c r="E98" s="2"/>
      <c r="F98" s="2"/>
      <c r="G98" s="2"/>
      <c r="H98" s="2"/>
      <c r="I98" s="2"/>
      <c r="J98" s="2"/>
      <c r="K98" s="2"/>
      <c r="L98" s="3"/>
      <c r="M98" s="3"/>
      <c r="N98" s="3"/>
      <c r="O98" s="4"/>
    </row>
    <row r="99" spans="1:15" x14ac:dyDescent="0.45">
      <c r="A99" s="19"/>
      <c r="B99" s="1"/>
      <c r="C99" s="2"/>
      <c r="D99" s="2"/>
      <c r="E99" s="2"/>
      <c r="F99" s="2"/>
      <c r="G99" s="2"/>
      <c r="H99" s="2"/>
      <c r="I99" s="2"/>
      <c r="J99" s="2"/>
      <c r="K99" s="2"/>
      <c r="L99" s="3"/>
      <c r="M99" s="3"/>
      <c r="N99" s="3"/>
      <c r="O99" s="4"/>
    </row>
    <row r="100" spans="1:15" x14ac:dyDescent="0.45">
      <c r="A100" s="19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3"/>
      <c r="M100" s="3"/>
      <c r="N100" s="3"/>
      <c r="O100" s="4"/>
    </row>
    <row r="101" spans="1:15" x14ac:dyDescent="0.45">
      <c r="A101" s="19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3"/>
      <c r="M101" s="3"/>
      <c r="N101" s="3"/>
      <c r="O101" s="4"/>
    </row>
    <row r="102" spans="1:15" x14ac:dyDescent="0.45">
      <c r="A102" s="19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3"/>
      <c r="M102" s="3"/>
      <c r="N102" s="3"/>
      <c r="O102" s="4"/>
    </row>
    <row r="103" spans="1:15" x14ac:dyDescent="0.45">
      <c r="A103" s="19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3"/>
      <c r="M103" s="3"/>
      <c r="N103" s="3"/>
      <c r="O103" s="4"/>
    </row>
    <row r="104" spans="1:15" x14ac:dyDescent="0.45">
      <c r="A104" s="19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3"/>
      <c r="M104" s="3"/>
      <c r="N104" s="3"/>
      <c r="O104" s="4"/>
    </row>
    <row r="105" spans="1:15" x14ac:dyDescent="0.45">
      <c r="A105" s="19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3"/>
      <c r="M105" s="3"/>
      <c r="N105" s="3"/>
      <c r="O105" s="4"/>
    </row>
    <row r="106" spans="1:15" x14ac:dyDescent="0.45">
      <c r="A106" s="19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3"/>
      <c r="M106" s="3"/>
      <c r="N106" s="3"/>
      <c r="O106" s="4"/>
    </row>
    <row r="107" spans="1:15" x14ac:dyDescent="0.45">
      <c r="A107" s="19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3"/>
      <c r="M107" s="3"/>
      <c r="N107" s="3"/>
      <c r="O107" s="4"/>
    </row>
    <row r="108" spans="1:15" x14ac:dyDescent="0.45">
      <c r="A108" s="19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3"/>
      <c r="M108" s="3"/>
      <c r="N108" s="3"/>
      <c r="O108" s="4"/>
    </row>
    <row r="109" spans="1:15" x14ac:dyDescent="0.45">
      <c r="A109" s="19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3"/>
      <c r="M109" s="3"/>
      <c r="N109" s="3"/>
      <c r="O109" s="4"/>
    </row>
    <row r="110" spans="1:15" x14ac:dyDescent="0.45">
      <c r="A110" s="19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3"/>
      <c r="M110" s="3"/>
      <c r="N110" s="3"/>
      <c r="O110" s="4"/>
    </row>
    <row r="111" spans="1:15" x14ac:dyDescent="0.45">
      <c r="A111" s="19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3"/>
      <c r="M111" s="3"/>
      <c r="N111" s="3"/>
      <c r="O111" s="4"/>
    </row>
    <row r="112" spans="1:15" x14ac:dyDescent="0.45">
      <c r="A112" s="19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3"/>
      <c r="M112" s="3"/>
      <c r="N112" s="3"/>
      <c r="O112" s="4"/>
    </row>
    <row r="113" spans="1:15" x14ac:dyDescent="0.45">
      <c r="A113" s="19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3"/>
      <c r="M113" s="3"/>
      <c r="N113" s="3"/>
      <c r="O113" s="4"/>
    </row>
    <row r="114" spans="1:15" x14ac:dyDescent="0.45">
      <c r="A114" s="19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3"/>
      <c r="M114" s="3"/>
      <c r="N114" s="3"/>
      <c r="O114" s="4"/>
    </row>
    <row r="115" spans="1:15" x14ac:dyDescent="0.45">
      <c r="A115" s="19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3"/>
      <c r="M115" s="3"/>
      <c r="N115" s="3"/>
      <c r="O115" s="4"/>
    </row>
    <row r="116" spans="1:15" x14ac:dyDescent="0.45">
      <c r="A116" s="19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3"/>
      <c r="M116" s="3"/>
      <c r="N116" s="3"/>
      <c r="O116" s="4"/>
    </row>
    <row r="117" spans="1:15" x14ac:dyDescent="0.45">
      <c r="A117" s="19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3"/>
      <c r="M117" s="3"/>
      <c r="N117" s="3"/>
      <c r="O117" s="4"/>
    </row>
    <row r="118" spans="1:15" x14ac:dyDescent="0.45">
      <c r="A118" s="19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3"/>
      <c r="M118" s="3"/>
      <c r="N118" s="3"/>
      <c r="O118" s="4"/>
    </row>
    <row r="119" spans="1:15" x14ac:dyDescent="0.45">
      <c r="A119" s="19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3"/>
      <c r="M119" s="3"/>
      <c r="N119" s="3"/>
      <c r="O119" s="4"/>
    </row>
    <row r="120" spans="1:15" x14ac:dyDescent="0.45">
      <c r="A120" s="19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3"/>
      <c r="M120" s="3"/>
      <c r="N120" s="3"/>
      <c r="O120" s="4"/>
    </row>
    <row r="121" spans="1:15" x14ac:dyDescent="0.45">
      <c r="A121" s="19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3"/>
      <c r="M121" s="3"/>
      <c r="N121" s="3"/>
      <c r="O121" s="4"/>
    </row>
    <row r="122" spans="1:15" x14ac:dyDescent="0.45">
      <c r="A122" s="19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3"/>
      <c r="M122" s="3"/>
      <c r="N122" s="3"/>
      <c r="O122" s="4"/>
    </row>
    <row r="123" spans="1:15" x14ac:dyDescent="0.45">
      <c r="A123" s="19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3"/>
      <c r="M123" s="3"/>
      <c r="N123" s="3"/>
      <c r="O123" s="4"/>
    </row>
    <row r="124" spans="1:15" x14ac:dyDescent="0.45"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3"/>
      <c r="M124" s="3"/>
      <c r="N124" s="3"/>
      <c r="O124" s="4"/>
    </row>
    <row r="125" spans="1:15" x14ac:dyDescent="0.45"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3"/>
      <c r="M125" s="3"/>
      <c r="N125" s="3"/>
      <c r="O125" s="4"/>
    </row>
    <row r="126" spans="1:15" x14ac:dyDescent="0.45"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3"/>
      <c r="M126" s="3"/>
      <c r="N126" s="3"/>
      <c r="O126" s="4"/>
    </row>
    <row r="127" spans="1:15" x14ac:dyDescent="0.45"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3"/>
      <c r="M127" s="3"/>
      <c r="N127" s="3"/>
      <c r="O127" s="4"/>
    </row>
    <row r="128" spans="1:15" x14ac:dyDescent="0.45"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3"/>
      <c r="M128" s="3"/>
      <c r="N128" s="3"/>
      <c r="O128" s="4"/>
    </row>
    <row r="129" spans="2:15" x14ac:dyDescent="0.45"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3"/>
      <c r="M129" s="3"/>
      <c r="N129" s="3"/>
      <c r="O129" s="4"/>
    </row>
    <row r="130" spans="2:15" x14ac:dyDescent="0.45"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3"/>
      <c r="M130" s="3"/>
      <c r="N130" s="3"/>
      <c r="O130" s="4"/>
    </row>
    <row r="131" spans="2:15" x14ac:dyDescent="0.45"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3"/>
      <c r="M131" s="3"/>
      <c r="N131" s="3"/>
      <c r="O131" s="4"/>
    </row>
    <row r="132" spans="2:15" x14ac:dyDescent="0.45"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3"/>
      <c r="M132" s="3"/>
      <c r="N132" s="3"/>
      <c r="O132" s="4"/>
    </row>
    <row r="133" spans="2:15" x14ac:dyDescent="0.45"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3"/>
      <c r="M133" s="3"/>
      <c r="N133" s="3"/>
      <c r="O133" s="4"/>
    </row>
    <row r="134" spans="2:15" x14ac:dyDescent="0.45"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3"/>
      <c r="M134" s="3"/>
      <c r="N134" s="3"/>
      <c r="O134" s="4"/>
    </row>
    <row r="135" spans="2:15" x14ac:dyDescent="0.45"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3"/>
      <c r="M135" s="3"/>
      <c r="N135" s="3"/>
      <c r="O135" s="4"/>
    </row>
    <row r="136" spans="2:15" x14ac:dyDescent="0.45"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3"/>
      <c r="M136" s="3"/>
      <c r="N136" s="3"/>
      <c r="O136" s="4"/>
    </row>
    <row r="137" spans="2:15" x14ac:dyDescent="0.45"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3"/>
      <c r="M137" s="3"/>
      <c r="N137" s="3"/>
      <c r="O137" s="4"/>
    </row>
    <row r="138" spans="2:15" x14ac:dyDescent="0.45"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3"/>
      <c r="M138" s="3"/>
      <c r="N138" s="3"/>
      <c r="O138" s="4"/>
    </row>
    <row r="139" spans="2:15" x14ac:dyDescent="0.45"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3"/>
      <c r="M139" s="3"/>
      <c r="N139" s="3"/>
      <c r="O139" s="4"/>
    </row>
    <row r="140" spans="2:15" x14ac:dyDescent="0.45"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3"/>
      <c r="M140" s="3"/>
      <c r="N140" s="3"/>
      <c r="O140" s="4"/>
    </row>
    <row r="141" spans="2:15" x14ac:dyDescent="0.45"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3"/>
      <c r="M141" s="3"/>
      <c r="N141" s="3"/>
      <c r="O141" s="4"/>
    </row>
    <row r="142" spans="2:15" x14ac:dyDescent="0.45"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3"/>
      <c r="M142" s="3"/>
      <c r="N142" s="3"/>
      <c r="O142" s="4"/>
    </row>
    <row r="143" spans="2:15" x14ac:dyDescent="0.45"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3"/>
      <c r="M143" s="3"/>
      <c r="N143" s="3"/>
      <c r="O143" s="4"/>
    </row>
    <row r="144" spans="2:15" x14ac:dyDescent="0.45"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3"/>
      <c r="M144" s="3"/>
      <c r="N144" s="3"/>
      <c r="O144" s="4"/>
    </row>
    <row r="145" spans="2:15" x14ac:dyDescent="0.45"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3"/>
      <c r="M145" s="3"/>
      <c r="N145" s="3"/>
      <c r="O145" s="4"/>
    </row>
    <row r="146" spans="2:15" x14ac:dyDescent="0.45"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3"/>
      <c r="M146" s="3"/>
      <c r="N146" s="3"/>
      <c r="O146" s="4"/>
    </row>
    <row r="147" spans="2:15" x14ac:dyDescent="0.45"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3"/>
      <c r="M147" s="3"/>
      <c r="N147" s="3"/>
      <c r="O147" s="4"/>
    </row>
    <row r="148" spans="2:15" x14ac:dyDescent="0.45"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3"/>
      <c r="M148" s="3"/>
      <c r="N148" s="3"/>
      <c r="O148" s="4"/>
    </row>
    <row r="149" spans="2:15" x14ac:dyDescent="0.45"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3"/>
      <c r="M149" s="3"/>
      <c r="N149" s="3"/>
      <c r="O149" s="4"/>
    </row>
    <row r="150" spans="2:15" x14ac:dyDescent="0.45"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3"/>
      <c r="M150" s="3"/>
      <c r="N150" s="3"/>
      <c r="O150" s="4"/>
    </row>
    <row r="151" spans="2:15" x14ac:dyDescent="0.45"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3"/>
      <c r="M151" s="3"/>
      <c r="N151" s="3"/>
      <c r="O151" s="4"/>
    </row>
    <row r="152" spans="2:15" x14ac:dyDescent="0.45"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3"/>
      <c r="M152" s="3"/>
      <c r="N152" s="3"/>
      <c r="O152" s="4"/>
    </row>
    <row r="153" spans="2:15" x14ac:dyDescent="0.45"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3"/>
      <c r="M153" s="3"/>
      <c r="N153" s="3"/>
      <c r="O153" s="4"/>
    </row>
    <row r="154" spans="2:15" x14ac:dyDescent="0.45"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3"/>
      <c r="M154" s="3"/>
      <c r="N154" s="3"/>
      <c r="O154" s="4"/>
    </row>
    <row r="155" spans="2:15" x14ac:dyDescent="0.45"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3"/>
      <c r="M155" s="3"/>
      <c r="N155" s="3"/>
      <c r="O155" s="4"/>
    </row>
    <row r="156" spans="2:15" x14ac:dyDescent="0.45"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3"/>
      <c r="M156" s="3"/>
      <c r="N156" s="3"/>
      <c r="O156" s="4"/>
    </row>
    <row r="157" spans="2:15" x14ac:dyDescent="0.45"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3"/>
      <c r="M157" s="3"/>
      <c r="N157" s="3"/>
      <c r="O157" s="4"/>
    </row>
    <row r="158" spans="2:15" x14ac:dyDescent="0.45"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3"/>
      <c r="M158" s="3"/>
      <c r="N158" s="3"/>
      <c r="O158" s="4"/>
    </row>
    <row r="159" spans="2:15" x14ac:dyDescent="0.45"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3"/>
      <c r="M159" s="3"/>
      <c r="N159" s="3"/>
      <c r="O159" s="4"/>
    </row>
    <row r="160" spans="2:15" x14ac:dyDescent="0.45"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3"/>
      <c r="M160" s="3"/>
      <c r="N160" s="3"/>
      <c r="O160" s="4"/>
    </row>
    <row r="161" spans="2:15" x14ac:dyDescent="0.45"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3"/>
      <c r="M161" s="3"/>
      <c r="N161" s="3"/>
      <c r="O161" s="4"/>
    </row>
    <row r="162" spans="2:15" x14ac:dyDescent="0.45"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3"/>
      <c r="M162" s="3"/>
      <c r="N162" s="3"/>
      <c r="O162" s="4"/>
    </row>
    <row r="163" spans="2:15" x14ac:dyDescent="0.45"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3"/>
      <c r="M163" s="3"/>
      <c r="N163" s="3"/>
      <c r="O163" s="4"/>
    </row>
    <row r="164" spans="2:15" x14ac:dyDescent="0.45"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3"/>
      <c r="M164" s="3"/>
      <c r="N164" s="3"/>
      <c r="O164" s="4"/>
    </row>
    <row r="165" spans="2:15" x14ac:dyDescent="0.45"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3"/>
      <c r="M165" s="3"/>
      <c r="N165" s="3"/>
      <c r="O165" s="4"/>
    </row>
    <row r="166" spans="2:15" x14ac:dyDescent="0.45"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3"/>
      <c r="M166" s="3"/>
      <c r="N166" s="3"/>
      <c r="O166" s="4"/>
    </row>
    <row r="167" spans="2:15" x14ac:dyDescent="0.45"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3"/>
      <c r="M167" s="3"/>
      <c r="N167" s="3"/>
      <c r="O167" s="4"/>
    </row>
    <row r="168" spans="2:15" x14ac:dyDescent="0.45"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3"/>
      <c r="M168" s="3"/>
      <c r="N168" s="3"/>
      <c r="O168" s="4"/>
    </row>
    <row r="169" spans="2:15" x14ac:dyDescent="0.45"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3"/>
      <c r="M169" s="3"/>
      <c r="N169" s="3"/>
      <c r="O169" s="4"/>
    </row>
    <row r="170" spans="2:15" x14ac:dyDescent="0.45"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3"/>
      <c r="M170" s="3"/>
      <c r="N170" s="3"/>
      <c r="O170" s="4"/>
    </row>
    <row r="171" spans="2:15" x14ac:dyDescent="0.45"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3"/>
      <c r="M171" s="3"/>
      <c r="N171" s="3"/>
      <c r="O171" s="4"/>
    </row>
    <row r="172" spans="2:15" x14ac:dyDescent="0.45"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3"/>
      <c r="M172" s="3"/>
      <c r="N172" s="3"/>
      <c r="O172" s="4"/>
    </row>
    <row r="173" spans="2:15" x14ac:dyDescent="0.45"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3"/>
      <c r="M173" s="3"/>
      <c r="N173" s="3"/>
      <c r="O173" s="4"/>
    </row>
    <row r="174" spans="2:15" x14ac:dyDescent="0.45"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3"/>
      <c r="M174" s="3"/>
      <c r="N174" s="3"/>
      <c r="O174" s="4"/>
    </row>
    <row r="175" spans="2:15" x14ac:dyDescent="0.45"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3"/>
      <c r="M175" s="3"/>
      <c r="N175" s="3"/>
      <c r="O175" s="4"/>
    </row>
    <row r="176" spans="2:15" x14ac:dyDescent="0.45"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3"/>
      <c r="M176" s="3"/>
      <c r="N176" s="3"/>
      <c r="O176" s="4"/>
    </row>
    <row r="177" spans="2:15" x14ac:dyDescent="0.45"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3"/>
      <c r="M177" s="3"/>
      <c r="N177" s="3"/>
      <c r="O177" s="4"/>
    </row>
    <row r="178" spans="2:15" x14ac:dyDescent="0.45"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3"/>
      <c r="M178" s="3"/>
      <c r="N178" s="3"/>
      <c r="O178" s="4"/>
    </row>
    <row r="179" spans="2:15" x14ac:dyDescent="0.45"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3"/>
      <c r="M179" s="3"/>
      <c r="N179" s="3"/>
      <c r="O179" s="4"/>
    </row>
    <row r="180" spans="2:15" x14ac:dyDescent="0.45"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3"/>
      <c r="M180" s="3"/>
      <c r="N180" s="3"/>
      <c r="O180" s="4"/>
    </row>
    <row r="181" spans="2:15" x14ac:dyDescent="0.45"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3"/>
      <c r="M181" s="3"/>
      <c r="N181" s="3"/>
      <c r="O181" s="4"/>
    </row>
    <row r="182" spans="2:15" x14ac:dyDescent="0.45"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3"/>
      <c r="M182" s="3"/>
      <c r="N182" s="3"/>
      <c r="O182" s="4"/>
    </row>
    <row r="183" spans="2:15" x14ac:dyDescent="0.45"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3"/>
      <c r="M183" s="3"/>
      <c r="N183" s="3"/>
      <c r="O183" s="4"/>
    </row>
    <row r="184" spans="2:15" x14ac:dyDescent="0.45"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3"/>
      <c r="M184" s="3"/>
      <c r="N184" s="3"/>
      <c r="O184" s="4"/>
    </row>
    <row r="185" spans="2:15" x14ac:dyDescent="0.45"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3"/>
      <c r="M185" s="3"/>
      <c r="N185" s="3"/>
      <c r="O185" s="4"/>
    </row>
    <row r="186" spans="2:15" x14ac:dyDescent="0.45"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3"/>
      <c r="M186" s="3"/>
      <c r="N186" s="3"/>
      <c r="O186" s="4"/>
    </row>
    <row r="187" spans="2:15" x14ac:dyDescent="0.45"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3"/>
      <c r="M187" s="3"/>
      <c r="N187" s="3"/>
      <c r="O187" s="4"/>
    </row>
    <row r="188" spans="2:15" x14ac:dyDescent="0.45"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3"/>
      <c r="M188" s="3"/>
      <c r="N188" s="3"/>
      <c r="O188" s="4"/>
    </row>
    <row r="189" spans="2:15" x14ac:dyDescent="0.45"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3"/>
      <c r="M189" s="3"/>
      <c r="N189" s="3"/>
      <c r="O189" s="4"/>
    </row>
    <row r="190" spans="2:15" x14ac:dyDescent="0.45"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3"/>
      <c r="M190" s="3"/>
      <c r="N190" s="3"/>
      <c r="O190" s="4"/>
    </row>
    <row r="191" spans="2:15" x14ac:dyDescent="0.45"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3"/>
      <c r="M191" s="3"/>
      <c r="N191" s="3"/>
      <c r="O191" s="4"/>
    </row>
    <row r="192" spans="2:15" x14ac:dyDescent="0.45"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3"/>
      <c r="M192" s="3"/>
      <c r="N192" s="3"/>
      <c r="O192" s="4"/>
    </row>
    <row r="193" spans="2:15" x14ac:dyDescent="0.45"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3"/>
      <c r="M193" s="3"/>
      <c r="N193" s="3"/>
      <c r="O193" s="4"/>
    </row>
    <row r="194" spans="2:15" x14ac:dyDescent="0.45"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3"/>
      <c r="M194" s="3"/>
      <c r="N194" s="3"/>
      <c r="O194" s="4"/>
    </row>
    <row r="195" spans="2:15" x14ac:dyDescent="0.45"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3"/>
      <c r="M195" s="3"/>
      <c r="N195" s="3"/>
      <c r="O195" s="4"/>
    </row>
    <row r="196" spans="2:15" x14ac:dyDescent="0.45"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3"/>
      <c r="M196" s="3"/>
      <c r="N196" s="3"/>
      <c r="O196" s="4"/>
    </row>
    <row r="197" spans="2:15" x14ac:dyDescent="0.45"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3"/>
      <c r="M197" s="3"/>
      <c r="N197" s="3"/>
      <c r="O197" s="4"/>
    </row>
    <row r="198" spans="2:15" x14ac:dyDescent="0.45"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3"/>
      <c r="M198" s="3"/>
      <c r="N198" s="3"/>
      <c r="O198" s="4"/>
    </row>
    <row r="199" spans="2:15" x14ac:dyDescent="0.45"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3"/>
      <c r="M199" s="3"/>
      <c r="N199" s="3"/>
      <c r="O199" s="4"/>
    </row>
    <row r="200" spans="2:15" x14ac:dyDescent="0.45"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3"/>
      <c r="M200" s="3"/>
      <c r="N200" s="3"/>
      <c r="O200" s="4"/>
    </row>
    <row r="201" spans="2:15" x14ac:dyDescent="0.45"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3"/>
      <c r="M201" s="3"/>
      <c r="N201" s="3"/>
      <c r="O201" s="4"/>
    </row>
    <row r="202" spans="2:15" x14ac:dyDescent="0.45"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3"/>
      <c r="M202" s="3"/>
      <c r="N202" s="3"/>
      <c r="O202" s="4"/>
    </row>
    <row r="203" spans="2:15" x14ac:dyDescent="0.45"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3"/>
      <c r="M203" s="3"/>
      <c r="N203" s="3"/>
      <c r="O203" s="4"/>
    </row>
    <row r="204" spans="2:15" x14ac:dyDescent="0.45"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3"/>
      <c r="M204" s="3"/>
      <c r="N204" s="3"/>
      <c r="O204" s="4"/>
    </row>
    <row r="205" spans="2:15" x14ac:dyDescent="0.45"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3"/>
      <c r="M205" s="3"/>
      <c r="N205" s="3"/>
      <c r="O205" s="4"/>
    </row>
    <row r="206" spans="2:15" x14ac:dyDescent="0.45"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3"/>
      <c r="M206" s="3"/>
      <c r="N206" s="3"/>
      <c r="O206" s="4"/>
    </row>
    <row r="207" spans="2:15" x14ac:dyDescent="0.45"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3"/>
      <c r="M207" s="3"/>
      <c r="N207" s="3"/>
      <c r="O207" s="4"/>
    </row>
    <row r="208" spans="2:15" x14ac:dyDescent="0.45"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3"/>
      <c r="M208" s="3"/>
      <c r="N208" s="3"/>
      <c r="O208" s="4"/>
    </row>
    <row r="209" spans="2:15" x14ac:dyDescent="0.45"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3"/>
      <c r="M209" s="3"/>
      <c r="N209" s="3"/>
      <c r="O209" s="4"/>
    </row>
    <row r="210" spans="2:15" x14ac:dyDescent="0.45"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3"/>
      <c r="M210" s="3"/>
      <c r="N210" s="3"/>
      <c r="O210" s="4"/>
    </row>
    <row r="211" spans="2:15" x14ac:dyDescent="0.45"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3"/>
      <c r="M211" s="3"/>
      <c r="N211" s="3"/>
      <c r="O211" s="4"/>
    </row>
    <row r="212" spans="2:15" x14ac:dyDescent="0.45"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3"/>
      <c r="M212" s="3"/>
      <c r="N212" s="3"/>
      <c r="O212" s="4"/>
    </row>
    <row r="213" spans="2:15" x14ac:dyDescent="0.45"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3"/>
      <c r="M213" s="3"/>
      <c r="N213" s="3"/>
      <c r="O213" s="4"/>
    </row>
    <row r="214" spans="2:15" x14ac:dyDescent="0.45"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3"/>
      <c r="M214" s="3"/>
      <c r="N214" s="3"/>
      <c r="O214" s="4"/>
    </row>
    <row r="215" spans="2:15" x14ac:dyDescent="0.45"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3"/>
      <c r="M215" s="3"/>
      <c r="N215" s="3"/>
      <c r="O215" s="4"/>
    </row>
    <row r="216" spans="2:15" x14ac:dyDescent="0.45"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3"/>
      <c r="M216" s="3"/>
      <c r="N216" s="3"/>
      <c r="O216" s="4"/>
    </row>
    <row r="217" spans="2:15" x14ac:dyDescent="0.45"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3"/>
      <c r="M217" s="3"/>
      <c r="N217" s="3"/>
      <c r="O217" s="4"/>
    </row>
    <row r="218" spans="2:15" x14ac:dyDescent="0.45"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3"/>
      <c r="M218" s="3"/>
      <c r="N218" s="3"/>
      <c r="O218" s="4"/>
    </row>
    <row r="219" spans="2:15" x14ac:dyDescent="0.45"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3"/>
      <c r="M219" s="3"/>
      <c r="N219" s="3"/>
      <c r="O219" s="4"/>
    </row>
    <row r="220" spans="2:15" x14ac:dyDescent="0.45"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3"/>
      <c r="M220" s="3"/>
      <c r="N220" s="3"/>
      <c r="O220" s="4"/>
    </row>
    <row r="221" spans="2:15" x14ac:dyDescent="0.45"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7"/>
    </row>
  </sheetData>
  <autoFilter ref="B2:O96">
    <filterColumn colId="4">
      <filters>
        <filter val="Yes"/>
      </filters>
    </filterColumn>
    <sortState ref="B3:O96">
      <sortCondition ref="E2:E96"/>
    </sortState>
  </autoFilter>
  <sortState ref="A4:U88">
    <sortCondition ref="D4:D88"/>
  </sortState>
  <conditionalFormatting sqref="L1:O1048576">
    <cfRule type="cellIs" dxfId="11" priority="33" operator="equal">
      <formula>"No"</formula>
    </cfRule>
  </conditionalFormatting>
  <conditionalFormatting sqref="B91:C91 B94:C94 E91:G91 B92:H93 E94:H94 D32:K34 D90:G90 I90:K94 H90:H91 D3:O3 B96:K96 D19:D30 D31:F31 L4:O34 J4:K32 C19:C34 H95:K95 D39 D44:D45 D52 D4:F11 D36:K37 B35:O35 E38:K55 E62:K68 D56:K61 C36:C90 L36:O96 B3:B34 D12:D17 B36:B94 D69:K89 G4:I31 E12:F30 B97:O221">
    <cfRule type="expression" dxfId="10" priority="31">
      <formula>$H3 = "Done"</formula>
    </cfRule>
  </conditionalFormatting>
  <conditionalFormatting sqref="C3:C17">
    <cfRule type="expression" dxfId="9" priority="30">
      <formula>$H3 = "Done"</formula>
    </cfRule>
  </conditionalFormatting>
  <conditionalFormatting sqref="D94">
    <cfRule type="expression" dxfId="8" priority="35">
      <formula>$H91 = "Done"</formula>
    </cfRule>
  </conditionalFormatting>
  <conditionalFormatting sqref="D91">
    <cfRule type="expression" dxfId="7" priority="37">
      <formula>$H94 = "Done"</formula>
    </cfRule>
  </conditionalFormatting>
  <conditionalFormatting sqref="D18">
    <cfRule type="expression" dxfId="6" priority="28">
      <formula>$H18 = "Done"</formula>
    </cfRule>
  </conditionalFormatting>
  <conditionalFormatting sqref="C18">
    <cfRule type="expression" dxfId="5" priority="27">
      <formula>$H18 = "Done"</formula>
    </cfRule>
  </conditionalFormatting>
  <conditionalFormatting sqref="B95:G95">
    <cfRule type="expression" dxfId="4" priority="1">
      <formula>$H95 = "Done"</formula>
    </cfRule>
  </conditionalFormatting>
  <dataValidations count="4">
    <dataValidation type="list" allowBlank="1" showInputMessage="1" showErrorMessage="1" sqref="E3:E97">
      <formula1>$T$2:$T$16</formula1>
    </dataValidation>
    <dataValidation type="list" allowBlank="1" showInputMessage="1" showErrorMessage="1" sqref="L3:O225">
      <formula1>$U$2:$U$15</formula1>
    </dataValidation>
    <dataValidation type="list" allowBlank="1" showInputMessage="1" showErrorMessage="1" sqref="H3:H221">
      <formula1>$V$3:$V$21</formula1>
    </dataValidation>
    <dataValidation type="list" allowBlank="1" showInputMessage="1" showErrorMessage="1" sqref="F3:F102">
      <formula1>$U$2:$U$9</formula1>
    </dataValidation>
  </dataValidations>
  <pageMargins left="0.7" right="0.7" top="0.75" bottom="0.75" header="0.3" footer="0.3"/>
  <pageSetup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216"/>
  <sheetViews>
    <sheetView showGridLines="0" zoomScale="85" zoomScaleNormal="85" workbookViewId="0">
      <pane xSplit="4" ySplit="2" topLeftCell="E3" activePane="bottomRight" state="frozen"/>
      <selection pane="topRight"/>
      <selection pane="bottomLeft"/>
      <selection pane="bottomRight" activeCell="E3" sqref="E3"/>
    </sheetView>
  </sheetViews>
  <sheetFormatPr defaultRowHeight="14.25" x14ac:dyDescent="0.45"/>
  <cols>
    <col min="1" max="1" width="7.265625" customWidth="1"/>
    <col min="2" max="2" width="10.33203125" bestFit="1" customWidth="1"/>
    <col min="3" max="3" width="12.59765625" bestFit="1" customWidth="1"/>
    <col min="4" max="4" width="44" customWidth="1"/>
    <col min="5" max="6" width="21.265625" customWidth="1"/>
    <col min="7" max="7" width="19" bestFit="1" customWidth="1"/>
    <col min="8" max="8" width="20.73046875" bestFit="1" customWidth="1"/>
    <col min="9" max="9" width="16.265625" bestFit="1" customWidth="1"/>
    <col min="10" max="10" width="17.59765625" bestFit="1" customWidth="1"/>
    <col min="11" max="11" width="20.06640625" bestFit="1" customWidth="1"/>
    <col min="12" max="12" width="16.59765625" bestFit="1" customWidth="1"/>
    <col min="13" max="13" width="23" bestFit="1" customWidth="1"/>
    <col min="18" max="18" width="19.265625" bestFit="1" customWidth="1"/>
    <col min="20" max="20" width="29.33203125" bestFit="1" customWidth="1"/>
  </cols>
  <sheetData>
    <row r="2" spans="1:20" x14ac:dyDescent="0.45">
      <c r="A2" s="10">
        <v>2</v>
      </c>
      <c r="B2" s="16" t="str">
        <f>IF(ISBLANK('FeatureList-Status'!B2),"",'FeatureList-Status'!B2)</f>
        <v>S.No</v>
      </c>
      <c r="C2" s="17" t="str">
        <f>IF(ISBLANK('FeatureList-Status'!C2),"",'FeatureList-Status'!C2)</f>
        <v>Aha No</v>
      </c>
      <c r="D2" s="17" t="str">
        <f>IF(ISBLANK('FeatureList-Status'!D2),"",'FeatureList-Status'!D2)</f>
        <v>name</v>
      </c>
      <c r="E2" s="17" t="str">
        <f>IF(ISBLANK('FeatureList-Status'!E2),"",'FeatureList-Status'!E2)</f>
        <v>priority_level</v>
      </c>
      <c r="F2" s="17"/>
      <c r="G2" s="17" t="str">
        <f>IF(ISBLANK('FeatureList-Status'!G2),"",'FeatureList-Status'!G2)</f>
        <v>release_owner</v>
      </c>
      <c r="H2" s="17" t="str">
        <f>IF(ISBLANK('FeatureList-Status'!H2),"",'FeatureList-Status'!H2)</f>
        <v>workflow_status</v>
      </c>
      <c r="I2" s="17" t="s">
        <v>86</v>
      </c>
      <c r="J2" s="17" t="s">
        <v>87</v>
      </c>
      <c r="K2" s="17" t="s">
        <v>90</v>
      </c>
      <c r="L2" s="17" t="s">
        <v>88</v>
      </c>
      <c r="M2" s="18" t="s">
        <v>89</v>
      </c>
      <c r="R2" s="9" t="s">
        <v>35</v>
      </c>
      <c r="S2" s="9" t="s">
        <v>2</v>
      </c>
      <c r="T2" s="9" t="s">
        <v>34</v>
      </c>
    </row>
    <row r="3" spans="1:20" x14ac:dyDescent="0.45">
      <c r="B3" s="1">
        <f>IF(ISBLANK('FeatureList-Status'!B3),"",'FeatureList-Status'!B3)</f>
        <v>1</v>
      </c>
      <c r="C3" s="2" t="str">
        <f>IF(ISBLANK('FeatureList-Status'!C3),"",'FeatureList-Status'!C3)</f>
        <v/>
      </c>
      <c r="D3" s="2" t="str">
        <f>IF(ISBLANK('FeatureList-Status'!D3),"",'FeatureList-Status'!D3)</f>
        <v>FuSa - Interface parity check</v>
      </c>
      <c r="E3" s="2" t="str">
        <f>IF(ISBLANK('FeatureList-Status'!E3),"",'FeatureList-Status'!E3)</f>
        <v>0_Customer Commit</v>
      </c>
      <c r="F3" s="2" t="str">
        <f>IF(ISBLANK('FeatureList-Status'!F3),"",'FeatureList-Status'!F3)</f>
        <v>Yes</v>
      </c>
      <c r="G3" s="2" t="str">
        <f>IF(ISBLANK('FeatureList-Status'!G3),"",'FeatureList-Status'!G3)</f>
        <v>joji</v>
      </c>
      <c r="H3" s="2" t="str">
        <f>IF(ISBLANK('FeatureList-Status'!H3),"",'FeatureList-Status'!H3)</f>
        <v>Not Started</v>
      </c>
      <c r="I3" s="8" t="s">
        <v>47</v>
      </c>
      <c r="J3" s="8" t="s">
        <v>58</v>
      </c>
      <c r="K3" s="8" t="s">
        <v>58</v>
      </c>
      <c r="L3" s="8" t="s">
        <v>47</v>
      </c>
      <c r="M3" s="22" t="s">
        <v>59</v>
      </c>
      <c r="R3" s="9" t="s">
        <v>33</v>
      </c>
      <c r="S3" s="9" t="s">
        <v>3</v>
      </c>
      <c r="T3" t="s">
        <v>36</v>
      </c>
    </row>
    <row r="4" spans="1:20" x14ac:dyDescent="0.45">
      <c r="A4" s="19"/>
      <c r="B4" s="1">
        <f>IF(ISBLANK('FeatureList-Status'!B4),"",'FeatureList-Status'!B4)</f>
        <v>2</v>
      </c>
      <c r="C4" s="2" t="str">
        <f>IF(ISBLANK('FeatureList-Status'!C4),"",'FeatureList-Status'!C4)</f>
        <v/>
      </c>
      <c r="D4" s="2" t="str">
        <f>IF(ISBLANK('FeatureList-Status'!D4),"",'FeatureList-Status'!D4)</f>
        <v>FuSa: ECC on RAM Index</v>
      </c>
      <c r="E4" s="2" t="str">
        <f>IF(ISBLANK('FeatureList-Status'!E4),"",'FeatureList-Status'!E4)</f>
        <v>0_Customer Commit</v>
      </c>
      <c r="F4" s="2" t="str">
        <f>IF(ISBLANK('FeatureList-Status'!F4),"",'FeatureList-Status'!F4)</f>
        <v>No</v>
      </c>
      <c r="G4" s="2" t="str">
        <f>IF(ISBLANK('FeatureList-Status'!G4),"",'FeatureList-Status'!G4)</f>
        <v>joe</v>
      </c>
      <c r="H4" s="2" t="str">
        <f>IF(ISBLANK('FeatureList-Status'!H4),"",'FeatureList-Status'!H4)</f>
        <v/>
      </c>
      <c r="I4" s="8" t="s">
        <v>47</v>
      </c>
      <c r="J4" s="8" t="s">
        <v>58</v>
      </c>
      <c r="K4" s="8" t="s">
        <v>58</v>
      </c>
      <c r="L4" s="8" t="s">
        <v>47</v>
      </c>
      <c r="M4" s="22" t="s">
        <v>59</v>
      </c>
      <c r="R4" s="9" t="s">
        <v>30</v>
      </c>
      <c r="S4" s="9" t="s">
        <v>3</v>
      </c>
      <c r="T4" t="s">
        <v>37</v>
      </c>
    </row>
    <row r="5" spans="1:20" x14ac:dyDescent="0.45">
      <c r="A5" s="19"/>
      <c r="B5" s="1">
        <f>IF(ISBLANK('FeatureList-Status'!B5),"",'FeatureList-Status'!B5)</f>
        <v>3</v>
      </c>
      <c r="C5" s="2" t="str">
        <f>IF(ISBLANK('FeatureList-Status'!C5),"",'FeatureList-Status'!C5)</f>
        <v/>
      </c>
      <c r="D5" s="2" t="str">
        <f>IF(ISBLANK('FeatureList-Status'!D5),"",'FeatureList-Status'!D5)</f>
        <v>Isabelle: Perf counters/register updates</v>
      </c>
      <c r="E5" s="2" t="str">
        <f>IF(ISBLANK('FeatureList-Status'!E5),"",'FeatureList-Status'!E5)</f>
        <v>0_Customer Commit</v>
      </c>
      <c r="F5" s="2" t="str">
        <f>IF(ISBLANK('FeatureList-Status'!F5),"",'FeatureList-Status'!F5)</f>
        <v>Yes</v>
      </c>
      <c r="G5" s="2" t="str">
        <f>IF(ISBLANK('FeatureList-Status'!G5),"",'FeatureList-Status'!G5)</f>
        <v>joji</v>
      </c>
      <c r="H5" s="2" t="str">
        <f>IF(ISBLANK('FeatureList-Status'!H5),"",'FeatureList-Status'!H5)</f>
        <v>Not Started</v>
      </c>
      <c r="I5" s="8" t="s">
        <v>93</v>
      </c>
      <c r="J5" s="8"/>
      <c r="K5" s="8"/>
      <c r="L5" s="8"/>
      <c r="M5" s="22"/>
      <c r="R5" s="9" t="s">
        <v>31</v>
      </c>
      <c r="S5" s="9" t="s">
        <v>3</v>
      </c>
      <c r="T5" t="s">
        <v>38</v>
      </c>
    </row>
    <row r="6" spans="1:20" x14ac:dyDescent="0.45">
      <c r="A6" s="20"/>
      <c r="B6" s="1">
        <f>IF(ISBLANK('FeatureList-Status'!B6),"",'FeatureList-Status'!B6)</f>
        <v>4</v>
      </c>
      <c r="C6" s="2" t="str">
        <f>IF(ISBLANK('FeatureList-Status'!C6),"",'FeatureList-Status'!C6)</f>
        <v/>
      </c>
      <c r="D6" s="2" t="str">
        <f>IF(ISBLANK('FeatureList-Status'!D6),"",'FeatureList-Status'!D6)</f>
        <v>Trace &amp; Debug thelma release</v>
      </c>
      <c r="E6" s="2" t="str">
        <f>IF(ISBLANK('FeatureList-Status'!E6),"",'FeatureList-Status'!E6)</f>
        <v>0_Customer Commit</v>
      </c>
      <c r="F6" s="2" t="str">
        <f>IF(ISBLANK('FeatureList-Status'!F6),"",'FeatureList-Status'!F6)</f>
        <v>Yes</v>
      </c>
      <c r="G6" s="2" t="str">
        <f>IF(ISBLANK('FeatureList-Status'!G6),"",'FeatureList-Status'!G6)</f>
        <v>Jim</v>
      </c>
      <c r="H6" s="2" t="str">
        <f>IF(ISBLANK('FeatureList-Status'!H6),"",'FeatureList-Status'!H6)</f>
        <v>Not Started</v>
      </c>
      <c r="I6" s="8" t="s">
        <v>50</v>
      </c>
      <c r="J6" s="8" t="s">
        <v>51</v>
      </c>
      <c r="K6" s="8" t="s">
        <v>51</v>
      </c>
      <c r="L6" s="8" t="s">
        <v>50</v>
      </c>
      <c r="M6" s="22" t="s">
        <v>94</v>
      </c>
      <c r="R6" s="9" t="s">
        <v>32</v>
      </c>
      <c r="S6" s="9" t="s">
        <v>3</v>
      </c>
      <c r="T6" t="s">
        <v>39</v>
      </c>
    </row>
    <row r="7" spans="1:20" x14ac:dyDescent="0.45">
      <c r="A7" s="19"/>
      <c r="B7" s="1">
        <f>IF(ISBLANK('FeatureList-Status'!B7),"",'FeatureList-Status'!B7)</f>
        <v>5</v>
      </c>
      <c r="C7" s="2" t="str">
        <f>IF(ISBLANK('FeatureList-Status'!C7),"",'FeatureList-Status'!C7)</f>
        <v/>
      </c>
      <c r="D7" s="2" t="str">
        <f>IF(ISBLANK('FeatureList-Status'!D7),"",'FeatureList-Status'!D7)</f>
        <v>LLC: Byte Enable Storage Support (caching partial lines)</v>
      </c>
      <c r="E7" s="2" t="str">
        <f>IF(ISBLANK('FeatureList-Status'!E7),"",'FeatureList-Status'!E7)</f>
        <v>0_Customer Commit</v>
      </c>
      <c r="F7" s="2" t="str">
        <f>IF(ISBLANK('FeatureList-Status'!F7),"",'FeatureList-Status'!F7)</f>
        <v>No</v>
      </c>
      <c r="G7" s="2" t="str">
        <f>IF(ISBLANK('FeatureList-Status'!G7),"",'FeatureList-Status'!G7)</f>
        <v>joe</v>
      </c>
      <c r="H7" s="2" t="str">
        <f>IF(ISBLANK('FeatureList-Status'!H7),"",'FeatureList-Status'!H7)</f>
        <v/>
      </c>
      <c r="I7" s="8"/>
      <c r="J7" s="8"/>
      <c r="K7" s="8"/>
      <c r="L7" s="8"/>
      <c r="M7" s="22"/>
      <c r="R7" s="9" t="s">
        <v>5</v>
      </c>
      <c r="S7" s="9" t="s">
        <v>3</v>
      </c>
      <c r="T7" t="s">
        <v>40</v>
      </c>
    </row>
    <row r="8" spans="1:20" x14ac:dyDescent="0.45">
      <c r="A8" s="19"/>
      <c r="B8" s="1">
        <f>IF(ISBLANK('FeatureList-Status'!B8),"",'FeatureList-Status'!B8)</f>
        <v>6</v>
      </c>
      <c r="C8" s="2" t="str">
        <f>IF(ISBLANK('FeatureList-Status'!C8),"",'FeatureList-Status'!C8)</f>
        <v/>
      </c>
      <c r="D8" s="2" t="str">
        <f>IF(ISBLANK('FeatureList-Status'!D8),"",'FeatureList-Status'!D8)</f>
        <v>Inode Stamping support</v>
      </c>
      <c r="E8" s="2" t="str">
        <f>IF(ISBLANK('FeatureList-Status'!E8),"",'FeatureList-Status'!E8)</f>
        <v>0_Customer Commit</v>
      </c>
      <c r="F8" s="2" t="str">
        <f>IF(ISBLANK('FeatureList-Status'!F8),"",'FeatureList-Status'!F8)</f>
        <v>Yes</v>
      </c>
      <c r="G8" s="2" t="str">
        <f>IF(ISBLANK('FeatureList-Status'!G8),"",'FeatureList-Status'!G8)</f>
        <v>eric</v>
      </c>
      <c r="H8" s="2" t="str">
        <f>IF(ISBLANK('FeatureList-Status'!H8),"",'FeatureList-Status'!H8)</f>
        <v/>
      </c>
      <c r="I8" s="8"/>
      <c r="J8" s="8"/>
      <c r="K8" s="8"/>
      <c r="L8" s="8"/>
      <c r="M8" s="22"/>
      <c r="R8" s="9" t="s">
        <v>60</v>
      </c>
      <c r="S8" s="9"/>
      <c r="T8" t="s">
        <v>41</v>
      </c>
    </row>
    <row r="9" spans="1:20" x14ac:dyDescent="0.45">
      <c r="A9" s="19"/>
      <c r="B9" s="1">
        <f>IF(ISBLANK('FeatureList-Status'!B9),"",'FeatureList-Status'!B9)</f>
        <v>7</v>
      </c>
      <c r="C9" s="2" t="str">
        <f>IF(ISBLANK('FeatureList-Status'!C9),"",'FeatureList-Status'!C9)</f>
        <v/>
      </c>
      <c r="D9" s="2" t="str">
        <f>IF(ISBLANK('FeatureList-Status'!D9),"",'FeatureList-Status'!D9)</f>
        <v>512bit IOCB support (remove Wack)</v>
      </c>
      <c r="E9" s="2" t="str">
        <f>IF(ISBLANK('FeatureList-Status'!E9),"",'FeatureList-Status'!E9)</f>
        <v>0_Customer Commit</v>
      </c>
      <c r="F9" s="2" t="str">
        <f>IF(ISBLANK('FeatureList-Status'!F9),"",'FeatureList-Status'!F9)</f>
        <v>yes</v>
      </c>
      <c r="G9" s="2" t="str">
        <f>IF(ISBLANK('FeatureList-Status'!G9),"",'FeatureList-Status'!G9)</f>
        <v>Joe</v>
      </c>
      <c r="H9" s="2" t="str">
        <f>IF(ISBLANK('FeatureList-Status'!H9),"",'FeatureList-Status'!H9)</f>
        <v/>
      </c>
      <c r="I9" s="8"/>
      <c r="J9" s="8"/>
      <c r="K9" s="8"/>
      <c r="L9" s="8"/>
      <c r="M9" s="22"/>
      <c r="R9" s="9"/>
      <c r="S9" s="9" t="s">
        <v>4</v>
      </c>
      <c r="T9" t="s">
        <v>42</v>
      </c>
    </row>
    <row r="10" spans="1:20" x14ac:dyDescent="0.45">
      <c r="B10" s="1">
        <f>IF(ISBLANK('FeatureList-Status'!B10),"",'FeatureList-Status'!B10)</f>
        <v>8</v>
      </c>
      <c r="C10" s="2" t="str">
        <f>IF(ISBLANK('FeatureList-Status'!C10),"",'FeatureList-Status'!C10)</f>
        <v/>
      </c>
      <c r="D10" s="2" t="str">
        <f>IF(ISBLANK('FeatureList-Status'!D10),"",'FeatureList-Status'!D10)</f>
        <v>Non-coherent traffic going through CCC</v>
      </c>
      <c r="E10" s="2" t="str">
        <f>IF(ISBLANK('FeatureList-Status'!E10),"",'FeatureList-Status'!E10)</f>
        <v>0_Customer Commit</v>
      </c>
      <c r="F10" s="2" t="str">
        <f>IF(ISBLANK('FeatureList-Status'!F10),"",'FeatureList-Status'!F10)</f>
        <v>Yes</v>
      </c>
      <c r="G10" s="2" t="str">
        <f>IF(ISBLANK('FeatureList-Status'!G10),"",'FeatureList-Status'!G10)</f>
        <v>joe</v>
      </c>
      <c r="H10" s="2" t="str">
        <f>IF(ISBLANK('FeatureList-Status'!H10),"",'FeatureList-Status'!H10)</f>
        <v>Not Started</v>
      </c>
      <c r="I10" s="8"/>
      <c r="J10" s="8"/>
      <c r="K10" s="8"/>
      <c r="L10" s="8"/>
      <c r="M10" s="22"/>
      <c r="R10" s="9" t="s">
        <v>5</v>
      </c>
      <c r="S10" s="9"/>
      <c r="T10" s="9" t="s">
        <v>43</v>
      </c>
    </row>
    <row r="11" spans="1:20" x14ac:dyDescent="0.45">
      <c r="A11" s="19"/>
      <c r="B11" s="1">
        <f>IF(ISBLANK('FeatureList-Status'!B12),"",'FeatureList-Status'!B12)</f>
        <v>10</v>
      </c>
      <c r="C11" s="2" t="str">
        <f>IF(ISBLANK('FeatureList-Status'!C12),"",'FeatureList-Status'!C12)</f>
        <v/>
      </c>
      <c r="D11" s="2" t="str">
        <f>IF(ISBLANK('FeatureList-Status'!D12),"",'FeatureList-Status'!D12)</f>
        <v>Regfile support for reorder buffers - 2 port regfile</v>
      </c>
      <c r="E11" s="2" t="str">
        <f>IF(ISBLANK('FeatureList-Status'!E12),"",'FeatureList-Status'!E12)</f>
        <v>0_Customer Commit</v>
      </c>
      <c r="F11" s="2" t="str">
        <f>IF(ISBLANK('FeatureList-Status'!F12),"",'FeatureList-Status'!F12)</f>
        <v>Yes</v>
      </c>
      <c r="G11" s="2" t="str">
        <f>IF(ISBLANK('FeatureList-Status'!G12),"",'FeatureList-Status'!G12)</f>
        <v>joji</v>
      </c>
      <c r="H11" s="2" t="str">
        <f>IF(ISBLANK('FeatureList-Status'!H12),"",'FeatureList-Status'!H12)</f>
        <v>Not Started</v>
      </c>
      <c r="I11" s="8"/>
      <c r="J11" s="8"/>
      <c r="K11" s="8"/>
      <c r="L11" s="8"/>
      <c r="M11" s="22"/>
      <c r="R11" s="9"/>
      <c r="S11" s="9"/>
      <c r="T11" s="9" t="s">
        <v>44</v>
      </c>
    </row>
    <row r="12" spans="1:20" x14ac:dyDescent="0.45">
      <c r="A12" s="19"/>
      <c r="B12" s="1">
        <f>IF(ISBLANK('FeatureList-Status'!B15),"",'FeatureList-Status'!B15)</f>
        <v>13</v>
      </c>
      <c r="C12" s="2" t="str">
        <f>IF(ISBLANK('FeatureList-Status'!C15),"",'FeatureList-Status'!C15)</f>
        <v/>
      </c>
      <c r="D12" s="2" t="str">
        <f>IF(ISBLANK('FeatureList-Status'!D15),"",'FeatureList-Status'!D15)</f>
        <v>Machine learning based build - Gemini</v>
      </c>
      <c r="E12" s="2" t="str">
        <f>IF(ISBLANK('FeatureList-Status'!E15),"",'FeatureList-Status'!E15)</f>
        <v>1_High</v>
      </c>
      <c r="F12" s="2" t="str">
        <f>IF(ISBLANK('FeatureList-Status'!F15),"",'FeatureList-Status'!F15)</f>
        <v>Yes</v>
      </c>
      <c r="G12" s="2" t="str">
        <f>IF(ISBLANK('FeatureList-Status'!G15),"",'FeatureList-Status'!G15)</f>
        <v>Sailesh</v>
      </c>
      <c r="H12" s="2" t="str">
        <f>IF(ISBLANK('FeatureList-Status'!H15),"",'FeatureList-Status'!H15)</f>
        <v>Not Started</v>
      </c>
      <c r="I12" s="8"/>
      <c r="J12" s="8"/>
      <c r="K12" s="8"/>
      <c r="L12" s="8"/>
      <c r="M12" s="22"/>
      <c r="R12" s="9"/>
      <c r="S12" s="9"/>
      <c r="T12" s="9" t="s">
        <v>45</v>
      </c>
    </row>
    <row r="13" spans="1:20" x14ac:dyDescent="0.45">
      <c r="A13" s="19"/>
      <c r="B13" s="1">
        <f>IF(ISBLANK('FeatureList-Status'!B16),"",'FeatureList-Status'!B16)</f>
        <v>14</v>
      </c>
      <c r="C13" s="2" t="str">
        <f>IF(ISBLANK('FeatureList-Status'!C16),"",'FeatureList-Status'!C16)</f>
        <v/>
      </c>
      <c r="D13" s="2" t="str">
        <f>IF(ISBLANK('FeatureList-Status'!D16),"",'FeatureList-Status'!D16)</f>
        <v>Machine learning based build - Orion</v>
      </c>
      <c r="E13" s="2" t="str">
        <f>IF(ISBLANK('FeatureList-Status'!E16),"",'FeatureList-Status'!E16)</f>
        <v>1_High</v>
      </c>
      <c r="F13" s="2" t="str">
        <f>IF(ISBLANK('FeatureList-Status'!F16),"",'FeatureList-Status'!F16)</f>
        <v>Yes</v>
      </c>
      <c r="G13" s="2" t="str">
        <f>IF(ISBLANK('FeatureList-Status'!G16),"",'FeatureList-Status'!G16)</f>
        <v>Sailesh</v>
      </c>
      <c r="H13" s="2" t="str">
        <f>IF(ISBLANK('FeatureList-Status'!H16),"",'FeatureList-Status'!H16)</f>
        <v>Not Started</v>
      </c>
      <c r="I13" s="8"/>
      <c r="J13" s="8"/>
      <c r="K13" s="8"/>
      <c r="L13" s="8"/>
      <c r="M13" s="22"/>
      <c r="R13" s="9"/>
      <c r="S13" s="9"/>
      <c r="T13" s="9" t="s">
        <v>46</v>
      </c>
    </row>
    <row r="14" spans="1:20" x14ac:dyDescent="0.45">
      <c r="A14" s="19"/>
      <c r="B14" s="1">
        <f>IF(ISBLANK('FeatureList-Status'!B17),"",'FeatureList-Status'!B17)</f>
        <v>15</v>
      </c>
      <c r="C14" s="2" t="str">
        <f>IF(ISBLANK('FeatureList-Status'!C17),"",'FeatureList-Status'!C17)</f>
        <v/>
      </c>
      <c r="D14" s="2" t="str">
        <f>IF(ISBLANK('FeatureList-Status'!D17),"",'FeatureList-Status'!D17)</f>
        <v>Snowflakes support</v>
      </c>
      <c r="E14" s="2" t="str">
        <f>IF(ISBLANK('FeatureList-Status'!E17),"",'FeatureList-Status'!E17)</f>
        <v>1_High</v>
      </c>
      <c r="F14" s="2" t="str">
        <f>IF(ISBLANK('FeatureList-Status'!F17),"",'FeatureList-Status'!F17)</f>
        <v>No</v>
      </c>
      <c r="G14" s="2" t="str">
        <f>IF(ISBLANK('FeatureList-Status'!G17),"",'FeatureList-Status'!G17)</f>
        <v>eric</v>
      </c>
      <c r="H14" s="2" t="str">
        <f>IF(ISBLANK('FeatureList-Status'!H17),"",'FeatureList-Status'!H17)</f>
        <v>Not Started</v>
      </c>
      <c r="I14" s="8"/>
      <c r="J14" s="8"/>
      <c r="K14" s="8"/>
      <c r="L14" s="8"/>
      <c r="M14" s="22"/>
      <c r="T14" s="9" t="s">
        <v>56</v>
      </c>
    </row>
    <row r="15" spans="1:20" x14ac:dyDescent="0.45">
      <c r="B15" s="1">
        <f>IF(ISBLANK('FeatureList-Status'!B18),"",'FeatureList-Status'!B18)</f>
        <v>16</v>
      </c>
      <c r="C15" s="2" t="str">
        <f>IF(ISBLANK('FeatureList-Status'!C18),"",'FeatureList-Status'!C18)</f>
        <v/>
      </c>
      <c r="D15" s="2" t="str">
        <f>IF(ISBLANK('FeatureList-Status'!D18),"",'FeatureList-Status'!D18)</f>
        <v>CCC Pre-loader</v>
      </c>
      <c r="E15" s="2" t="str">
        <f>IF(ISBLANK('FeatureList-Status'!E18),"",'FeatureList-Status'!E18)</f>
        <v>1_High</v>
      </c>
      <c r="F15" s="2" t="str">
        <f>IF(ISBLANK('FeatureList-Status'!F18),"",'FeatureList-Status'!F18)</f>
        <v>No</v>
      </c>
      <c r="G15" s="2" t="str">
        <f>IF(ISBLANK('FeatureList-Status'!G18),"",'FeatureList-Status'!G18)</f>
        <v>JJ</v>
      </c>
      <c r="H15" s="2" t="str">
        <f>IF(ISBLANK('FeatureList-Status'!H18),"",'FeatureList-Status'!H18)</f>
        <v>Not Started</v>
      </c>
      <c r="I15" s="8"/>
      <c r="J15" s="8"/>
      <c r="K15" s="8"/>
      <c r="L15" s="8"/>
      <c r="M15" s="22"/>
      <c r="T15" s="9" t="s">
        <v>56</v>
      </c>
    </row>
    <row r="16" spans="1:20" x14ac:dyDescent="0.45">
      <c r="B16" s="1">
        <f>IF(ISBLANK('FeatureList-Status'!B19),"",'FeatureList-Status'!B19)</f>
        <v>17</v>
      </c>
      <c r="C16" s="2" t="str">
        <f>IF(ISBLANK('FeatureList-Status'!C19),"",'FeatureList-Status'!C19)</f>
        <v/>
      </c>
      <c r="D16" s="2" t="str">
        <f>IF(ISBLANK('FeatureList-Status'!D19),"",'FeatureList-Status'!D19)</f>
        <v>CHI Support - Xilinx</v>
      </c>
      <c r="E16" s="2" t="str">
        <f>IF(ISBLANK('FeatureList-Status'!E19),"",'FeatureList-Status'!E19)</f>
        <v>1_High</v>
      </c>
      <c r="F16" s="2" t="str">
        <f>IF(ISBLANK('FeatureList-Status'!F19),"",'FeatureList-Status'!F19)</f>
        <v>No</v>
      </c>
      <c r="G16" s="2" t="str">
        <f>IF(ISBLANK('FeatureList-Status'!G19),"",'FeatureList-Status'!G19)</f>
        <v>Joe</v>
      </c>
      <c r="H16" s="2" t="str">
        <f>IF(ISBLANK('FeatureList-Status'!H19),"",'FeatureList-Status'!H19)</f>
        <v>Not Started</v>
      </c>
      <c r="I16" s="8"/>
      <c r="J16" s="8"/>
      <c r="K16" s="8"/>
      <c r="L16" s="8"/>
      <c r="M16" s="22"/>
      <c r="T16" s="9" t="s">
        <v>55</v>
      </c>
    </row>
    <row r="17" spans="1:20" x14ac:dyDescent="0.45">
      <c r="A17" s="21"/>
      <c r="B17" s="1">
        <f>IF(ISBLANK('FeatureList-Status'!B20),"",'FeatureList-Status'!B20)</f>
        <v>18</v>
      </c>
      <c r="C17" s="2" t="str">
        <f>IF(ISBLANK('FeatureList-Status'!C20),"",'FeatureList-Status'!C20)</f>
        <v/>
      </c>
      <c r="D17" s="2" t="str">
        <f>IF(ISBLANK('FeatureList-Status'!D20),"",'FeatureList-Status'!D20)</f>
        <v>FPGA readiness - Qsys support</v>
      </c>
      <c r="E17" s="2" t="str">
        <f>IF(ISBLANK('FeatureList-Status'!E20),"",'FeatureList-Status'!E20)</f>
        <v>1_High</v>
      </c>
      <c r="F17" s="2" t="str">
        <f>IF(ISBLANK('FeatureList-Status'!F20),"",'FeatureList-Status'!F20)</f>
        <v>No</v>
      </c>
      <c r="G17" s="2" t="str">
        <f>IF(ISBLANK('FeatureList-Status'!G20),"",'FeatureList-Status'!G20)</f>
        <v>Babu</v>
      </c>
      <c r="H17" s="2" t="str">
        <f>IF(ISBLANK('FeatureList-Status'!H20),"",'FeatureList-Status'!H20)</f>
        <v>Not Started</v>
      </c>
      <c r="I17" s="8"/>
      <c r="J17" s="8"/>
      <c r="K17" s="8"/>
      <c r="L17" s="8"/>
      <c r="M17" s="22"/>
      <c r="T17" s="9" t="s">
        <v>53</v>
      </c>
    </row>
    <row r="18" spans="1:20" x14ac:dyDescent="0.45">
      <c r="B18" s="1">
        <f>IF(ISBLANK('FeatureList-Status'!B21),"",'FeatureList-Status'!B21)</f>
        <v>19</v>
      </c>
      <c r="C18" s="2" t="str">
        <f>IF(ISBLANK('FeatureList-Status'!C21),"",'FeatureList-Status'!C21)</f>
        <v/>
      </c>
      <c r="D18" s="2" t="str">
        <f>IF(ISBLANK('FeatureList-Status'!D21),"",'FeatureList-Status'!D21)</f>
        <v>RAMs outside of the NoC</v>
      </c>
      <c r="E18" s="2" t="str">
        <f>IF(ISBLANK('FeatureList-Status'!E21),"",'FeatureList-Status'!E21)</f>
        <v>1_High</v>
      </c>
      <c r="F18" s="2" t="str">
        <f>IF(ISBLANK('FeatureList-Status'!F21),"",'FeatureList-Status'!F21)</f>
        <v>No</v>
      </c>
      <c r="G18" s="2" t="str">
        <f>IF(ISBLANK('FeatureList-Status'!G21),"",'FeatureList-Status'!G21)</f>
        <v>Joe</v>
      </c>
      <c r="H18" s="2" t="str">
        <f>IF(ISBLANK('FeatureList-Status'!H21),"",'FeatureList-Status'!H21)</f>
        <v>Not Started</v>
      </c>
      <c r="I18" s="8"/>
      <c r="J18" s="8"/>
      <c r="K18" s="8"/>
      <c r="L18" s="8"/>
      <c r="M18" s="22"/>
      <c r="T18" s="9" t="s">
        <v>54</v>
      </c>
    </row>
    <row r="19" spans="1:20" x14ac:dyDescent="0.45">
      <c r="B19" s="1">
        <f>IF(ISBLANK('FeatureList-Status'!B22),"",'FeatureList-Status'!B22)</f>
        <v>20</v>
      </c>
      <c r="C19" s="2" t="str">
        <f>IF(ISBLANK('FeatureList-Status'!C22),"",'FeatureList-Status'!C22)</f>
        <v/>
      </c>
      <c r="D19" s="2" t="str">
        <f>IF(ISBLANK('FeatureList-Status'!D22),"",'FeatureList-Status'!D22)</f>
        <v>CHI Support - Gemini</v>
      </c>
      <c r="E19" s="2" t="str">
        <f>IF(ISBLANK('FeatureList-Status'!E22),"",'FeatureList-Status'!E22)</f>
        <v>1_High</v>
      </c>
      <c r="F19" s="2" t="str">
        <f>IF(ISBLANK('FeatureList-Status'!F22),"",'FeatureList-Status'!F22)</f>
        <v>No</v>
      </c>
      <c r="G19" s="2" t="str">
        <f>IF(ISBLANK('FeatureList-Status'!G22),"",'FeatureList-Status'!G22)</f>
        <v>Joe</v>
      </c>
      <c r="H19" s="2" t="str">
        <f>IF(ISBLANK('FeatureList-Status'!H22),"",'FeatureList-Status'!H22)</f>
        <v>Not Started</v>
      </c>
      <c r="I19" s="8"/>
      <c r="J19" s="8"/>
      <c r="K19" s="8"/>
      <c r="L19" s="8"/>
      <c r="M19" s="22"/>
    </row>
    <row r="20" spans="1:20" x14ac:dyDescent="0.45">
      <c r="B20" s="1">
        <f>IF(ISBLANK('FeatureList-Status'!B23),"",'FeatureList-Status'!B23)</f>
        <v>21</v>
      </c>
      <c r="C20" s="2" t="str">
        <f>IF(ISBLANK('FeatureList-Status'!C23),"",'FeatureList-Status'!C23)</f>
        <v/>
      </c>
      <c r="D20" s="2" t="str">
        <f>IF(ISBLANK('FeatureList-Status'!D23),"",'FeatureList-Status'!D23)</f>
        <v>Integrating NoCs from different NocStudio releases</v>
      </c>
      <c r="E20" s="2" t="str">
        <f>IF(ISBLANK('FeatureList-Status'!E23),"",'FeatureList-Status'!E23)</f>
        <v>1_High</v>
      </c>
      <c r="F20" s="2" t="str">
        <f>IF(ISBLANK('FeatureList-Status'!F23),"",'FeatureList-Status'!F23)</f>
        <v>No</v>
      </c>
      <c r="G20" s="2" t="str">
        <f>IF(ISBLANK('FeatureList-Status'!G23),"",'FeatureList-Status'!G23)</f>
        <v>Babu</v>
      </c>
      <c r="H20" s="2" t="str">
        <f>IF(ISBLANK('FeatureList-Status'!H23),"",'FeatureList-Status'!H23)</f>
        <v>Not Started</v>
      </c>
      <c r="I20" s="8"/>
      <c r="J20" s="8"/>
      <c r="K20" s="8"/>
      <c r="L20" s="8"/>
      <c r="M20" s="22"/>
    </row>
    <row r="21" spans="1:20" x14ac:dyDescent="0.45">
      <c r="B21" s="1">
        <f>IF(ISBLANK('FeatureList-Status'!B24),"",'FeatureList-Status'!B24)</f>
        <v>22</v>
      </c>
      <c r="C21" s="2" t="str">
        <f>IF(ISBLANK('FeatureList-Status'!C24),"",'FeatureList-Status'!C24)</f>
        <v/>
      </c>
      <c r="D21" s="2" t="str">
        <f>IF(ISBLANK('FeatureList-Status'!D24),"",'FeatureList-Status'!D24)</f>
        <v>NocStudio - RTL vs. Perf sim accuracy improvement (Inputs from Sarah)</v>
      </c>
      <c r="E21" s="2" t="str">
        <f>IF(ISBLANK('FeatureList-Status'!E24),"",'FeatureList-Status'!E24)</f>
        <v>1_High</v>
      </c>
      <c r="F21" s="2" t="str">
        <f>IF(ISBLANK('FeatureList-Status'!F24),"",'FeatureList-Status'!F24)</f>
        <v>no</v>
      </c>
      <c r="G21" s="2" t="str">
        <f>IF(ISBLANK('FeatureList-Status'!G24),"",'FeatureList-Status'!G24)</f>
        <v>John</v>
      </c>
      <c r="H21" s="2" t="str">
        <f>IF(ISBLANK('FeatureList-Status'!H24),"",'FeatureList-Status'!H24)</f>
        <v>Not Started</v>
      </c>
      <c r="I21" s="8"/>
      <c r="J21" s="8"/>
      <c r="K21" s="8"/>
      <c r="L21" s="8"/>
      <c r="M21" s="22"/>
    </row>
    <row r="22" spans="1:20" x14ac:dyDescent="0.45">
      <c r="A22" s="20"/>
      <c r="B22" s="1">
        <f>IF(ISBLANK('FeatureList-Status'!B25),"",'FeatureList-Status'!B25)</f>
        <v>23</v>
      </c>
      <c r="C22" s="2" t="str">
        <f>IF(ISBLANK('FeatureList-Status'!C25),"",'FeatureList-Status'!C25)</f>
        <v/>
      </c>
      <c r="D22" s="2" t="str">
        <f>IF(ISBLANK('FeatureList-Status'!D25),"",'FeatureList-Status'!D25)</f>
        <v>NocStudio: Host Model import (IPXACT)</v>
      </c>
      <c r="E22" s="2" t="str">
        <f>IF(ISBLANK('FeatureList-Status'!E25),"",'FeatureList-Status'!E25)</f>
        <v>1_High</v>
      </c>
      <c r="F22" s="2" t="str">
        <f>IF(ISBLANK('FeatureList-Status'!F25),"",'FeatureList-Status'!F25)</f>
        <v>No</v>
      </c>
      <c r="G22" s="2" t="str">
        <f>IF(ISBLANK('FeatureList-Status'!G25),"",'FeatureList-Status'!G25)</f>
        <v>Babu</v>
      </c>
      <c r="H22" s="2" t="str">
        <f>IF(ISBLANK('FeatureList-Status'!H25),"",'FeatureList-Status'!H25)</f>
        <v>Not Started</v>
      </c>
      <c r="I22" s="8"/>
      <c r="J22" s="8"/>
      <c r="K22" s="8"/>
      <c r="L22" s="8"/>
      <c r="M22" s="22"/>
    </row>
    <row r="23" spans="1:20" x14ac:dyDescent="0.45">
      <c r="B23" s="1">
        <f>IF(ISBLANK('FeatureList-Status'!B26),"",'FeatureList-Status'!B26)</f>
        <v>24</v>
      </c>
      <c r="C23" s="2" t="str">
        <f>IF(ISBLANK('FeatureList-Status'!C26),"",'FeatureList-Status'!C26)</f>
        <v/>
      </c>
      <c r="D23" s="2" t="str">
        <f>IF(ISBLANK('FeatureList-Status'!D26),"",'FeatureList-Status'!D26)</f>
        <v>Max outstanding different from Reorder Buffer depth</v>
      </c>
      <c r="E23" s="2" t="str">
        <f>IF(ISBLANK('FeatureList-Status'!E26),"",'FeatureList-Status'!E26)</f>
        <v>1_High</v>
      </c>
      <c r="F23" s="2" t="str">
        <f>IF(ISBLANK('FeatureList-Status'!F26),"",'FeatureList-Status'!F26)</f>
        <v>No</v>
      </c>
      <c r="G23" s="2" t="str">
        <f>IF(ISBLANK('FeatureList-Status'!G26),"",'FeatureList-Status'!G26)</f>
        <v>Babu</v>
      </c>
      <c r="H23" s="2" t="str">
        <f>IF(ISBLANK('FeatureList-Status'!H26),"",'FeatureList-Status'!H26)</f>
        <v>Not Started</v>
      </c>
      <c r="I23" s="8"/>
      <c r="J23" s="8"/>
      <c r="K23" s="8"/>
      <c r="L23" s="8"/>
      <c r="M23" s="22"/>
    </row>
    <row r="24" spans="1:20" x14ac:dyDescent="0.45">
      <c r="B24" s="1">
        <f>IF(ISBLANK('FeatureList-Status'!B27),"",'FeatureList-Status'!B27)</f>
        <v>25</v>
      </c>
      <c r="C24" s="2" t="str">
        <f>IF(ISBLANK('FeatureList-Status'!C27),"",'FeatureList-Status'!C27)</f>
        <v/>
      </c>
      <c r="D24" s="2" t="str">
        <f>IF(ISBLANK('FeatureList-Status'!D27),"",'FeatureList-Status'!D27)</f>
        <v>SystemC support - AT models (Gemini)</v>
      </c>
      <c r="E24" s="2" t="str">
        <f>IF(ISBLANK('FeatureList-Status'!E27),"",'FeatureList-Status'!E27)</f>
        <v>1_High</v>
      </c>
      <c r="F24" s="2" t="str">
        <f>IF(ISBLANK('FeatureList-Status'!F27),"",'FeatureList-Status'!F27)</f>
        <v>No</v>
      </c>
      <c r="G24" s="2" t="str">
        <f>IF(ISBLANK('FeatureList-Status'!G27),"",'FeatureList-Status'!G27)</f>
        <v>Sailesh</v>
      </c>
      <c r="H24" s="2" t="str">
        <f>IF(ISBLANK('FeatureList-Status'!H27),"",'FeatureList-Status'!H27)</f>
        <v>Not Started</v>
      </c>
      <c r="I24" s="8"/>
      <c r="J24" s="8"/>
      <c r="K24" s="8"/>
      <c r="L24" s="8"/>
      <c r="M24" s="22"/>
    </row>
    <row r="25" spans="1:20" x14ac:dyDescent="0.45">
      <c r="A25" s="21"/>
      <c r="B25" s="1">
        <f>IF(ISBLANK('FeatureList-Status'!B28),"",'FeatureList-Status'!B28)</f>
        <v>26</v>
      </c>
      <c r="C25" s="2" t="str">
        <f>IF(ISBLANK('FeatureList-Status'!C28),"",'FeatureList-Status'!C28)</f>
        <v/>
      </c>
      <c r="D25" s="2" t="str">
        <f>IF(ISBLANK('FeatureList-Status'!D28),"",'FeatureList-Status'!D28)</f>
        <v>SystemC support - Cache models for Pegasus &amp; Directory</v>
      </c>
      <c r="E25" s="2" t="str">
        <f>IF(ISBLANK('FeatureList-Status'!E28),"",'FeatureList-Status'!E28)</f>
        <v>1_High</v>
      </c>
      <c r="F25" s="2" t="str">
        <f>IF(ISBLANK('FeatureList-Status'!F28),"",'FeatureList-Status'!F28)</f>
        <v>no</v>
      </c>
      <c r="G25" s="2" t="str">
        <f>IF(ISBLANK('FeatureList-Status'!G28),"",'FeatureList-Status'!G28)</f>
        <v>Sailesh</v>
      </c>
      <c r="H25" s="2" t="str">
        <f>IF(ISBLANK('FeatureList-Status'!H28),"",'FeatureList-Status'!H28)</f>
        <v>Not Started</v>
      </c>
      <c r="I25" s="8"/>
      <c r="J25" s="8"/>
      <c r="K25" s="8"/>
      <c r="L25" s="8"/>
      <c r="M25" s="22"/>
    </row>
    <row r="26" spans="1:20" x14ac:dyDescent="0.45">
      <c r="B26" s="1">
        <f>IF(ISBLANK('FeatureList-Status'!B29),"",'FeatureList-Status'!B29)</f>
        <v>27</v>
      </c>
      <c r="C26" s="2" t="str">
        <f>IF(ISBLANK('FeatureList-Status'!C29),"",'FeatureList-Status'!C29)</f>
        <v/>
      </c>
      <c r="D26" s="2" t="str">
        <f>IF(ISBLANK('FeatureList-Status'!D29),"",'FeatureList-Status'!D29)</f>
        <v>CSR Security Requirements Gemini</v>
      </c>
      <c r="E26" s="2" t="str">
        <f>IF(ISBLANK('FeatureList-Status'!E29),"",'FeatureList-Status'!E29)</f>
        <v>1_High</v>
      </c>
      <c r="F26" s="2" t="str">
        <f>IF(ISBLANK('FeatureList-Status'!F29),"",'FeatureList-Status'!F29)</f>
        <v>No</v>
      </c>
      <c r="G26" s="2" t="str">
        <f>IF(ISBLANK('FeatureList-Status'!G29),"",'FeatureList-Status'!G29)</f>
        <v>joe</v>
      </c>
      <c r="H26" s="2" t="str">
        <f>IF(ISBLANK('FeatureList-Status'!H29),"",'FeatureList-Status'!H29)</f>
        <v/>
      </c>
      <c r="I26" s="8"/>
      <c r="J26" s="8"/>
      <c r="K26" s="8"/>
      <c r="L26" s="8"/>
      <c r="M26" s="22"/>
    </row>
    <row r="27" spans="1:20" x14ac:dyDescent="0.45">
      <c r="A27" s="20"/>
      <c r="B27" s="1">
        <f>IF(ISBLANK('FeatureList-Status'!B30),"",'FeatureList-Status'!B30)</f>
        <v>28</v>
      </c>
      <c r="C27" s="2" t="str">
        <f>IF(ISBLANK('FeatureList-Status'!C30),"",'FeatureList-Status'!C30)</f>
        <v/>
      </c>
      <c r="D27" s="2" t="str">
        <f>IF(ISBLANK('FeatureList-Status'!D30),"",'FeatureList-Status'!D30)</f>
        <v>Memory controller deadlock fix - HW</v>
      </c>
      <c r="E27" s="2" t="str">
        <f>IF(ISBLANK('FeatureList-Status'!E30),"",'FeatureList-Status'!E30)</f>
        <v>1_High</v>
      </c>
      <c r="F27" s="2" t="str">
        <f>IF(ISBLANK('FeatureList-Status'!F30),"",'FeatureList-Status'!F30)</f>
        <v>yes</v>
      </c>
      <c r="G27" s="2" t="str">
        <f>IF(ISBLANK('FeatureList-Status'!G30),"",'FeatureList-Status'!G30)</f>
        <v>joji</v>
      </c>
      <c r="H27" s="2" t="str">
        <f>IF(ISBLANK('FeatureList-Status'!H30),"",'FeatureList-Status'!H30)</f>
        <v/>
      </c>
      <c r="I27" s="8"/>
      <c r="J27" s="8"/>
      <c r="K27" s="8"/>
      <c r="L27" s="8"/>
      <c r="M27" s="22"/>
    </row>
    <row r="28" spans="1:20" x14ac:dyDescent="0.45">
      <c r="B28" s="1">
        <f>IF(ISBLANK('FeatureList-Status'!B31),"",'FeatureList-Status'!B31)</f>
        <v>29</v>
      </c>
      <c r="C28" s="2" t="str">
        <f>IF(ISBLANK('FeatureList-Status'!C31),"",'FeatureList-Status'!C31)</f>
        <v/>
      </c>
      <c r="D28" s="2" t="str">
        <f>IF(ISBLANK('FeatureList-Status'!D31),"",'FeatureList-Status'!D31)</f>
        <v>Memory controller deadlock fix - SW prop</v>
      </c>
      <c r="E28" s="2" t="str">
        <f>IF(ISBLANK('FeatureList-Status'!E31),"",'FeatureList-Status'!E31)</f>
        <v>1_High</v>
      </c>
      <c r="F28" s="2" t="str">
        <f>IF(ISBLANK('FeatureList-Status'!F31),"",'FeatureList-Status'!F31)</f>
        <v>yes</v>
      </c>
      <c r="G28" s="2" t="str">
        <f>IF(ISBLANK('FeatureList-Status'!G31),"",'FeatureList-Status'!G31)</f>
        <v>Nishant</v>
      </c>
      <c r="H28" s="2" t="str">
        <f>IF(ISBLANK('FeatureList-Status'!H31),"",'FeatureList-Status'!H31)</f>
        <v/>
      </c>
      <c r="I28" s="8"/>
      <c r="J28" s="8"/>
      <c r="K28" s="8"/>
      <c r="L28" s="8"/>
      <c r="M28" s="22"/>
    </row>
    <row r="29" spans="1:20" x14ac:dyDescent="0.45">
      <c r="A29" s="20"/>
      <c r="B29" s="1">
        <f>IF(ISBLANK('FeatureList-Status'!B32),"",'FeatureList-Status'!B32)</f>
        <v>30</v>
      </c>
      <c r="C29" s="2" t="str">
        <f>IF(ISBLANK('FeatureList-Status'!C32),"",'FeatureList-Status'!C32)</f>
        <v/>
      </c>
      <c r="D29" s="2" t="str">
        <f>IF(ISBLANK('FeatureList-Status'!D32),"",'FeatureList-Status'!D32)</f>
        <v>Full traffic class control in NoCStudio</v>
      </c>
      <c r="E29" s="2" t="str">
        <f>IF(ISBLANK('FeatureList-Status'!E32),"",'FeatureList-Status'!E32)</f>
        <v>1_High</v>
      </c>
      <c r="F29" s="2" t="str">
        <f>IF(ISBLANK('FeatureList-Status'!F32),"",'FeatureList-Status'!F32)</f>
        <v>no</v>
      </c>
      <c r="G29" s="2" t="str">
        <f>IF(ISBLANK('FeatureList-Status'!G32),"",'FeatureList-Status'!G32)</f>
        <v>Nishant</v>
      </c>
      <c r="H29" s="2" t="str">
        <f>IF(ISBLANK('FeatureList-Status'!H32),"",'FeatureList-Status'!H32)</f>
        <v/>
      </c>
      <c r="I29" s="8"/>
      <c r="J29" s="8"/>
      <c r="K29" s="8"/>
      <c r="L29" s="8"/>
      <c r="M29" s="22"/>
    </row>
    <row r="30" spans="1:20" x14ac:dyDescent="0.45">
      <c r="B30" s="1">
        <f>IF(ISBLANK('FeatureList-Status'!B33),"",'FeatureList-Status'!B33)</f>
        <v>31</v>
      </c>
      <c r="C30" s="2" t="str">
        <f>IF(ISBLANK('FeatureList-Status'!C33),"",'FeatureList-Status'!C33)</f>
        <v/>
      </c>
      <c r="D30" s="2" t="str">
        <f>IF(ISBLANK('FeatureList-Status'!D33),"",'FeatureList-Status'!D33)</f>
        <v>OCP sanity test bench support</v>
      </c>
      <c r="E30" s="2" t="str">
        <f>IF(ISBLANK('FeatureList-Status'!E33),"",'FeatureList-Status'!E33)</f>
        <v>2_Mid</v>
      </c>
      <c r="F30" s="2" t="str">
        <f>IF(ISBLANK('FeatureList-Status'!F33),"",'FeatureList-Status'!F33)</f>
        <v>Next Rel</v>
      </c>
      <c r="G30" s="2" t="str">
        <f>IF(ISBLANK('FeatureList-Status'!G33),"",'FeatureList-Status'!G33)</f>
        <v>Will</v>
      </c>
      <c r="H30" s="2" t="str">
        <f>IF(ISBLANK('FeatureList-Status'!H33),"",'FeatureList-Status'!H33)</f>
        <v>Not Started</v>
      </c>
      <c r="I30" s="8"/>
      <c r="J30" s="8"/>
      <c r="K30" s="8"/>
      <c r="L30" s="8"/>
      <c r="M30" s="22"/>
    </row>
    <row r="31" spans="1:20" x14ac:dyDescent="0.45">
      <c r="B31" s="1">
        <f>IF(ISBLANK('FeatureList-Status'!B34),"",'FeatureList-Status'!B34)</f>
        <v>32</v>
      </c>
      <c r="C31" s="2" t="str">
        <f>IF(ISBLANK('FeatureList-Status'!C34),"",'FeatureList-Status'!C34)</f>
        <v/>
      </c>
      <c r="D31" s="2" t="str">
        <f>IF(ISBLANK('FeatureList-Status'!D34),"",'FeatureList-Status'!D34)</f>
        <v>32 port router</v>
      </c>
      <c r="E31" s="2" t="str">
        <f>IF(ISBLANK('FeatureList-Status'!E34),"",'FeatureList-Status'!E34)</f>
        <v>2_Mid</v>
      </c>
      <c r="F31" s="2" t="str">
        <f>IF(ISBLANK('FeatureList-Status'!F34),"",'FeatureList-Status'!F34)</f>
        <v>No</v>
      </c>
      <c r="G31" s="2" t="str">
        <f>IF(ISBLANK('FeatureList-Status'!G34),"",'FeatureList-Status'!G34)</f>
        <v>Babu</v>
      </c>
      <c r="H31" s="2" t="str">
        <f>IF(ISBLANK('FeatureList-Status'!H34),"",'FeatureList-Status'!H34)</f>
        <v>Not Started</v>
      </c>
      <c r="I31" s="8"/>
      <c r="J31" s="8"/>
      <c r="K31" s="8"/>
      <c r="L31" s="8"/>
      <c r="M31" s="22"/>
    </row>
    <row r="32" spans="1:20" x14ac:dyDescent="0.45">
      <c r="B32" s="1">
        <f>IF(ISBLANK('FeatureList-Status'!B36),"",'FeatureList-Status'!B36)</f>
        <v>34</v>
      </c>
      <c r="C32" s="2" t="str">
        <f>IF(ISBLANK('FeatureList-Status'!C36),"",'FeatureList-Status'!C36)</f>
        <v/>
      </c>
      <c r="D32" s="2" t="str">
        <f>IF(ISBLANK('FeatureList-Status'!D36),"",'FeatureList-Status'!D36)</f>
        <v>OCP - Master and slave support</v>
      </c>
      <c r="E32" s="2" t="str">
        <f>IF(ISBLANK('FeatureList-Status'!E36),"",'FeatureList-Status'!E36)</f>
        <v>2_Mid</v>
      </c>
      <c r="F32" s="2" t="str">
        <f>IF(ISBLANK('FeatureList-Status'!F36),"",'FeatureList-Status'!F36)</f>
        <v>no</v>
      </c>
      <c r="G32" s="2" t="str">
        <f>IF(ISBLANK('FeatureList-Status'!G36),"",'FeatureList-Status'!G36)</f>
        <v>Perry</v>
      </c>
      <c r="H32" s="2" t="str">
        <f>IF(ISBLANK('FeatureList-Status'!H36),"",'FeatureList-Status'!H36)</f>
        <v>Not Started</v>
      </c>
      <c r="I32" s="8"/>
      <c r="J32" s="8"/>
      <c r="K32" s="8"/>
      <c r="L32" s="8"/>
      <c r="M32" s="22"/>
    </row>
    <row r="33" spans="1:13" x14ac:dyDescent="0.45">
      <c r="B33" s="1">
        <f>IF(ISBLANK('FeatureList-Status'!B37),"",'FeatureList-Status'!B37)</f>
        <v>35</v>
      </c>
      <c r="C33" s="2" t="str">
        <f>IF(ISBLANK('FeatureList-Status'!C37),"",'FeatureList-Status'!C37)</f>
        <v/>
      </c>
      <c r="D33" s="2" t="str">
        <f>IF(ISBLANK('FeatureList-Status'!D37),"",'FeatureList-Status'!D37)</f>
        <v>Pegasus - AXI user bits transfer support</v>
      </c>
      <c r="E33" s="2" t="str">
        <f>IF(ISBLANK('FeatureList-Status'!E37),"",'FeatureList-Status'!E37)</f>
        <v>2_Mid</v>
      </c>
      <c r="F33" s="2" t="str">
        <f>IF(ISBLANK('FeatureList-Status'!F37),"",'FeatureList-Status'!F37)</f>
        <v>No</v>
      </c>
      <c r="G33" s="2" t="str">
        <f>IF(ISBLANK('FeatureList-Status'!G37),"",'FeatureList-Status'!G37)</f>
        <v>Joe</v>
      </c>
      <c r="H33" s="2" t="str">
        <f>IF(ISBLANK('FeatureList-Status'!H37),"",'FeatureList-Status'!H37)</f>
        <v>Not Started</v>
      </c>
      <c r="I33" s="8"/>
      <c r="J33" s="8"/>
      <c r="K33" s="8"/>
      <c r="L33" s="8"/>
      <c r="M33" s="22"/>
    </row>
    <row r="34" spans="1:13" x14ac:dyDescent="0.45">
      <c r="B34" s="1">
        <f>IF(ISBLANK('FeatureList-Status'!B38),"",'FeatureList-Status'!B38)</f>
        <v>36</v>
      </c>
      <c r="C34" s="2" t="str">
        <f>IF(ISBLANK('FeatureList-Status'!C38),"",'FeatureList-Status'!C38)</f>
        <v/>
      </c>
      <c r="D34" s="2" t="str">
        <f>IF(ISBLANK('FeatureList-Status'!D38),"",'FeatureList-Status'!D38)</f>
        <v>Pegasus - Read &amp; invalidate</v>
      </c>
      <c r="E34" s="2" t="str">
        <f>IF(ISBLANK('FeatureList-Status'!E38),"",'FeatureList-Status'!E38)</f>
        <v>2_Mid</v>
      </c>
      <c r="F34" s="2" t="str">
        <f>IF(ISBLANK('FeatureList-Status'!F38),"",'FeatureList-Status'!F38)</f>
        <v>No</v>
      </c>
      <c r="G34" s="2" t="str">
        <f>IF(ISBLANK('FeatureList-Status'!G38),"",'FeatureList-Status'!G38)</f>
        <v>Joe</v>
      </c>
      <c r="H34" s="2" t="str">
        <f>IF(ISBLANK('FeatureList-Status'!H38),"",'FeatureList-Status'!H38)</f>
        <v>Not Started</v>
      </c>
      <c r="I34" s="8"/>
      <c r="J34" s="8"/>
      <c r="K34" s="8"/>
      <c r="L34" s="8"/>
      <c r="M34" s="22"/>
    </row>
    <row r="35" spans="1:13" x14ac:dyDescent="0.45">
      <c r="B35" s="1">
        <f>IF(ISBLANK('FeatureList-Status'!B39),"",'FeatureList-Status'!B39)</f>
        <v>37</v>
      </c>
      <c r="C35" s="2" t="str">
        <f>IF(ISBLANK('FeatureList-Status'!C39),"",'FeatureList-Status'!C39)</f>
        <v/>
      </c>
      <c r="D35" s="2" t="str">
        <f>IF(ISBLANK('FeatureList-Status'!D39),"",'FeatureList-Status'!D39)</f>
        <v>Pegasus - Write-through support</v>
      </c>
      <c r="E35" s="2" t="str">
        <f>IF(ISBLANK('FeatureList-Status'!E39),"",'FeatureList-Status'!E39)</f>
        <v>2_Mid</v>
      </c>
      <c r="F35" s="2" t="str">
        <f>IF(ISBLANK('FeatureList-Status'!F39),"",'FeatureList-Status'!F39)</f>
        <v>No</v>
      </c>
      <c r="G35" s="2" t="str">
        <f>IF(ISBLANK('FeatureList-Status'!G39),"",'FeatureList-Status'!G39)</f>
        <v>Joe</v>
      </c>
      <c r="H35" s="2" t="str">
        <f>IF(ISBLANK('FeatureList-Status'!H39),"",'FeatureList-Status'!H39)</f>
        <v>Not Started</v>
      </c>
      <c r="I35" s="8"/>
      <c r="J35" s="8"/>
      <c r="K35" s="8"/>
      <c r="L35" s="8"/>
      <c r="M35" s="22"/>
    </row>
    <row r="36" spans="1:13" x14ac:dyDescent="0.45">
      <c r="A36" s="20"/>
      <c r="B36" s="1">
        <f>IF(ISBLANK('FeatureList-Status'!B40),"",'FeatureList-Status'!B40)</f>
        <v>38</v>
      </c>
      <c r="C36" s="2" t="str">
        <f>IF(ISBLANK('FeatureList-Status'!C40),"",'FeatureList-Status'!C40)</f>
        <v/>
      </c>
      <c r="D36" s="2" t="str">
        <f>IF(ISBLANK('FeatureList-Status'!D40),"",'FeatureList-Status'!D40)</f>
        <v>Reorder bridge</v>
      </c>
      <c r="E36" s="2" t="str">
        <f>IF(ISBLANK('FeatureList-Status'!E40),"",'FeatureList-Status'!E40)</f>
        <v>2_Mid</v>
      </c>
      <c r="F36" s="2" t="str">
        <f>IF(ISBLANK('FeatureList-Status'!F40),"",'FeatureList-Status'!F40)</f>
        <v>No</v>
      </c>
      <c r="G36" s="2" t="str">
        <f>IF(ISBLANK('FeatureList-Status'!G40),"",'FeatureList-Status'!G40)</f>
        <v>Babu</v>
      </c>
      <c r="H36" s="2" t="str">
        <f>IF(ISBLANK('FeatureList-Status'!H40),"",'FeatureList-Status'!H40)</f>
        <v>Not Started</v>
      </c>
      <c r="I36" s="8"/>
      <c r="J36" s="8"/>
      <c r="K36" s="8"/>
      <c r="L36" s="8"/>
      <c r="M36" s="22"/>
    </row>
    <row r="37" spans="1:13" x14ac:dyDescent="0.45">
      <c r="B37" s="1">
        <f>IF(ISBLANK('FeatureList-Status'!B41),"",'FeatureList-Status'!B41)</f>
        <v>39</v>
      </c>
      <c r="C37" s="2" t="str">
        <f>IF(ISBLANK('FeatureList-Status'!C41),"",'FeatureList-Status'!C41)</f>
        <v/>
      </c>
      <c r="D37" s="2" t="str">
        <f>IF(ISBLANK('FeatureList-Status'!D41),"",'FeatureList-Status'!D41)</f>
        <v>FuSa:Parity on registers (LLC, DVM)</v>
      </c>
      <c r="E37" s="2" t="str">
        <f>IF(ISBLANK('FeatureList-Status'!E41),"",'FeatureList-Status'!E41)</f>
        <v>2_Mid</v>
      </c>
      <c r="F37" s="2" t="str">
        <f>IF(ISBLANK('FeatureList-Status'!F41),"",'FeatureList-Status'!F41)</f>
        <v>No</v>
      </c>
      <c r="G37" s="2" t="str">
        <f>IF(ISBLANK('FeatureList-Status'!G41),"",'FeatureList-Status'!G41)</f>
        <v>joe</v>
      </c>
      <c r="H37" s="2" t="str">
        <f>IF(ISBLANK('FeatureList-Status'!H41),"",'FeatureList-Status'!H41)</f>
        <v/>
      </c>
      <c r="I37" s="8"/>
      <c r="J37" s="8"/>
      <c r="K37" s="8"/>
      <c r="L37" s="8"/>
      <c r="M37" s="22"/>
    </row>
    <row r="38" spans="1:13" x14ac:dyDescent="0.45">
      <c r="A38" s="19"/>
      <c r="B38" s="1">
        <f>IF(ISBLANK('FeatureList-Status'!B42),"",'FeatureList-Status'!B42)</f>
        <v>40</v>
      </c>
      <c r="C38" s="2" t="str">
        <f>IF(ISBLANK('FeatureList-Status'!C42),"",'FeatureList-Status'!C42)</f>
        <v/>
      </c>
      <c r="D38" s="2" t="str">
        <f>IF(ISBLANK('FeatureList-Status'!D42),"",'FeatureList-Status'!D42)</f>
        <v>Bridge Latency Reduction (Rresp bypass width conv)</v>
      </c>
      <c r="E38" s="2" t="str">
        <f>IF(ISBLANK('FeatureList-Status'!E42),"",'FeatureList-Status'!E42)</f>
        <v>2_Mid</v>
      </c>
      <c r="F38" s="2" t="str">
        <f>IF(ISBLANK('FeatureList-Status'!F42),"",'FeatureList-Status'!F42)</f>
        <v>Next Rel</v>
      </c>
      <c r="G38" s="2" t="str">
        <f>IF(ISBLANK('FeatureList-Status'!G42),"",'FeatureList-Status'!G42)</f>
        <v/>
      </c>
      <c r="H38" s="2" t="str">
        <f>IF(ISBLANK('FeatureList-Status'!H42),"",'FeatureList-Status'!H42)</f>
        <v/>
      </c>
      <c r="I38" s="8"/>
      <c r="J38" s="8"/>
      <c r="K38" s="8"/>
      <c r="L38" s="8"/>
      <c r="M38" s="22"/>
    </row>
    <row r="39" spans="1:13" x14ac:dyDescent="0.45">
      <c r="A39" s="19"/>
      <c r="B39" s="1">
        <f>IF(ISBLANK('FeatureList-Status'!B43),"",'FeatureList-Status'!B43)</f>
        <v>41</v>
      </c>
      <c r="C39" s="2" t="str">
        <f>IF(ISBLANK('FeatureList-Status'!C43),"",'FeatureList-Status'!C43)</f>
        <v/>
      </c>
      <c r="D39" s="2" t="str">
        <f>IF(ISBLANK('FeatureList-Status'!D43),"",'FeatureList-Status'!D43)</f>
        <v>NocStudio: DDR &amp; Agent modeling</v>
      </c>
      <c r="E39" s="2" t="str">
        <f>IF(ISBLANK('FeatureList-Status'!E43),"",'FeatureList-Status'!E43)</f>
        <v>2_Mid</v>
      </c>
      <c r="F39" s="2" t="str">
        <f>IF(ISBLANK('FeatureList-Status'!F43),"",'FeatureList-Status'!F43)</f>
        <v>Yes</v>
      </c>
      <c r="G39" s="2" t="str">
        <f>IF(ISBLANK('FeatureList-Status'!G43),"",'FeatureList-Status'!G43)</f>
        <v>John</v>
      </c>
      <c r="H39" s="2" t="str">
        <f>IF(ISBLANK('FeatureList-Status'!H43),"",'FeatureList-Status'!H43)</f>
        <v>Not Started</v>
      </c>
      <c r="I39" s="8"/>
      <c r="J39" s="8"/>
      <c r="K39" s="8"/>
      <c r="L39" s="8"/>
      <c r="M39" s="22"/>
    </row>
    <row r="40" spans="1:13" x14ac:dyDescent="0.45">
      <c r="B40" s="1">
        <f>IF(ISBLANK('FeatureList-Status'!B44),"",'FeatureList-Status'!B44)</f>
        <v>42</v>
      </c>
      <c r="C40" s="2" t="str">
        <f>IF(ISBLANK('FeatureList-Status'!C44),"",'FeatureList-Status'!C44)</f>
        <v/>
      </c>
      <c r="D40" s="2" t="str">
        <f>IF(ISBLANK('FeatureList-Status'!D44),"",'FeatureList-Status'!D44)</f>
        <v>NocStudio: Hierarchical NoCs</v>
      </c>
      <c r="E40" s="2" t="str">
        <f>IF(ISBLANK('FeatureList-Status'!E44),"",'FeatureList-Status'!E44)</f>
        <v>2_Mid</v>
      </c>
      <c r="F40" s="2" t="str">
        <f>IF(ISBLANK('FeatureList-Status'!F44),"",'FeatureList-Status'!F44)</f>
        <v>Next Rel</v>
      </c>
      <c r="G40" s="2" t="str">
        <f>IF(ISBLANK('FeatureList-Status'!G44),"",'FeatureList-Status'!G44)</f>
        <v/>
      </c>
      <c r="H40" s="2" t="str">
        <f>IF(ISBLANK('FeatureList-Status'!H44),"",'FeatureList-Status'!H44)</f>
        <v/>
      </c>
      <c r="I40" s="8"/>
      <c r="J40" s="8"/>
      <c r="K40" s="8"/>
      <c r="L40" s="8"/>
      <c r="M40" s="22"/>
    </row>
    <row r="41" spans="1:13" x14ac:dyDescent="0.45">
      <c r="B41" s="1">
        <f>IF(ISBLANK('FeatureList-Status'!B45),"",'FeatureList-Status'!B45)</f>
        <v>43</v>
      </c>
      <c r="C41" s="2" t="str">
        <f>IF(ISBLANK('FeatureList-Status'!C45),"",'FeatureList-Status'!C45)</f>
        <v/>
      </c>
      <c r="D41" s="2" t="str">
        <f>IF(ISBLANK('FeatureList-Status'!D45),"",'FeatureList-Status'!D45)</f>
        <v>NocStudio: Incremental NoC construction / freezing</v>
      </c>
      <c r="E41" s="2" t="str">
        <f>IF(ISBLANK('FeatureList-Status'!E45),"",'FeatureList-Status'!E45)</f>
        <v>2_Mid</v>
      </c>
      <c r="F41" s="2" t="str">
        <f>IF(ISBLANK('FeatureList-Status'!F45),"",'FeatureList-Status'!F45)</f>
        <v>Next Rel</v>
      </c>
      <c r="G41" s="2" t="str">
        <f>IF(ISBLANK('FeatureList-Status'!G45),"",'FeatureList-Status'!G45)</f>
        <v/>
      </c>
      <c r="H41" s="2" t="str">
        <f>IF(ISBLANK('FeatureList-Status'!H45),"",'FeatureList-Status'!H45)</f>
        <v/>
      </c>
      <c r="I41" s="8"/>
      <c r="J41" s="8"/>
      <c r="K41" s="8"/>
      <c r="L41" s="8"/>
      <c r="M41" s="22"/>
    </row>
    <row r="42" spans="1:13" x14ac:dyDescent="0.45">
      <c r="A42" s="21"/>
      <c r="B42" s="1">
        <f>IF(ISBLANK('FeatureList-Status'!B46),"",'FeatureList-Status'!B46)</f>
        <v>44</v>
      </c>
      <c r="C42" s="2" t="str">
        <f>IF(ISBLANK('FeatureList-Status'!C46),"",'FeatureList-Status'!C46)</f>
        <v/>
      </c>
      <c r="D42" s="2" t="str">
        <f>IF(ISBLANK('FeatureList-Status'!D46),"",'FeatureList-Status'!D46)</f>
        <v>NocStudio: Sideband wire reduction</v>
      </c>
      <c r="E42" s="2" t="str">
        <f>IF(ISBLANK('FeatureList-Status'!E46),"",'FeatureList-Status'!E46)</f>
        <v>2_Mid</v>
      </c>
      <c r="F42" s="2" t="str">
        <f>IF(ISBLANK('FeatureList-Status'!F46),"",'FeatureList-Status'!F46)</f>
        <v>Next Rel</v>
      </c>
      <c r="G42" s="2" t="str">
        <f>IF(ISBLANK('FeatureList-Status'!G46),"",'FeatureList-Status'!G46)</f>
        <v/>
      </c>
      <c r="H42" s="2" t="str">
        <f>IF(ISBLANK('FeatureList-Status'!H46),"",'FeatureList-Status'!H46)</f>
        <v/>
      </c>
      <c r="I42" s="8"/>
      <c r="J42" s="8"/>
      <c r="K42" s="8"/>
      <c r="L42" s="8"/>
      <c r="M42" s="22"/>
    </row>
    <row r="43" spans="1:13" x14ac:dyDescent="0.45">
      <c r="B43" s="1">
        <f>IF(ISBLANK('FeatureList-Status'!B47),"",'FeatureList-Status'!B47)</f>
        <v>45</v>
      </c>
      <c r="C43" s="2" t="str">
        <f>IF(ISBLANK('FeatureList-Status'!C47),"",'FeatureList-Status'!C47)</f>
        <v/>
      </c>
      <c r="D43" s="2" t="str">
        <f>IF(ISBLANK('FeatureList-Status'!D47),"",'FeatureList-Status'!D47)</f>
        <v>Page Locality Enhancement</v>
      </c>
      <c r="E43" s="2" t="str">
        <f>IF(ISBLANK('FeatureList-Status'!E47),"",'FeatureList-Status'!E47)</f>
        <v>2_Mid</v>
      </c>
      <c r="F43" s="2" t="str">
        <f>IF(ISBLANK('FeatureList-Status'!F47),"",'FeatureList-Status'!F47)</f>
        <v>Next Rel</v>
      </c>
      <c r="G43" s="2" t="str">
        <f>IF(ISBLANK('FeatureList-Status'!G47),"",'FeatureList-Status'!G47)</f>
        <v>joji</v>
      </c>
      <c r="H43" s="2" t="str">
        <f>IF(ISBLANK('FeatureList-Status'!H47),"",'FeatureList-Status'!H47)</f>
        <v/>
      </c>
      <c r="I43" s="8"/>
      <c r="J43" s="8"/>
      <c r="K43" s="8"/>
      <c r="L43" s="8"/>
      <c r="M43" s="22"/>
    </row>
    <row r="44" spans="1:13" x14ac:dyDescent="0.45">
      <c r="B44" s="1">
        <f>IF(ISBLANK('FeatureList-Status'!B48),"",'FeatureList-Status'!B48)</f>
        <v>46</v>
      </c>
      <c r="C44" s="2" t="str">
        <f>IF(ISBLANK('FeatureList-Status'!C48),"",'FeatureList-Status'!C48)</f>
        <v/>
      </c>
      <c r="D44" s="2" t="str">
        <f>IF(ISBLANK('FeatureList-Status'!D48),"",'FeatureList-Status'!D48)</f>
        <v>Regbus Clock Gating (ring master/slave, CSR)</v>
      </c>
      <c r="E44" s="2" t="str">
        <f>IF(ISBLANK('FeatureList-Status'!E48),"",'FeatureList-Status'!E48)</f>
        <v>2_Mid</v>
      </c>
      <c r="F44" s="2" t="str">
        <f>IF(ISBLANK('FeatureList-Status'!F48),"",'FeatureList-Status'!F48)</f>
        <v>Next Rel</v>
      </c>
      <c r="G44" s="2" t="str">
        <f>IF(ISBLANK('FeatureList-Status'!G48),"",'FeatureList-Status'!G48)</f>
        <v/>
      </c>
      <c r="H44" s="2" t="str">
        <f>IF(ISBLANK('FeatureList-Status'!H48),"",'FeatureList-Status'!H48)</f>
        <v/>
      </c>
      <c r="I44" s="8"/>
      <c r="J44" s="8"/>
      <c r="K44" s="8"/>
      <c r="L44" s="8"/>
      <c r="M44" s="22"/>
    </row>
    <row r="45" spans="1:13" x14ac:dyDescent="0.45">
      <c r="B45" s="1">
        <f>IF(ISBLANK('FeatureList-Status'!B49),"",'FeatureList-Status'!B49)</f>
        <v>47</v>
      </c>
      <c r="C45" s="2" t="str">
        <f>IF(ISBLANK('FeatureList-Status'!C49),"",'FeatureList-Status'!C49)</f>
        <v/>
      </c>
      <c r="D45" s="2" t="str">
        <f>IF(ISBLANK('FeatureList-Status'!D49),"",'FeatureList-Status'!D49)</f>
        <v>SIB Multiple bridges in same location</v>
      </c>
      <c r="E45" s="2" t="str">
        <f>IF(ISBLANK('FeatureList-Status'!E49),"",'FeatureList-Status'!E49)</f>
        <v>2_Mid</v>
      </c>
      <c r="F45" s="2" t="str">
        <f>IF(ISBLANK('FeatureList-Status'!F49),"",'FeatureList-Status'!F49)</f>
        <v>Next Rel</v>
      </c>
      <c r="G45" s="2" t="str">
        <f>IF(ISBLANK('FeatureList-Status'!G49),"",'FeatureList-Status'!G49)</f>
        <v/>
      </c>
      <c r="H45" s="2" t="str">
        <f>IF(ISBLANK('FeatureList-Status'!H49),"",'FeatureList-Status'!H49)</f>
        <v/>
      </c>
      <c r="I45" s="8"/>
      <c r="J45" s="8"/>
      <c r="K45" s="8"/>
      <c r="L45" s="8"/>
      <c r="M45" s="22"/>
    </row>
    <row r="46" spans="1:13" x14ac:dyDescent="0.45">
      <c r="B46" s="1">
        <f>IF(ISBLANK('FeatureList-Status'!B50),"",'FeatureList-Status'!B50)</f>
        <v>48</v>
      </c>
      <c r="C46" s="2" t="str">
        <f>IF(ISBLANK('FeatureList-Status'!C50),"",'FeatureList-Status'!C50)</f>
        <v/>
      </c>
      <c r="D46" s="2" t="str">
        <f>IF(ISBLANK('FeatureList-Status'!D50),"",'FeatureList-Status'!D50)</f>
        <v>Split size enhancement</v>
      </c>
      <c r="E46" s="2" t="str">
        <f>IF(ISBLANK('FeatureList-Status'!E50),"",'FeatureList-Status'!E50)</f>
        <v>2_Mid</v>
      </c>
      <c r="F46" s="2" t="str">
        <f>IF(ISBLANK('FeatureList-Status'!F50),"",'FeatureList-Status'!F50)</f>
        <v>No</v>
      </c>
      <c r="G46" s="2" t="str">
        <f>IF(ISBLANK('FeatureList-Status'!G50),"",'FeatureList-Status'!G50)</f>
        <v>joji</v>
      </c>
      <c r="H46" s="2" t="str">
        <f>IF(ISBLANK('FeatureList-Status'!H50),"",'FeatureList-Status'!H50)</f>
        <v/>
      </c>
      <c r="I46" s="8"/>
      <c r="J46" s="8"/>
      <c r="K46" s="8"/>
      <c r="L46" s="8"/>
      <c r="M46" s="22"/>
    </row>
    <row r="47" spans="1:13" x14ac:dyDescent="0.45">
      <c r="B47" s="1">
        <f>IF(ISBLANK('FeatureList-Status'!B51),"",'FeatureList-Status'!B51)</f>
        <v>49</v>
      </c>
      <c r="C47" s="2" t="str">
        <f>IF(ISBLANK('FeatureList-Status'!C51),"",'FeatureList-Status'!C51)</f>
        <v/>
      </c>
      <c r="D47" s="2" t="str">
        <f>IF(ISBLANK('FeatureList-Status'!D51),"",'FeatureList-Status'!D51)</f>
        <v>T&amp;D: debug fencing</v>
      </c>
      <c r="E47" s="2" t="str">
        <f>IF(ISBLANK('FeatureList-Status'!E51),"",'FeatureList-Status'!E51)</f>
        <v>2_Mid</v>
      </c>
      <c r="F47" s="2" t="str">
        <f>IF(ISBLANK('FeatureList-Status'!F51),"",'FeatureList-Status'!F51)</f>
        <v>Next Rel</v>
      </c>
      <c r="G47" s="2" t="str">
        <f>IF(ISBLANK('FeatureList-Status'!G51),"",'FeatureList-Status'!G51)</f>
        <v/>
      </c>
      <c r="H47" s="2" t="str">
        <f>IF(ISBLANK('FeatureList-Status'!H51),"",'FeatureList-Status'!H51)</f>
        <v/>
      </c>
      <c r="I47" s="8"/>
      <c r="J47" s="8"/>
      <c r="K47" s="8"/>
      <c r="L47" s="8"/>
      <c r="M47" s="22"/>
    </row>
    <row r="48" spans="1:13" x14ac:dyDescent="0.45">
      <c r="A48" s="19"/>
      <c r="B48" s="1">
        <f>IF(ISBLANK('FeatureList-Status'!B52),"",'FeatureList-Status'!B52)</f>
        <v>50</v>
      </c>
      <c r="C48" s="2" t="str">
        <f>IF(ISBLANK('FeatureList-Status'!C52),"",'FeatureList-Status'!C52)</f>
        <v/>
      </c>
      <c r="D48" s="2" t="str">
        <f>IF(ISBLANK('FeatureList-Status'!D52),"",'FeatureList-Status'!D52)</f>
        <v>T&amp;D: segregate regbus address space</v>
      </c>
      <c r="E48" s="2" t="str">
        <f>IF(ISBLANK('FeatureList-Status'!E52),"",'FeatureList-Status'!E52)</f>
        <v>2_Mid</v>
      </c>
      <c r="F48" s="2" t="str">
        <f>IF(ISBLANK('FeatureList-Status'!F52),"",'FeatureList-Status'!F52)</f>
        <v>Next Rel</v>
      </c>
      <c r="G48" s="2" t="str">
        <f>IF(ISBLANK('FeatureList-Status'!G52),"",'FeatureList-Status'!G52)</f>
        <v/>
      </c>
      <c r="H48" s="2" t="str">
        <f>IF(ISBLANK('FeatureList-Status'!H52),"",'FeatureList-Status'!H52)</f>
        <v/>
      </c>
      <c r="I48" s="8"/>
      <c r="J48" s="8"/>
      <c r="K48" s="8"/>
      <c r="L48" s="8"/>
      <c r="M48" s="22"/>
    </row>
    <row r="49" spans="1:13" x14ac:dyDescent="0.45">
      <c r="A49" s="19"/>
      <c r="B49" s="1">
        <f>IF(ISBLANK('FeatureList-Status'!B53),"",'FeatureList-Status'!B53)</f>
        <v>51</v>
      </c>
      <c r="C49" s="2" t="str">
        <f>IF(ISBLANK('FeatureList-Status'!C53),"",'FeatureList-Status'!C53)</f>
        <v/>
      </c>
      <c r="D49" s="2" t="str">
        <f>IF(ISBLANK('FeatureList-Status'!D53),"",'FeatureList-Status'!D53)</f>
        <v>T&amp;D: trace transport across NoC</v>
      </c>
      <c r="E49" s="2" t="str">
        <f>IF(ISBLANK('FeatureList-Status'!E53),"",'FeatureList-Status'!E53)</f>
        <v>2_Mid</v>
      </c>
      <c r="F49" s="2" t="str">
        <f>IF(ISBLANK('FeatureList-Status'!F53),"",'FeatureList-Status'!F53)</f>
        <v>Next Rel</v>
      </c>
      <c r="G49" s="2" t="str">
        <f>IF(ISBLANK('FeatureList-Status'!G53),"",'FeatureList-Status'!G53)</f>
        <v/>
      </c>
      <c r="H49" s="2" t="str">
        <f>IF(ISBLANK('FeatureList-Status'!H53),"",'FeatureList-Status'!H53)</f>
        <v/>
      </c>
      <c r="I49" s="8"/>
      <c r="J49" s="8"/>
      <c r="K49" s="8"/>
      <c r="L49" s="8"/>
      <c r="M49" s="22"/>
    </row>
    <row r="50" spans="1:13" x14ac:dyDescent="0.45">
      <c r="B50" s="1">
        <f>IF(ISBLANK('FeatureList-Status'!B54),"",'FeatureList-Status'!B54)</f>
        <v>52</v>
      </c>
      <c r="C50" s="2" t="str">
        <f>IF(ISBLANK('FeatureList-Status'!C54),"",'FeatureList-Status'!C54)</f>
        <v/>
      </c>
      <c r="D50" s="2" t="str">
        <f>IF(ISBLANK('FeatureList-Status'!D54),"",'FeatureList-Status'!D54)</f>
        <v>Virtual AXI: Adding VCs on transmit side</v>
      </c>
      <c r="E50" s="2" t="str">
        <f>IF(ISBLANK('FeatureList-Status'!E54),"",'FeatureList-Status'!E54)</f>
        <v>2_Mid</v>
      </c>
      <c r="F50" s="2" t="str">
        <f>IF(ISBLANK('FeatureList-Status'!F54),"",'FeatureList-Status'!F54)</f>
        <v>Next Rel</v>
      </c>
      <c r="G50" s="2" t="str">
        <f>IF(ISBLANK('FeatureList-Status'!G54),"",'FeatureList-Status'!G54)</f>
        <v>joji</v>
      </c>
      <c r="H50" s="2" t="str">
        <f>IF(ISBLANK('FeatureList-Status'!H54),"",'FeatureList-Status'!H54)</f>
        <v/>
      </c>
      <c r="I50" s="8"/>
      <c r="J50" s="8"/>
      <c r="K50" s="8"/>
      <c r="L50" s="8"/>
      <c r="M50" s="22"/>
    </row>
    <row r="51" spans="1:13" x14ac:dyDescent="0.45">
      <c r="A51" s="19"/>
      <c r="B51" s="1">
        <f>IF(ISBLANK('FeatureList-Status'!B55),"",'FeatureList-Status'!B55)</f>
        <v>53</v>
      </c>
      <c r="C51" s="2" t="str">
        <f>IF(ISBLANK('FeatureList-Status'!C55),"",'FeatureList-Status'!C55)</f>
        <v/>
      </c>
      <c r="D51" s="2" t="str">
        <f>IF(ISBLANK('FeatureList-Status'!D55),"",'FeatureList-Status'!D55)</f>
        <v>Width Conversion info returned from Slave Bridge (PPA)</v>
      </c>
      <c r="E51" s="2" t="str">
        <f>IF(ISBLANK('FeatureList-Status'!E55),"",'FeatureList-Status'!E55)</f>
        <v>2_Mid</v>
      </c>
      <c r="F51" s="2" t="str">
        <f>IF(ISBLANK('FeatureList-Status'!F55),"",'FeatureList-Status'!F55)</f>
        <v>Next Rel</v>
      </c>
      <c r="G51" s="2" t="str">
        <f>IF(ISBLANK('FeatureList-Status'!G55),"",'FeatureList-Status'!G55)</f>
        <v>joji</v>
      </c>
      <c r="H51" s="2" t="str">
        <f>IF(ISBLANK('FeatureList-Status'!H55),"",'FeatureList-Status'!H55)</f>
        <v/>
      </c>
      <c r="I51" s="8"/>
      <c r="J51" s="8"/>
      <c r="K51" s="8"/>
      <c r="L51" s="8"/>
      <c r="M51" s="22"/>
    </row>
    <row r="52" spans="1:13" x14ac:dyDescent="0.45">
      <c r="A52" s="20"/>
      <c r="B52" s="1">
        <f>IF(ISBLANK('FeatureList-Status'!B56),"",'FeatureList-Status'!B56)</f>
        <v>54</v>
      </c>
      <c r="C52" s="2" t="str">
        <f>IF(ISBLANK('FeatureList-Status'!C56),"",'FeatureList-Status'!C56)</f>
        <v/>
      </c>
      <c r="D52" s="2" t="str">
        <f>IF(ISBLANK('FeatureList-Status'!D56),"",'FeatureList-Status'!D56)</f>
        <v>Clock gating bugs in NSIP</v>
      </c>
      <c r="E52" s="2" t="str">
        <f>IF(ISBLANK('FeatureList-Status'!E56),"",'FeatureList-Status'!E56)</f>
        <v>2_Mid</v>
      </c>
      <c r="F52" s="2" t="str">
        <f>IF(ISBLANK('FeatureList-Status'!F56),"",'FeatureList-Status'!F56)</f>
        <v>No</v>
      </c>
      <c r="G52" s="2" t="str">
        <f>IF(ISBLANK('FeatureList-Status'!G56),"",'FeatureList-Status'!G56)</f>
        <v>joji</v>
      </c>
      <c r="H52" s="2" t="str">
        <f>IF(ISBLANK('FeatureList-Status'!H56),"",'FeatureList-Status'!H56)</f>
        <v/>
      </c>
      <c r="I52" s="8"/>
      <c r="J52" s="8"/>
      <c r="K52" s="8"/>
      <c r="L52" s="8"/>
      <c r="M52" s="22"/>
    </row>
    <row r="53" spans="1:13" x14ac:dyDescent="0.45">
      <c r="B53" s="1">
        <f>IF(ISBLANK('FeatureList-Status'!B57),"",'FeatureList-Status'!B57)</f>
        <v>55</v>
      </c>
      <c r="C53" s="2" t="str">
        <f>IF(ISBLANK('FeatureList-Status'!C57),"",'FeatureList-Status'!C57)</f>
        <v/>
      </c>
      <c r="D53" s="2" t="str">
        <f>IF(ISBLANK('FeatureList-Status'!D57),"",'FeatureList-Status'!D57)</f>
        <v>Low power support for NOC middle hops</v>
      </c>
      <c r="E53" s="2" t="str">
        <f>IF(ISBLANK('FeatureList-Status'!E57),"",'FeatureList-Status'!E57)</f>
        <v>2_Mid</v>
      </c>
      <c r="F53" s="2" t="str">
        <f>IF(ISBLANK('FeatureList-Status'!F57),"",'FeatureList-Status'!F57)</f>
        <v>No</v>
      </c>
      <c r="G53" s="2" t="str">
        <f>IF(ISBLANK('FeatureList-Status'!G57),"",'FeatureList-Status'!G57)</f>
        <v>jim</v>
      </c>
      <c r="H53" s="2" t="str">
        <f>IF(ISBLANK('FeatureList-Status'!H57),"",'FeatureList-Status'!H57)</f>
        <v/>
      </c>
      <c r="I53" s="8"/>
      <c r="J53" s="8"/>
      <c r="K53" s="8"/>
      <c r="L53" s="8"/>
      <c r="M53" s="22"/>
    </row>
    <row r="54" spans="1:13" x14ac:dyDescent="0.45">
      <c r="A54" s="19"/>
      <c r="B54" s="1">
        <f>IF(ISBLANK('FeatureList-Status'!B58),"",'FeatureList-Status'!B58)</f>
        <v>56</v>
      </c>
      <c r="C54" s="2" t="str">
        <f>IF(ISBLANK('FeatureList-Status'!C58),"",'FeatureList-Status'!C58)</f>
        <v/>
      </c>
      <c r="D54" s="2" t="str">
        <f>IF(ISBLANK('FeatureList-Status'!D58),"",'FeatureList-Status'!D58)</f>
        <v>SRAMs of different physical dimesions instantiating same module</v>
      </c>
      <c r="E54" s="2" t="str">
        <f>IF(ISBLANK('FeatureList-Status'!E58),"",'FeatureList-Status'!E58)</f>
        <v>2_Mid</v>
      </c>
      <c r="F54" s="2" t="str">
        <f>IF(ISBLANK('FeatureList-Status'!F58),"",'FeatureList-Status'!F58)</f>
        <v>No</v>
      </c>
      <c r="G54" s="2" t="str">
        <f>IF(ISBLANK('FeatureList-Status'!G58),"",'FeatureList-Status'!G58)</f>
        <v>eric</v>
      </c>
      <c r="H54" s="2" t="str">
        <f>IF(ISBLANK('FeatureList-Status'!H58),"",'FeatureList-Status'!H58)</f>
        <v/>
      </c>
      <c r="I54" s="8"/>
      <c r="J54" s="8"/>
      <c r="K54" s="8"/>
      <c r="L54" s="8"/>
      <c r="M54" s="22"/>
    </row>
    <row r="55" spans="1:13" x14ac:dyDescent="0.45">
      <c r="B55" s="1">
        <f>IF(ISBLANK('FeatureList-Status'!B59),"",'FeatureList-Status'!B59)</f>
        <v>57</v>
      </c>
      <c r="C55" s="2" t="str">
        <f>IF(ISBLANK('FeatureList-Status'!C59),"",'FeatureList-Status'!C59)</f>
        <v/>
      </c>
      <c r="D55" s="2" t="str">
        <f>IF(ISBLANK('FeatureList-Status'!D59),"",'FeatureList-Status'!D59)</f>
        <v>ECC checking for directory control buffer (ASIL)</v>
      </c>
      <c r="E55" s="2" t="str">
        <f>IF(ISBLANK('FeatureList-Status'!E59),"",'FeatureList-Status'!E59)</f>
        <v>2_Mid</v>
      </c>
      <c r="F55" s="2" t="str">
        <f>IF(ISBLANK('FeatureList-Status'!F59),"",'FeatureList-Status'!F59)</f>
        <v>Next Rel</v>
      </c>
      <c r="G55" s="2" t="str">
        <f>IF(ISBLANK('FeatureList-Status'!G59),"",'FeatureList-Status'!G59)</f>
        <v/>
      </c>
      <c r="H55" s="2" t="str">
        <f>IF(ISBLANK('FeatureList-Status'!H59),"",'FeatureList-Status'!H59)</f>
        <v/>
      </c>
      <c r="I55" s="8"/>
      <c r="J55" s="8"/>
      <c r="K55" s="8"/>
      <c r="L55" s="8"/>
      <c r="M55" s="22"/>
    </row>
    <row r="56" spans="1:13" x14ac:dyDescent="0.45">
      <c r="B56" s="1">
        <f>IF(ISBLANK('FeatureList-Status'!B61),"",'FeatureList-Status'!B61)</f>
        <v>59</v>
      </c>
      <c r="C56" s="2" t="str">
        <f>IF(ISBLANK('FeatureList-Status'!C61),"",'FeatureList-Status'!C61)</f>
        <v/>
      </c>
      <c r="D56" s="2" t="str">
        <f>IF(ISBLANK('FeatureList-Status'!D61),"",'FeatureList-Status'!D61)</f>
        <v>Flop structure parity - All FIFOs, non FIFOs in Bridges (ASIL)</v>
      </c>
      <c r="E56" s="2" t="str">
        <f>IF(ISBLANK('FeatureList-Status'!E61),"",'FeatureList-Status'!E61)</f>
        <v>2_Mid</v>
      </c>
      <c r="F56" s="2" t="str">
        <f>IF(ISBLANK('FeatureList-Status'!F61),"",'FeatureList-Status'!F61)</f>
        <v>No</v>
      </c>
      <c r="G56" s="2" t="str">
        <f>IF(ISBLANK('FeatureList-Status'!G61),"",'FeatureList-Status'!G61)</f>
        <v>joji</v>
      </c>
      <c r="H56" s="2" t="str">
        <f>IF(ISBLANK('FeatureList-Status'!H61),"",'FeatureList-Status'!H61)</f>
        <v/>
      </c>
      <c r="I56" s="8"/>
      <c r="J56" s="8"/>
      <c r="K56" s="8"/>
      <c r="L56" s="8"/>
      <c r="M56" s="22"/>
    </row>
    <row r="57" spans="1:13" x14ac:dyDescent="0.45">
      <c r="B57" s="1">
        <f>IF(ISBLANK('FeatureList-Status'!B62),"",'FeatureList-Status'!B62)</f>
        <v>60</v>
      </c>
      <c r="C57" s="2" t="str">
        <f>IF(ISBLANK('FeatureList-Status'!C62),"",'FeatureList-Status'!C62)</f>
        <v/>
      </c>
      <c r="D57" s="2" t="str">
        <f>IF(ISBLANK('FeatureList-Status'!D62),"",'FeatureList-Status'!D62)</f>
        <v>Flop structure parity - non FIFOs in CCC &amp; LLC (ASIL)</v>
      </c>
      <c r="E57" s="2" t="str">
        <f>IF(ISBLANK('FeatureList-Status'!E62),"",'FeatureList-Status'!E62)</f>
        <v>2_Mid</v>
      </c>
      <c r="F57" s="2" t="str">
        <f>IF(ISBLANK('FeatureList-Status'!F62),"",'FeatureList-Status'!F62)</f>
        <v>no</v>
      </c>
      <c r="G57" s="2" t="str">
        <f>IF(ISBLANK('FeatureList-Status'!G62),"",'FeatureList-Status'!G62)</f>
        <v>joe</v>
      </c>
      <c r="H57" s="2" t="str">
        <f>IF(ISBLANK('FeatureList-Status'!H62),"",'FeatureList-Status'!H62)</f>
        <v/>
      </c>
      <c r="I57" s="8"/>
      <c r="J57" s="8"/>
      <c r="K57" s="8"/>
      <c r="L57" s="8"/>
      <c r="M57" s="22"/>
    </row>
    <row r="58" spans="1:13" x14ac:dyDescent="0.45">
      <c r="B58" s="1">
        <f>IF(ISBLANK('FeatureList-Status'!B63),"",'FeatureList-Status'!B63)</f>
        <v>61</v>
      </c>
      <c r="C58" s="2" t="str">
        <f>IF(ISBLANK('FeatureList-Status'!C63),"",'FeatureList-Status'!C63)</f>
        <v/>
      </c>
      <c r="D58" s="2" t="str">
        <f>IF(ISBLANK('FeatureList-Status'!D63),"",'FeatureList-Status'!D63)</f>
        <v>End to End ECC Data (ASIL)</v>
      </c>
      <c r="E58" s="2" t="str">
        <f>IF(ISBLANK('FeatureList-Status'!E63),"",'FeatureList-Status'!E63)</f>
        <v>2_Mid</v>
      </c>
      <c r="F58" s="2" t="str">
        <f>IF(ISBLANK('FeatureList-Status'!F63),"",'FeatureList-Status'!F63)</f>
        <v>No</v>
      </c>
      <c r="G58" s="2" t="str">
        <f>IF(ISBLANK('FeatureList-Status'!G63),"",'FeatureList-Status'!G63)</f>
        <v>joe</v>
      </c>
      <c r="H58" s="2" t="str">
        <f>IF(ISBLANK('FeatureList-Status'!H63),"",'FeatureList-Status'!H63)</f>
        <v/>
      </c>
      <c r="I58" s="8"/>
      <c r="J58" s="8"/>
      <c r="K58" s="8"/>
      <c r="L58" s="8"/>
      <c r="M58" s="22"/>
    </row>
    <row r="59" spans="1:13" x14ac:dyDescent="0.45">
      <c r="B59" s="1">
        <f>IF(ISBLANK('FeatureList-Status'!B64),"",'FeatureList-Status'!B64)</f>
        <v>62</v>
      </c>
      <c r="C59" s="2" t="str">
        <f>IF(ISBLANK('FeatureList-Status'!C64),"",'FeatureList-Status'!C64)</f>
        <v/>
      </c>
      <c r="D59" s="2" t="str">
        <f>IF(ISBLANK('FeatureList-Status'!D64),"",'FeatureList-Status'!D64)</f>
        <v>Interface Parity including the R5/R7 (ASIL) - NS implementation</v>
      </c>
      <c r="E59" s="2" t="str">
        <f>IF(ISBLANK('FeatureList-Status'!E64),"",'FeatureList-Status'!E64)</f>
        <v>2_Mid</v>
      </c>
      <c r="F59" s="2" t="str">
        <f>IF(ISBLANK('FeatureList-Status'!F64),"",'FeatureList-Status'!F64)</f>
        <v>No</v>
      </c>
      <c r="G59" s="2" t="str">
        <f>IF(ISBLANK('FeatureList-Status'!G64),"",'FeatureList-Status'!G64)</f>
        <v>joji</v>
      </c>
      <c r="H59" s="2" t="str">
        <f>IF(ISBLANK('FeatureList-Status'!H64),"",'FeatureList-Status'!H64)</f>
        <v/>
      </c>
      <c r="I59" s="8"/>
      <c r="J59" s="8"/>
      <c r="K59" s="8"/>
      <c r="L59" s="8"/>
      <c r="M59" s="22"/>
    </row>
    <row r="60" spans="1:13" x14ac:dyDescent="0.45">
      <c r="B60" s="1">
        <f>IF(ISBLANK('FeatureList-Status'!B65),"",'FeatureList-Status'!B65)</f>
        <v>63</v>
      </c>
      <c r="C60" s="2" t="str">
        <f>IF(ISBLANK('FeatureList-Status'!C65),"",'FeatureList-Status'!C65)</f>
        <v/>
      </c>
      <c r="D60" s="2" t="str">
        <f>IF(ISBLANK('FeatureList-Status'!D65),"",'FeatureList-Status'!D65)</f>
        <v>CCC – Snoop Queue parity protection (ASIL)</v>
      </c>
      <c r="E60" s="2" t="str">
        <f>IF(ISBLANK('FeatureList-Status'!E65),"",'FeatureList-Status'!E65)</f>
        <v>2_Mid</v>
      </c>
      <c r="F60" s="2" t="str">
        <f>IF(ISBLANK('FeatureList-Status'!F65),"",'FeatureList-Status'!F65)</f>
        <v>Next Rel</v>
      </c>
      <c r="G60" s="2" t="str">
        <f>IF(ISBLANK('FeatureList-Status'!G65),"",'FeatureList-Status'!G65)</f>
        <v/>
      </c>
      <c r="H60" s="2" t="str">
        <f>IF(ISBLANK('FeatureList-Status'!H65),"",'FeatureList-Status'!H65)</f>
        <v/>
      </c>
      <c r="I60" s="8"/>
      <c r="J60" s="8"/>
      <c r="K60" s="8"/>
      <c r="L60" s="8"/>
      <c r="M60" s="22"/>
    </row>
    <row r="61" spans="1:13" x14ac:dyDescent="0.45">
      <c r="B61" s="1">
        <f>IF(ISBLANK('FeatureList-Status'!B66),"",'FeatureList-Status'!B66)</f>
        <v>64</v>
      </c>
      <c r="C61" s="2" t="str">
        <f>IF(ISBLANK('FeatureList-Status'!C66),"",'FeatureList-Status'!C66)</f>
        <v/>
      </c>
      <c r="D61" s="2" t="str">
        <f>IF(ISBLANK('FeatureList-Status'!D66),"",'FeatureList-Status'!D66)</f>
        <v>LLC – SPRT storage parity protection (ASIL)</v>
      </c>
      <c r="E61" s="2" t="str">
        <f>IF(ISBLANK('FeatureList-Status'!E66),"",'FeatureList-Status'!E66)</f>
        <v>2_Mid</v>
      </c>
      <c r="F61" s="2" t="str">
        <f>IF(ISBLANK('FeatureList-Status'!F66),"",'FeatureList-Status'!F66)</f>
        <v>Next Rel</v>
      </c>
      <c r="G61" s="2" t="str">
        <f>IF(ISBLANK('FeatureList-Status'!G66),"",'FeatureList-Status'!G66)</f>
        <v/>
      </c>
      <c r="H61" s="2" t="str">
        <f>IF(ISBLANK('FeatureList-Status'!H66),"",'FeatureList-Status'!H66)</f>
        <v/>
      </c>
      <c r="I61" s="8"/>
      <c r="J61" s="8"/>
      <c r="K61" s="8"/>
      <c r="L61" s="8"/>
      <c r="M61" s="22"/>
    </row>
    <row r="62" spans="1:13" x14ac:dyDescent="0.45">
      <c r="B62" s="1">
        <f>IF(ISBLANK('FeatureList-Status'!B67),"",'FeatureList-Status'!B67)</f>
        <v>65</v>
      </c>
      <c r="C62" s="2" t="str">
        <f>IF(ISBLANK('FeatureList-Status'!C67),"",'FeatureList-Status'!C67)</f>
        <v/>
      </c>
      <c r="D62" s="2" t="str">
        <f>IF(ISBLANK('FeatureList-Status'!D67),"",'FeatureList-Status'!D67)</f>
        <v>DMA Engine</v>
      </c>
      <c r="E62" s="2" t="str">
        <f>IF(ISBLANK('FeatureList-Status'!E67),"",'FeatureList-Status'!E67)</f>
        <v>3_Low</v>
      </c>
      <c r="F62" s="2" t="str">
        <f>IF(ISBLANK('FeatureList-Status'!F67),"",'FeatureList-Status'!F67)</f>
        <v>Next Rel</v>
      </c>
      <c r="G62" s="2" t="str">
        <f>IF(ISBLANK('FeatureList-Status'!G67),"",'FeatureList-Status'!G67)</f>
        <v/>
      </c>
      <c r="H62" s="2" t="str">
        <f>IF(ISBLANK('FeatureList-Status'!H67),"",'FeatureList-Status'!H67)</f>
        <v/>
      </c>
      <c r="I62" s="8"/>
      <c r="J62" s="8"/>
      <c r="K62" s="8"/>
      <c r="L62" s="8"/>
      <c r="M62" s="22"/>
    </row>
    <row r="63" spans="1:13" x14ac:dyDescent="0.45">
      <c r="B63" s="1">
        <f>IF(ISBLANK('FeatureList-Status'!B68),"",'FeatureList-Status'!B68)</f>
        <v>66</v>
      </c>
      <c r="C63" s="2" t="str">
        <f>IF(ISBLANK('FeatureList-Status'!C68),"",'FeatureList-Status'!C68)</f>
        <v/>
      </c>
      <c r="D63" s="2" t="str">
        <f>IF(ISBLANK('FeatureList-Status'!D68),"",'FeatureList-Status'!D68)</f>
        <v>Prefetcher Support in LLC</v>
      </c>
      <c r="E63" s="2" t="str">
        <f>IF(ISBLANK('FeatureList-Status'!E68),"",'FeatureList-Status'!E68)</f>
        <v>3_Low</v>
      </c>
      <c r="F63" s="2" t="str">
        <f>IF(ISBLANK('FeatureList-Status'!F68),"",'FeatureList-Status'!F68)</f>
        <v>No</v>
      </c>
      <c r="G63" s="2" t="str">
        <f>IF(ISBLANK('FeatureList-Status'!G68),"",'FeatureList-Status'!G68)</f>
        <v>joe</v>
      </c>
      <c r="H63" s="2" t="str">
        <f>IF(ISBLANK('FeatureList-Status'!H68),"",'FeatureList-Status'!H68)</f>
        <v/>
      </c>
      <c r="I63" s="8"/>
      <c r="J63" s="8"/>
      <c r="K63" s="8"/>
      <c r="L63" s="8"/>
      <c r="M63" s="22"/>
    </row>
    <row r="64" spans="1:13" x14ac:dyDescent="0.45">
      <c r="B64" s="1" t="e">
        <f>IF(ISBLANK('FeatureList-Status'!#REF!),"",'FeatureList-Status'!#REF!)</f>
        <v>#REF!</v>
      </c>
      <c r="C64" s="2" t="e">
        <f>IF(ISBLANK('FeatureList-Status'!#REF!),"",'FeatureList-Status'!#REF!)</f>
        <v>#REF!</v>
      </c>
      <c r="D64" s="2" t="e">
        <f>IF(ISBLANK('FeatureList-Status'!#REF!),"",'FeatureList-Status'!#REF!)</f>
        <v>#REF!</v>
      </c>
      <c r="E64" s="2" t="e">
        <f>IF(ISBLANK('FeatureList-Status'!#REF!),"",'FeatureList-Status'!#REF!)</f>
        <v>#REF!</v>
      </c>
      <c r="F64" s="2" t="e">
        <f>IF(ISBLANK('FeatureList-Status'!#REF!),"",'FeatureList-Status'!#REF!)</f>
        <v>#REF!</v>
      </c>
      <c r="G64" s="2" t="e">
        <f>IF(ISBLANK('FeatureList-Status'!#REF!),"",'FeatureList-Status'!#REF!)</f>
        <v>#REF!</v>
      </c>
      <c r="H64" s="2" t="e">
        <f>IF(ISBLANK('FeatureList-Status'!#REF!),"",'FeatureList-Status'!#REF!)</f>
        <v>#REF!</v>
      </c>
      <c r="I64" s="8"/>
      <c r="J64" s="8"/>
      <c r="K64" s="8"/>
      <c r="L64" s="8"/>
      <c r="M64" s="22"/>
    </row>
    <row r="65" spans="1:13" x14ac:dyDescent="0.45">
      <c r="B65" s="1">
        <f>IF(ISBLANK('FeatureList-Status'!B69),"",'FeatureList-Status'!B69)</f>
        <v>67</v>
      </c>
      <c r="C65" s="2" t="str">
        <f>IF(ISBLANK('FeatureList-Status'!C69),"",'FeatureList-Status'!C69)</f>
        <v/>
      </c>
      <c r="D65" s="2" t="str">
        <f>IF(ISBLANK('FeatureList-Status'!D69),"",'FeatureList-Status'!D69)</f>
        <v>UPF Support</v>
      </c>
      <c r="E65" s="2" t="str">
        <f>IF(ISBLANK('FeatureList-Status'!E69),"",'FeatureList-Status'!E69)</f>
        <v>3_Low</v>
      </c>
      <c r="F65" s="2" t="str">
        <f>IF(ISBLANK('FeatureList-Status'!F69),"",'FeatureList-Status'!F69)</f>
        <v>Next Rel</v>
      </c>
      <c r="G65" s="2" t="str">
        <f>IF(ISBLANK('FeatureList-Status'!G69),"",'FeatureList-Status'!G69)</f>
        <v/>
      </c>
      <c r="H65" s="2" t="str">
        <f>IF(ISBLANK('FeatureList-Status'!H69),"",'FeatureList-Status'!H69)</f>
        <v/>
      </c>
      <c r="I65" s="8"/>
      <c r="J65" s="8"/>
      <c r="K65" s="8"/>
      <c r="L65" s="8"/>
      <c r="M65" s="22"/>
    </row>
    <row r="66" spans="1:13" x14ac:dyDescent="0.45">
      <c r="B66" s="1">
        <f>IF(ISBLANK('FeatureList-Status'!B71),"",'FeatureList-Status'!B71)</f>
        <v>69</v>
      </c>
      <c r="C66" s="2" t="str">
        <f>IF(ISBLANK('FeatureList-Status'!C71),"",'FeatureList-Status'!C71)</f>
        <v/>
      </c>
      <c r="D66" s="2" t="str">
        <f>IF(ISBLANK('FeatureList-Status'!D71),"",'FeatureList-Status'!D71)</f>
        <v>FuSa - Packet checksum</v>
      </c>
      <c r="E66" s="2" t="str">
        <f>IF(ISBLANK('FeatureList-Status'!E71),"",'FeatureList-Status'!E71)</f>
        <v>Dropped</v>
      </c>
      <c r="F66" s="2" t="str">
        <f>IF(ISBLANK('FeatureList-Status'!F71),"",'FeatureList-Status'!F71)</f>
        <v>no</v>
      </c>
      <c r="G66" s="2" t="str">
        <f>IF(ISBLANK('FeatureList-Status'!G71),"",'FeatureList-Status'!G71)</f>
        <v>joji</v>
      </c>
      <c r="H66" s="2" t="str">
        <f>IF(ISBLANK('FeatureList-Status'!H71),"",'FeatureList-Status'!H71)</f>
        <v>Not Started</v>
      </c>
      <c r="I66" s="8"/>
      <c r="J66" s="8"/>
      <c r="K66" s="8"/>
      <c r="L66" s="8"/>
      <c r="M66" s="22"/>
    </row>
    <row r="67" spans="1:13" x14ac:dyDescent="0.45">
      <c r="B67" s="1">
        <f>IF(ISBLANK('FeatureList-Status'!B72),"",'FeatureList-Status'!B72)</f>
        <v>70</v>
      </c>
      <c r="C67" s="2" t="str">
        <f>IF(ISBLANK('FeatureList-Status'!C72),"",'FeatureList-Status'!C72)</f>
        <v/>
      </c>
      <c r="D67" s="2" t="str">
        <f>IF(ISBLANK('FeatureList-Status'!D72),"",'FeatureList-Status'!D72)</f>
        <v>Tcl interface to NoCStudio</v>
      </c>
      <c r="E67" s="2" t="str">
        <f>IF(ISBLANK('FeatureList-Status'!E72),"",'FeatureList-Status'!E72)</f>
        <v>1_High</v>
      </c>
      <c r="F67" s="2" t="str">
        <f>IF(ISBLANK('FeatureList-Status'!F72),"",'FeatureList-Status'!F72)</f>
        <v>Yes</v>
      </c>
      <c r="G67" s="2" t="str">
        <f>IF(ISBLANK('FeatureList-Status'!G72),"",'FeatureList-Status'!G72)</f>
        <v>eric</v>
      </c>
      <c r="H67" s="2" t="str">
        <f>IF(ISBLANK('FeatureList-Status'!H72),"",'FeatureList-Status'!H72)</f>
        <v/>
      </c>
      <c r="I67" s="8"/>
      <c r="J67" s="8"/>
      <c r="K67" s="8"/>
      <c r="L67" s="8"/>
      <c r="M67" s="22"/>
    </row>
    <row r="68" spans="1:13" x14ac:dyDescent="0.45">
      <c r="B68" s="1">
        <f>IF(ISBLANK('FeatureList-Status'!B73),"",'FeatureList-Status'!B73)</f>
        <v>71</v>
      </c>
      <c r="C68" s="2" t="str">
        <f>IF(ISBLANK('FeatureList-Status'!C73),"",'FeatureList-Status'!C73)</f>
        <v/>
      </c>
      <c r="D68" s="2" t="str">
        <f>IF(ISBLANK('FeatureList-Status'!D73),"",'FeatureList-Status'!D73)</f>
        <v>ROB (Reorder Bridge) for Orion (Non LP)</v>
      </c>
      <c r="E68" s="2" t="str">
        <f>IF(ISBLANK('FeatureList-Status'!E73),"",'FeatureList-Status'!E73)</f>
        <v>0_Customer Commit</v>
      </c>
      <c r="F68" s="2" t="str">
        <f>IF(ISBLANK('FeatureList-Status'!F73),"",'FeatureList-Status'!F73)</f>
        <v>Yes</v>
      </c>
      <c r="G68" s="2" t="str">
        <f>IF(ISBLANK('FeatureList-Status'!G73),"",'FeatureList-Status'!G73)</f>
        <v>Kiran</v>
      </c>
      <c r="H68" s="2" t="str">
        <f>IF(ISBLANK('FeatureList-Status'!H73),"",'FeatureList-Status'!H73)</f>
        <v/>
      </c>
      <c r="I68" s="8"/>
      <c r="J68" s="8"/>
      <c r="K68" s="8"/>
      <c r="L68" s="8"/>
      <c r="M68" s="22"/>
    </row>
    <row r="69" spans="1:13" x14ac:dyDescent="0.45">
      <c r="B69" s="1">
        <f>IF(ISBLANK('FeatureList-Status'!B74),"",'FeatureList-Status'!B74)</f>
        <v>72</v>
      </c>
      <c r="C69" s="2" t="str">
        <f>IF(ISBLANK('FeatureList-Status'!C74),"",'FeatureList-Status'!C74)</f>
        <v/>
      </c>
      <c r="D69" s="2" t="str">
        <f>IF(ISBLANK('FeatureList-Status'!D74),"",'FeatureList-Status'!D74)</f>
        <v/>
      </c>
      <c r="E69" s="2" t="str">
        <f>IF(ISBLANK('FeatureList-Status'!E74),"",'FeatureList-Status'!E74)</f>
        <v/>
      </c>
      <c r="F69" s="2" t="str">
        <f>IF(ISBLANK('FeatureList-Status'!F74),"",'FeatureList-Status'!F74)</f>
        <v/>
      </c>
      <c r="G69" s="2" t="str">
        <f>IF(ISBLANK('FeatureList-Status'!G74),"",'FeatureList-Status'!G74)</f>
        <v/>
      </c>
      <c r="H69" s="2" t="str">
        <f>IF(ISBLANK('FeatureList-Status'!H74),"",'FeatureList-Status'!H74)</f>
        <v/>
      </c>
      <c r="I69" s="8"/>
      <c r="J69" s="8"/>
      <c r="K69" s="8"/>
      <c r="L69" s="8"/>
      <c r="M69" s="22"/>
    </row>
    <row r="70" spans="1:13" x14ac:dyDescent="0.45">
      <c r="B70" s="1">
        <f>IF(ISBLANK('FeatureList-Status'!B75),"",'FeatureList-Status'!B75)</f>
        <v>73</v>
      </c>
      <c r="C70" s="2" t="str">
        <f>IF(ISBLANK('FeatureList-Status'!C75),"",'FeatureList-Status'!C75)</f>
        <v/>
      </c>
      <c r="D70" s="2" t="str">
        <f>IF(ISBLANK('FeatureList-Status'!D75),"",'FeatureList-Status'!D75)</f>
        <v/>
      </c>
      <c r="E70" s="2" t="str">
        <f>IF(ISBLANK('FeatureList-Status'!E75),"",'FeatureList-Status'!E75)</f>
        <v/>
      </c>
      <c r="F70" s="2" t="str">
        <f>IF(ISBLANK('FeatureList-Status'!F75),"",'FeatureList-Status'!F75)</f>
        <v/>
      </c>
      <c r="G70" s="2" t="str">
        <f>IF(ISBLANK('FeatureList-Status'!G75),"",'FeatureList-Status'!G75)</f>
        <v/>
      </c>
      <c r="H70" s="2" t="str">
        <f>IF(ISBLANK('FeatureList-Status'!H75),"",'FeatureList-Status'!H75)</f>
        <v/>
      </c>
      <c r="I70" s="8"/>
      <c r="J70" s="8"/>
      <c r="K70" s="8"/>
      <c r="L70" s="8"/>
      <c r="M70" s="22"/>
    </row>
    <row r="71" spans="1:13" x14ac:dyDescent="0.45">
      <c r="A71" s="19"/>
      <c r="B71" s="1">
        <f>IF(ISBLANK('FeatureList-Status'!B76),"",'FeatureList-Status'!B76)</f>
        <v>74</v>
      </c>
      <c r="C71" s="2" t="str">
        <f>IF(ISBLANK('FeatureList-Status'!C76),"",'FeatureList-Status'!C76)</f>
        <v/>
      </c>
      <c r="D71" s="2" t="str">
        <f>IF(ISBLANK('FeatureList-Status'!D76),"",'FeatureList-Status'!D76)</f>
        <v/>
      </c>
      <c r="E71" s="2" t="str">
        <f>IF(ISBLANK('FeatureList-Status'!E76),"",'FeatureList-Status'!E76)</f>
        <v/>
      </c>
      <c r="F71" s="2" t="str">
        <f>IF(ISBLANK('FeatureList-Status'!F76),"",'FeatureList-Status'!F76)</f>
        <v/>
      </c>
      <c r="G71" s="2" t="str">
        <f>IF(ISBLANK('FeatureList-Status'!G76),"",'FeatureList-Status'!G76)</f>
        <v/>
      </c>
      <c r="H71" s="2" t="str">
        <f>IF(ISBLANK('FeatureList-Status'!H76),"",'FeatureList-Status'!H76)</f>
        <v/>
      </c>
      <c r="I71" s="8"/>
      <c r="J71" s="8"/>
      <c r="K71" s="8"/>
      <c r="L71" s="8"/>
      <c r="M71" s="22"/>
    </row>
    <row r="72" spans="1:13" x14ac:dyDescent="0.45">
      <c r="B72" s="1">
        <f>IF(ISBLANK('FeatureList-Status'!B77),"",'FeatureList-Status'!B77)</f>
        <v>75</v>
      </c>
      <c r="C72" s="2" t="str">
        <f>IF(ISBLANK('FeatureList-Status'!C77),"",'FeatureList-Status'!C77)</f>
        <v/>
      </c>
      <c r="D72" s="2" t="str">
        <f>IF(ISBLANK('FeatureList-Status'!D77),"",'FeatureList-Status'!D77)</f>
        <v/>
      </c>
      <c r="E72" s="2" t="str">
        <f>IF(ISBLANK('FeatureList-Status'!E77),"",'FeatureList-Status'!E77)</f>
        <v/>
      </c>
      <c r="F72" s="2" t="str">
        <f>IF(ISBLANK('FeatureList-Status'!F77),"",'FeatureList-Status'!F77)</f>
        <v/>
      </c>
      <c r="G72" s="2" t="str">
        <f>IF(ISBLANK('FeatureList-Status'!G77),"",'FeatureList-Status'!G77)</f>
        <v/>
      </c>
      <c r="H72" s="2" t="str">
        <f>IF(ISBLANK('FeatureList-Status'!H77),"",'FeatureList-Status'!H77)</f>
        <v/>
      </c>
      <c r="I72" s="8"/>
      <c r="J72" s="8"/>
      <c r="K72" s="8"/>
      <c r="L72" s="8"/>
      <c r="M72" s="22"/>
    </row>
    <row r="73" spans="1:13" x14ac:dyDescent="0.45">
      <c r="B73" s="1">
        <f>IF(ISBLANK('FeatureList-Status'!B78),"",'FeatureList-Status'!B78)</f>
        <v>76</v>
      </c>
      <c r="C73" s="2" t="str">
        <f>IF(ISBLANK('FeatureList-Status'!C78),"",'FeatureList-Status'!C78)</f>
        <v/>
      </c>
      <c r="D73" s="2" t="str">
        <f>IF(ISBLANK('FeatureList-Status'!D78),"",'FeatureList-Status'!D78)</f>
        <v/>
      </c>
      <c r="E73" s="2" t="str">
        <f>IF(ISBLANK('FeatureList-Status'!E78),"",'FeatureList-Status'!E78)</f>
        <v/>
      </c>
      <c r="F73" s="2" t="str">
        <f>IF(ISBLANK('FeatureList-Status'!F78),"",'FeatureList-Status'!F78)</f>
        <v/>
      </c>
      <c r="G73" s="2" t="str">
        <f>IF(ISBLANK('FeatureList-Status'!G78),"",'FeatureList-Status'!G78)</f>
        <v/>
      </c>
      <c r="H73" s="2" t="str">
        <f>IF(ISBLANK('FeatureList-Status'!H78),"",'FeatureList-Status'!H78)</f>
        <v/>
      </c>
      <c r="I73" s="8"/>
      <c r="J73" s="8"/>
      <c r="K73" s="8"/>
      <c r="L73" s="8"/>
      <c r="M73" s="22"/>
    </row>
    <row r="74" spans="1:13" x14ac:dyDescent="0.45">
      <c r="B74" s="1">
        <f>IF(ISBLANK('FeatureList-Status'!B79),"",'FeatureList-Status'!B79)</f>
        <v>77</v>
      </c>
      <c r="C74" s="2" t="str">
        <f>IF(ISBLANK('FeatureList-Status'!C79),"",'FeatureList-Status'!C79)</f>
        <v/>
      </c>
      <c r="D74" s="2" t="str">
        <f>IF(ISBLANK('FeatureList-Status'!D79),"",'FeatureList-Status'!D79)</f>
        <v/>
      </c>
      <c r="E74" s="2" t="str">
        <f>IF(ISBLANK('FeatureList-Status'!E79),"",'FeatureList-Status'!E79)</f>
        <v/>
      </c>
      <c r="F74" s="2" t="str">
        <f>IF(ISBLANK('FeatureList-Status'!F79),"",'FeatureList-Status'!F79)</f>
        <v/>
      </c>
      <c r="G74" s="2" t="str">
        <f>IF(ISBLANK('FeatureList-Status'!G79),"",'FeatureList-Status'!G79)</f>
        <v/>
      </c>
      <c r="H74" s="2" t="str">
        <f>IF(ISBLANK('FeatureList-Status'!H79),"",'FeatureList-Status'!H79)</f>
        <v/>
      </c>
      <c r="I74" s="8"/>
      <c r="J74" s="8"/>
      <c r="K74" s="8"/>
      <c r="L74" s="8"/>
      <c r="M74" s="22"/>
    </row>
    <row r="75" spans="1:13" x14ac:dyDescent="0.45">
      <c r="B75" s="1">
        <f>IF(ISBLANK('FeatureList-Status'!B80),"",'FeatureList-Status'!B80)</f>
        <v>78</v>
      </c>
      <c r="C75" s="2" t="str">
        <f>IF(ISBLANK('FeatureList-Status'!C80),"",'FeatureList-Status'!C80)</f>
        <v/>
      </c>
      <c r="D75" s="2" t="str">
        <f>IF(ISBLANK('FeatureList-Status'!D80),"",'FeatureList-Status'!D80)</f>
        <v/>
      </c>
      <c r="E75" s="2" t="str">
        <f>IF(ISBLANK('FeatureList-Status'!E80),"",'FeatureList-Status'!E80)</f>
        <v/>
      </c>
      <c r="F75" s="2" t="str">
        <f>IF(ISBLANK('FeatureList-Status'!F80),"",'FeatureList-Status'!F80)</f>
        <v/>
      </c>
      <c r="G75" s="2" t="str">
        <f>IF(ISBLANK('FeatureList-Status'!G80),"",'FeatureList-Status'!G80)</f>
        <v/>
      </c>
      <c r="H75" s="2" t="str">
        <f>IF(ISBLANK('FeatureList-Status'!H80),"",'FeatureList-Status'!H80)</f>
        <v/>
      </c>
      <c r="I75" s="8"/>
      <c r="J75" s="8"/>
      <c r="K75" s="8"/>
      <c r="L75" s="8"/>
      <c r="M75" s="22"/>
    </row>
    <row r="76" spans="1:13" x14ac:dyDescent="0.45">
      <c r="B76" s="1">
        <f>IF(ISBLANK('FeatureList-Status'!B81),"",'FeatureList-Status'!B81)</f>
        <v>79</v>
      </c>
      <c r="C76" s="2" t="str">
        <f>IF(ISBLANK('FeatureList-Status'!C81),"",'FeatureList-Status'!C81)</f>
        <v/>
      </c>
      <c r="D76" s="2" t="str">
        <f>IF(ISBLANK('FeatureList-Status'!D81),"",'FeatureList-Status'!D81)</f>
        <v/>
      </c>
      <c r="E76" s="2" t="str">
        <f>IF(ISBLANK('FeatureList-Status'!E81),"",'FeatureList-Status'!E81)</f>
        <v/>
      </c>
      <c r="F76" s="2" t="str">
        <f>IF(ISBLANK('FeatureList-Status'!F81),"",'FeatureList-Status'!F81)</f>
        <v/>
      </c>
      <c r="G76" s="2" t="str">
        <f>IF(ISBLANK('FeatureList-Status'!G81),"",'FeatureList-Status'!G81)</f>
        <v/>
      </c>
      <c r="H76" s="2" t="str">
        <f>IF(ISBLANK('FeatureList-Status'!H81),"",'FeatureList-Status'!H81)</f>
        <v/>
      </c>
      <c r="I76" s="8"/>
      <c r="J76" s="8"/>
      <c r="K76" s="8"/>
      <c r="L76" s="8"/>
      <c r="M76" s="22"/>
    </row>
    <row r="77" spans="1:13" x14ac:dyDescent="0.45">
      <c r="B77" s="1">
        <f>IF(ISBLANK('FeatureList-Status'!B82),"",'FeatureList-Status'!B82)</f>
        <v>80</v>
      </c>
      <c r="C77" s="2" t="str">
        <f>IF(ISBLANK('FeatureList-Status'!C82),"",'FeatureList-Status'!C82)</f>
        <v/>
      </c>
      <c r="D77" s="2" t="str">
        <f>IF(ISBLANK('FeatureList-Status'!D82),"",'FeatureList-Status'!D82)</f>
        <v/>
      </c>
      <c r="E77" s="2" t="str">
        <f>IF(ISBLANK('FeatureList-Status'!E82),"",'FeatureList-Status'!E82)</f>
        <v/>
      </c>
      <c r="F77" s="2" t="str">
        <f>IF(ISBLANK('FeatureList-Status'!F82),"",'FeatureList-Status'!F82)</f>
        <v/>
      </c>
      <c r="G77" s="2" t="str">
        <f>IF(ISBLANK('FeatureList-Status'!G82),"",'FeatureList-Status'!G82)</f>
        <v/>
      </c>
      <c r="H77" s="2" t="str">
        <f>IF(ISBLANK('FeatureList-Status'!H82),"",'FeatureList-Status'!H82)</f>
        <v/>
      </c>
      <c r="I77" s="8"/>
      <c r="J77" s="8"/>
      <c r="K77" s="8"/>
      <c r="L77" s="8"/>
      <c r="M77" s="22"/>
    </row>
    <row r="78" spans="1:13" x14ac:dyDescent="0.45">
      <c r="B78" s="1">
        <f>IF(ISBLANK('FeatureList-Status'!B83),"",'FeatureList-Status'!B83)</f>
        <v>81</v>
      </c>
      <c r="C78" s="2" t="str">
        <f>IF(ISBLANK('FeatureList-Status'!C83),"",'FeatureList-Status'!C83)</f>
        <v/>
      </c>
      <c r="D78" s="2" t="str">
        <f>IF(ISBLANK('FeatureList-Status'!D83),"",'FeatureList-Status'!D83)</f>
        <v/>
      </c>
      <c r="E78" s="2" t="str">
        <f>IF(ISBLANK('FeatureList-Status'!E83),"",'FeatureList-Status'!E83)</f>
        <v/>
      </c>
      <c r="F78" s="2" t="str">
        <f>IF(ISBLANK('FeatureList-Status'!F83),"",'FeatureList-Status'!F83)</f>
        <v/>
      </c>
      <c r="G78" s="2" t="str">
        <f>IF(ISBLANK('FeatureList-Status'!G83),"",'FeatureList-Status'!G83)</f>
        <v/>
      </c>
      <c r="H78" s="2" t="str">
        <f>IF(ISBLANK('FeatureList-Status'!H83),"",'FeatureList-Status'!H83)</f>
        <v/>
      </c>
      <c r="I78" s="8"/>
      <c r="J78" s="8"/>
      <c r="K78" s="8"/>
      <c r="L78" s="8"/>
      <c r="M78" s="22"/>
    </row>
    <row r="79" spans="1:13" x14ac:dyDescent="0.45">
      <c r="B79" s="1">
        <f>IF(ISBLANK('FeatureList-Status'!B84),"",'FeatureList-Status'!B84)</f>
        <v>82</v>
      </c>
      <c r="C79" s="2" t="str">
        <f>IF(ISBLANK('FeatureList-Status'!C84),"",'FeatureList-Status'!C84)</f>
        <v/>
      </c>
      <c r="D79" s="2" t="str">
        <f>IF(ISBLANK('FeatureList-Status'!D84),"",'FeatureList-Status'!D84)</f>
        <v/>
      </c>
      <c r="E79" s="2" t="str">
        <f>IF(ISBLANK('FeatureList-Status'!E84),"",'FeatureList-Status'!E84)</f>
        <v/>
      </c>
      <c r="F79" s="2" t="str">
        <f>IF(ISBLANK('FeatureList-Status'!F84),"",'FeatureList-Status'!F84)</f>
        <v/>
      </c>
      <c r="G79" s="2" t="str">
        <f>IF(ISBLANK('FeatureList-Status'!G84),"",'FeatureList-Status'!G84)</f>
        <v/>
      </c>
      <c r="H79" s="2" t="str">
        <f>IF(ISBLANK('FeatureList-Status'!H84),"",'FeatureList-Status'!H84)</f>
        <v/>
      </c>
      <c r="I79" s="8"/>
      <c r="J79" s="8"/>
      <c r="K79" s="8"/>
      <c r="L79" s="8"/>
      <c r="M79" s="22"/>
    </row>
    <row r="80" spans="1:13" x14ac:dyDescent="0.45">
      <c r="B80" s="1">
        <f>IF(ISBLANK('FeatureList-Status'!B85),"",'FeatureList-Status'!B85)</f>
        <v>83</v>
      </c>
      <c r="C80" s="2" t="str">
        <f>IF(ISBLANK('FeatureList-Status'!C85),"",'FeatureList-Status'!C85)</f>
        <v/>
      </c>
      <c r="D80" s="2" t="str">
        <f>IF(ISBLANK('FeatureList-Status'!D85),"",'FeatureList-Status'!D85)</f>
        <v/>
      </c>
      <c r="E80" s="2" t="str">
        <f>IF(ISBLANK('FeatureList-Status'!E85),"",'FeatureList-Status'!E85)</f>
        <v/>
      </c>
      <c r="F80" s="2" t="str">
        <f>IF(ISBLANK('FeatureList-Status'!F85),"",'FeatureList-Status'!F85)</f>
        <v/>
      </c>
      <c r="G80" s="2" t="str">
        <f>IF(ISBLANK('FeatureList-Status'!G85),"",'FeatureList-Status'!G85)</f>
        <v/>
      </c>
      <c r="H80" s="2" t="str">
        <f>IF(ISBLANK('FeatureList-Status'!H85),"",'FeatureList-Status'!H85)</f>
        <v/>
      </c>
      <c r="I80" s="8"/>
      <c r="J80" s="8"/>
      <c r="K80" s="8"/>
      <c r="L80" s="8"/>
      <c r="M80" s="22"/>
    </row>
    <row r="81" spans="1:13" x14ac:dyDescent="0.45">
      <c r="B81" s="1">
        <f>IF(ISBLANK('FeatureList-Status'!B86),"",'FeatureList-Status'!B86)</f>
        <v>84</v>
      </c>
      <c r="C81" s="2" t="str">
        <f>IF(ISBLANK('FeatureList-Status'!C86),"",'FeatureList-Status'!C86)</f>
        <v/>
      </c>
      <c r="D81" s="2" t="str">
        <f>IF(ISBLANK('FeatureList-Status'!D86),"",'FeatureList-Status'!D86)</f>
        <v/>
      </c>
      <c r="E81" s="2" t="str">
        <f>IF(ISBLANK('FeatureList-Status'!E86),"",'FeatureList-Status'!E86)</f>
        <v/>
      </c>
      <c r="F81" s="2" t="str">
        <f>IF(ISBLANK('FeatureList-Status'!F86),"",'FeatureList-Status'!F86)</f>
        <v/>
      </c>
      <c r="G81" s="2" t="str">
        <f>IF(ISBLANK('FeatureList-Status'!G86),"",'FeatureList-Status'!G86)</f>
        <v/>
      </c>
      <c r="H81" s="2" t="str">
        <f>IF(ISBLANK('FeatureList-Status'!H86),"",'FeatureList-Status'!H86)</f>
        <v/>
      </c>
      <c r="I81" s="8"/>
      <c r="J81" s="8"/>
      <c r="K81" s="8"/>
      <c r="L81" s="8"/>
      <c r="M81" s="22"/>
    </row>
    <row r="82" spans="1:13" x14ac:dyDescent="0.45">
      <c r="B82" s="1">
        <f>IF(ISBLANK('FeatureList-Status'!B87),"",'FeatureList-Status'!B87)</f>
        <v>85</v>
      </c>
      <c r="C82" s="2" t="str">
        <f>IF(ISBLANK('FeatureList-Status'!C87),"",'FeatureList-Status'!C87)</f>
        <v/>
      </c>
      <c r="D82" s="2" t="str">
        <f>IF(ISBLANK('FeatureList-Status'!D87),"",'FeatureList-Status'!D87)</f>
        <v/>
      </c>
      <c r="E82" s="2" t="str">
        <f>IF(ISBLANK('FeatureList-Status'!E87),"",'FeatureList-Status'!E87)</f>
        <v/>
      </c>
      <c r="F82" s="2" t="str">
        <f>IF(ISBLANK('FeatureList-Status'!F87),"",'FeatureList-Status'!F87)</f>
        <v/>
      </c>
      <c r="G82" s="2" t="str">
        <f>IF(ISBLANK('FeatureList-Status'!G87),"",'FeatureList-Status'!G87)</f>
        <v/>
      </c>
      <c r="H82" s="2" t="str">
        <f>IF(ISBLANK('FeatureList-Status'!H87),"",'FeatureList-Status'!H87)</f>
        <v/>
      </c>
      <c r="I82" s="8"/>
      <c r="J82" s="8"/>
      <c r="K82" s="8"/>
      <c r="L82" s="8"/>
      <c r="M82" s="22"/>
    </row>
    <row r="83" spans="1:13" x14ac:dyDescent="0.45">
      <c r="B83" s="1">
        <f>IF(ISBLANK('FeatureList-Status'!B88),"",'FeatureList-Status'!B88)</f>
        <v>86</v>
      </c>
      <c r="C83" s="2" t="str">
        <f>IF(ISBLANK('FeatureList-Status'!C88),"",'FeatureList-Status'!C88)</f>
        <v/>
      </c>
      <c r="D83" s="2" t="str">
        <f>IF(ISBLANK('FeatureList-Status'!D88),"",'FeatureList-Status'!D88)</f>
        <v/>
      </c>
      <c r="E83" s="2" t="str">
        <f>IF(ISBLANK('FeatureList-Status'!E88),"",'FeatureList-Status'!E88)</f>
        <v/>
      </c>
      <c r="F83" s="2" t="str">
        <f>IF(ISBLANK('FeatureList-Status'!F88),"",'FeatureList-Status'!F88)</f>
        <v/>
      </c>
      <c r="G83" s="2" t="str">
        <f>IF(ISBLANK('FeatureList-Status'!G88),"",'FeatureList-Status'!G88)</f>
        <v/>
      </c>
      <c r="H83" s="2" t="str">
        <f>IF(ISBLANK('FeatureList-Status'!H88),"",'FeatureList-Status'!H88)</f>
        <v/>
      </c>
      <c r="I83" s="8"/>
      <c r="J83" s="8"/>
      <c r="K83" s="8"/>
      <c r="L83" s="8"/>
      <c r="M83" s="22"/>
    </row>
    <row r="84" spans="1:13" x14ac:dyDescent="0.45">
      <c r="B84" s="1">
        <f>IF(ISBLANK('FeatureList-Status'!B89),"",'FeatureList-Status'!B89)</f>
        <v>87</v>
      </c>
      <c r="C84" s="2" t="str">
        <f>IF(ISBLANK('FeatureList-Status'!C89),"",'FeatureList-Status'!C89)</f>
        <v/>
      </c>
      <c r="D84" s="2" t="str">
        <f>IF(ISBLANK('FeatureList-Status'!D89),"",'FeatureList-Status'!D89)</f>
        <v/>
      </c>
      <c r="E84" s="2" t="str">
        <f>IF(ISBLANK('FeatureList-Status'!E89),"",'FeatureList-Status'!E89)</f>
        <v/>
      </c>
      <c r="F84" s="2" t="str">
        <f>IF(ISBLANK('FeatureList-Status'!F89),"",'FeatureList-Status'!F89)</f>
        <v/>
      </c>
      <c r="G84" s="2" t="str">
        <f>IF(ISBLANK('FeatureList-Status'!G89),"",'FeatureList-Status'!G89)</f>
        <v/>
      </c>
      <c r="H84" s="2" t="str">
        <f>IF(ISBLANK('FeatureList-Status'!H89),"",'FeatureList-Status'!H89)</f>
        <v/>
      </c>
      <c r="I84" s="8"/>
      <c r="J84" s="8"/>
      <c r="K84" s="8"/>
      <c r="L84" s="8"/>
      <c r="M84" s="22"/>
    </row>
    <row r="85" spans="1:13" x14ac:dyDescent="0.45">
      <c r="B85" s="1">
        <f>IF(ISBLANK('FeatureList-Status'!B90),"",'FeatureList-Status'!B90)</f>
        <v>88</v>
      </c>
      <c r="C85" s="2" t="str">
        <f>IF(ISBLANK('FeatureList-Status'!C90),"",'FeatureList-Status'!C90)</f>
        <v/>
      </c>
      <c r="D85" s="2" t="str">
        <f>IF(ISBLANK('FeatureList-Status'!D90),"",'FeatureList-Status'!D90)</f>
        <v/>
      </c>
      <c r="E85" s="2" t="str">
        <f>IF(ISBLANK('FeatureList-Status'!E90),"",'FeatureList-Status'!E90)</f>
        <v/>
      </c>
      <c r="F85" s="2" t="str">
        <f>IF(ISBLANK('FeatureList-Status'!F90),"",'FeatureList-Status'!F90)</f>
        <v/>
      </c>
      <c r="G85" s="2" t="str">
        <f>IF(ISBLANK('FeatureList-Status'!G90),"",'FeatureList-Status'!G90)</f>
        <v/>
      </c>
      <c r="H85" s="2" t="str">
        <f>IF(ISBLANK('FeatureList-Status'!H90),"",'FeatureList-Status'!H90)</f>
        <v/>
      </c>
      <c r="I85" s="8"/>
      <c r="J85" s="8"/>
      <c r="K85" s="8"/>
      <c r="L85" s="8"/>
      <c r="M85" s="22"/>
    </row>
    <row r="86" spans="1:13" x14ac:dyDescent="0.45">
      <c r="A86" s="21"/>
      <c r="B86" s="1">
        <f>IF(ISBLANK('FeatureList-Status'!B91),"",'FeatureList-Status'!B91)</f>
        <v>89</v>
      </c>
      <c r="C86" s="2" t="str">
        <f>IF(ISBLANK('FeatureList-Status'!C91),"",'FeatureList-Status'!C91)</f>
        <v/>
      </c>
      <c r="D86" s="2" t="str">
        <f>IF(ISBLANK('FeatureList-Status'!D91),"",'FeatureList-Status'!D91)</f>
        <v/>
      </c>
      <c r="E86" s="2" t="str">
        <f>IF(ISBLANK('FeatureList-Status'!E91),"",'FeatureList-Status'!E91)</f>
        <v/>
      </c>
      <c r="F86" s="2" t="str">
        <f>IF(ISBLANK('FeatureList-Status'!F91),"",'FeatureList-Status'!F91)</f>
        <v/>
      </c>
      <c r="G86" s="2" t="str">
        <f>IF(ISBLANK('FeatureList-Status'!G91),"",'FeatureList-Status'!G91)</f>
        <v/>
      </c>
      <c r="H86" s="2" t="str">
        <f>IF(ISBLANK('FeatureList-Status'!H91),"",'FeatureList-Status'!H91)</f>
        <v/>
      </c>
      <c r="I86" s="8"/>
      <c r="J86" s="8"/>
      <c r="K86" s="8"/>
      <c r="L86" s="8"/>
      <c r="M86" s="22"/>
    </row>
    <row r="87" spans="1:13" x14ac:dyDescent="0.45">
      <c r="B87" s="1">
        <f>IF(ISBLANK('FeatureList-Status'!B92),"",'FeatureList-Status'!B92)</f>
        <v>90</v>
      </c>
      <c r="C87" s="2" t="str">
        <f>IF(ISBLANK('FeatureList-Status'!C92),"",'FeatureList-Status'!C92)</f>
        <v/>
      </c>
      <c r="D87" s="2" t="str">
        <f>IF(ISBLANK('FeatureList-Status'!D92),"",'FeatureList-Status'!D92)</f>
        <v/>
      </c>
      <c r="E87" s="2" t="str">
        <f>IF(ISBLANK('FeatureList-Status'!E92),"",'FeatureList-Status'!E92)</f>
        <v/>
      </c>
      <c r="F87" s="2" t="str">
        <f>IF(ISBLANK('FeatureList-Status'!F92),"",'FeatureList-Status'!F92)</f>
        <v/>
      </c>
      <c r="G87" s="2" t="str">
        <f>IF(ISBLANK('FeatureList-Status'!G92),"",'FeatureList-Status'!G92)</f>
        <v/>
      </c>
      <c r="H87" s="2" t="str">
        <f>IF(ISBLANK('FeatureList-Status'!H92),"",'FeatureList-Status'!H92)</f>
        <v/>
      </c>
      <c r="I87" s="8"/>
      <c r="J87" s="8"/>
      <c r="K87" s="8"/>
      <c r="L87" s="8"/>
      <c r="M87" s="23"/>
    </row>
    <row r="88" spans="1:13" x14ac:dyDescent="0.45">
      <c r="B88" s="1">
        <f>IF(ISBLANK('FeatureList-Status'!B93),"",'FeatureList-Status'!B93)</f>
        <v>91</v>
      </c>
      <c r="C88" s="2" t="str">
        <f>IF(ISBLANK('FeatureList-Status'!C93),"",'FeatureList-Status'!C93)</f>
        <v/>
      </c>
      <c r="D88" s="2" t="str">
        <f>IF(ISBLANK('FeatureList-Status'!D93),"",'FeatureList-Status'!D93)</f>
        <v/>
      </c>
      <c r="E88" s="2" t="str">
        <f>IF(ISBLANK('FeatureList-Status'!E93),"",'FeatureList-Status'!E93)</f>
        <v/>
      </c>
      <c r="F88" s="2" t="str">
        <f>IF(ISBLANK('FeatureList-Status'!F93),"",'FeatureList-Status'!F93)</f>
        <v/>
      </c>
      <c r="G88" s="2" t="str">
        <f>IF(ISBLANK('FeatureList-Status'!G93),"",'FeatureList-Status'!G93)</f>
        <v/>
      </c>
      <c r="H88" s="2" t="str">
        <f>IF(ISBLANK('FeatureList-Status'!H93),"",'FeatureList-Status'!H93)</f>
        <v/>
      </c>
      <c r="I88" s="8"/>
      <c r="J88" s="8"/>
      <c r="K88" s="8"/>
      <c r="L88" s="8"/>
      <c r="M88" s="23"/>
    </row>
    <row r="89" spans="1:13" x14ac:dyDescent="0.45">
      <c r="B89" s="1">
        <f>IF(ISBLANK('FeatureList-Status'!B94),"",'FeatureList-Status'!B94)</f>
        <v>92</v>
      </c>
      <c r="C89" s="2" t="str">
        <f>IF(ISBLANK('FeatureList-Status'!C94),"",'FeatureList-Status'!C94)</f>
        <v/>
      </c>
      <c r="D89" s="2" t="str">
        <f>IF(ISBLANK('FeatureList-Status'!D94),"",'FeatureList-Status'!D94)</f>
        <v/>
      </c>
      <c r="E89" s="2" t="str">
        <f>IF(ISBLANK('FeatureList-Status'!E94),"",'FeatureList-Status'!E94)</f>
        <v/>
      </c>
      <c r="F89" s="2" t="str">
        <f>IF(ISBLANK('FeatureList-Status'!F94),"",'FeatureList-Status'!F94)</f>
        <v/>
      </c>
      <c r="G89" s="2" t="str">
        <f>IF(ISBLANK('FeatureList-Status'!G94),"",'FeatureList-Status'!G94)</f>
        <v/>
      </c>
      <c r="H89" s="2" t="str">
        <f>IF(ISBLANK('FeatureList-Status'!H94),"",'FeatureList-Status'!H94)</f>
        <v/>
      </c>
      <c r="I89" s="8"/>
      <c r="J89" s="8"/>
      <c r="K89" s="8"/>
      <c r="L89" s="8"/>
      <c r="M89" s="23"/>
    </row>
    <row r="90" spans="1:13" x14ac:dyDescent="0.45">
      <c r="A90" s="19"/>
      <c r="B90" s="1">
        <f>IF(ISBLANK('FeatureList-Status'!B95),"",'FeatureList-Status'!B95)</f>
        <v>90</v>
      </c>
      <c r="C90" s="2" t="str">
        <f>IF(ISBLANK('FeatureList-Status'!C95),"",'FeatureList-Status'!C95)</f>
        <v/>
      </c>
      <c r="D90" s="2" t="str">
        <f>IF(ISBLANK('FeatureList-Status'!D95),"",'FeatureList-Status'!D95)</f>
        <v/>
      </c>
      <c r="E90" s="2" t="str">
        <f>IF(ISBLANK('FeatureList-Status'!E95),"",'FeatureList-Status'!E95)</f>
        <v/>
      </c>
      <c r="F90" s="2" t="str">
        <f>IF(ISBLANK('FeatureList-Status'!F95),"",'FeatureList-Status'!F95)</f>
        <v/>
      </c>
      <c r="G90" s="2" t="str">
        <f>IF(ISBLANK('FeatureList-Status'!G95),"",'FeatureList-Status'!G95)</f>
        <v/>
      </c>
      <c r="H90" s="2" t="str">
        <f>IF(ISBLANK('FeatureList-Status'!H95),"",'FeatureList-Status'!H95)</f>
        <v/>
      </c>
      <c r="I90" s="8"/>
      <c r="J90" s="8"/>
      <c r="K90" s="8"/>
      <c r="L90" s="8"/>
      <c r="M90" s="22"/>
    </row>
    <row r="91" spans="1:13" x14ac:dyDescent="0.45">
      <c r="A91" s="19"/>
      <c r="B91" s="1">
        <f>IF(ISBLANK('FeatureList-Status'!B96),"",'FeatureList-Status'!B96)</f>
        <v>90</v>
      </c>
      <c r="C91" s="2" t="str">
        <f>IF(ISBLANK('FeatureList-Status'!C96),"",'FeatureList-Status'!C96)</f>
        <v/>
      </c>
      <c r="D91" s="2" t="str">
        <f>IF(ISBLANK('FeatureList-Status'!D96),"",'FeatureList-Status'!D96)</f>
        <v/>
      </c>
      <c r="E91" s="2" t="str">
        <f>IF(ISBLANK('FeatureList-Status'!E96),"",'FeatureList-Status'!E96)</f>
        <v/>
      </c>
      <c r="F91" s="2" t="str">
        <f>IF(ISBLANK('FeatureList-Status'!F96),"",'FeatureList-Status'!F96)</f>
        <v/>
      </c>
      <c r="G91" s="2" t="str">
        <f>IF(ISBLANK('FeatureList-Status'!G96),"",'FeatureList-Status'!G96)</f>
        <v/>
      </c>
      <c r="H91" s="2" t="str">
        <f>IF(ISBLANK('FeatureList-Status'!H96),"",'FeatureList-Status'!H96)</f>
        <v/>
      </c>
      <c r="I91" s="8"/>
      <c r="J91" s="8"/>
      <c r="K91" s="8"/>
      <c r="L91" s="8"/>
      <c r="M91" s="22"/>
    </row>
    <row r="92" spans="1:13" x14ac:dyDescent="0.45">
      <c r="A92" s="19"/>
      <c r="B92" s="5">
        <f>IF(ISBLANK('FeatureList-Status'!B97),"",'FeatureList-Status'!B97)</f>
        <v>95</v>
      </c>
      <c r="C92" s="6" t="str">
        <f>IF(ISBLANK('FeatureList-Status'!C97),"",'FeatureList-Status'!C97)</f>
        <v/>
      </c>
      <c r="D92" s="6" t="str">
        <f>IF(ISBLANK('FeatureList-Status'!D97),"",'FeatureList-Status'!D97)</f>
        <v>Regfile support for LLC, CCC,IOCB</v>
      </c>
      <c r="E92" s="6" t="str">
        <f>IF(ISBLANK('FeatureList-Status'!E97),"",'FeatureList-Status'!E97)</f>
        <v>0_Customer Commit</v>
      </c>
      <c r="F92" s="6" t="str">
        <f>IF(ISBLANK('FeatureList-Status'!F97),"",'FeatureList-Status'!F97)</f>
        <v>yes</v>
      </c>
      <c r="G92" s="6" t="str">
        <f>IF(ISBLANK('FeatureList-Status'!G97),"",'FeatureList-Status'!G97)</f>
        <v>Jim</v>
      </c>
      <c r="H92" s="6" t="str">
        <f>IF(ISBLANK('FeatureList-Status'!H97),"",'FeatureList-Status'!H97)</f>
        <v/>
      </c>
      <c r="I92" s="6"/>
      <c r="J92" s="6"/>
      <c r="K92" s="6"/>
      <c r="L92" s="6"/>
      <c r="M92" s="7"/>
    </row>
    <row r="93" spans="1:13" x14ac:dyDescent="0.45">
      <c r="A93" s="19"/>
      <c r="B93" s="1"/>
      <c r="C93" s="8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45">
      <c r="A94" s="19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45">
      <c r="A95" s="19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45">
      <c r="A96" s="19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45">
      <c r="A97" s="19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45">
      <c r="A98" s="19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45">
      <c r="A99" s="19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45">
      <c r="A100" s="19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45">
      <c r="A101" s="19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45">
      <c r="A102" s="19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45">
      <c r="A103" s="19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45">
      <c r="A104" s="19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45">
      <c r="A105" s="19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45">
      <c r="A106" s="19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45">
      <c r="A107" s="19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45">
      <c r="A108" s="19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45">
      <c r="A109" s="19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45">
      <c r="A110" s="19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45">
      <c r="A111" s="19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45">
      <c r="A112" s="19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45">
      <c r="A113" s="19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45">
      <c r="A114" s="19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45">
      <c r="A115" s="19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45">
      <c r="A116" s="19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45">
      <c r="A117" s="19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45">
      <c r="A118" s="19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45"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45"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45"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45"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45"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45"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45"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45"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45"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45"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2:13" x14ac:dyDescent="0.45"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2:13" x14ac:dyDescent="0.45"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2:13" x14ac:dyDescent="0.45"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2:13" x14ac:dyDescent="0.45"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2:13" x14ac:dyDescent="0.45"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2:13" x14ac:dyDescent="0.45"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2:13" x14ac:dyDescent="0.45"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2:13" x14ac:dyDescent="0.45"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2:13" x14ac:dyDescent="0.45"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2:13" x14ac:dyDescent="0.45"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2:13" x14ac:dyDescent="0.45"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2:13" x14ac:dyDescent="0.45"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2:13" x14ac:dyDescent="0.45"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2:13" x14ac:dyDescent="0.45"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2:13" x14ac:dyDescent="0.45"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2:13" x14ac:dyDescent="0.45"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2:13" x14ac:dyDescent="0.45"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2:13" x14ac:dyDescent="0.45"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2:13" x14ac:dyDescent="0.45"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2:13" x14ac:dyDescent="0.45"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2:13" x14ac:dyDescent="0.45"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2:13" x14ac:dyDescent="0.45"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2:13" x14ac:dyDescent="0.45"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2:13" x14ac:dyDescent="0.45"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2:13" x14ac:dyDescent="0.45"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2:13" x14ac:dyDescent="0.45"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2:13" x14ac:dyDescent="0.45"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2:13" x14ac:dyDescent="0.45"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2:13" x14ac:dyDescent="0.45"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2:13" x14ac:dyDescent="0.45"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2:13" x14ac:dyDescent="0.45"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2:13" x14ac:dyDescent="0.45"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2:13" x14ac:dyDescent="0.45"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2:13" x14ac:dyDescent="0.45"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2:13" x14ac:dyDescent="0.45"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2:13" x14ac:dyDescent="0.45"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2:13" x14ac:dyDescent="0.45"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2:13" x14ac:dyDescent="0.45"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2:13" x14ac:dyDescent="0.45"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2:13" x14ac:dyDescent="0.45"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2:13" x14ac:dyDescent="0.45"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2:13" x14ac:dyDescent="0.45"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2:13" x14ac:dyDescent="0.45"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2:13" x14ac:dyDescent="0.45"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2:13" x14ac:dyDescent="0.45"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2:13" x14ac:dyDescent="0.45"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2:13" x14ac:dyDescent="0.45"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2:13" x14ac:dyDescent="0.45"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2:13" x14ac:dyDescent="0.45"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2:13" x14ac:dyDescent="0.45"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2:13" x14ac:dyDescent="0.45"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2:13" x14ac:dyDescent="0.45"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2:13" x14ac:dyDescent="0.45"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2:13" x14ac:dyDescent="0.45"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2:13" x14ac:dyDescent="0.45"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2:13" x14ac:dyDescent="0.45"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2:13" x14ac:dyDescent="0.45"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2:13" x14ac:dyDescent="0.45"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2:13" x14ac:dyDescent="0.45"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2:13" x14ac:dyDescent="0.45"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2:13" x14ac:dyDescent="0.45"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2:13" x14ac:dyDescent="0.45"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2:13" x14ac:dyDescent="0.45"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2:13" x14ac:dyDescent="0.45"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2:13" x14ac:dyDescent="0.45"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2:13" x14ac:dyDescent="0.45"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2:13" x14ac:dyDescent="0.45"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2:13" x14ac:dyDescent="0.45"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2:13" x14ac:dyDescent="0.45"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2:13" x14ac:dyDescent="0.45"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2:13" x14ac:dyDescent="0.45"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2:13" x14ac:dyDescent="0.45"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2:13" x14ac:dyDescent="0.45"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2:13" x14ac:dyDescent="0.45"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2:13" x14ac:dyDescent="0.45"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2:13" x14ac:dyDescent="0.45"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2:13" x14ac:dyDescent="0.45"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2:13" x14ac:dyDescent="0.45"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2:13" x14ac:dyDescent="0.45"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2:13" x14ac:dyDescent="0.45"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2:13" x14ac:dyDescent="0.45"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2:13" x14ac:dyDescent="0.45"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2:13" x14ac:dyDescent="0.45"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2:13" x14ac:dyDescent="0.45"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2:13" x14ac:dyDescent="0.45"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2:13" x14ac:dyDescent="0.45"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2:13" x14ac:dyDescent="0.45"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2:13" x14ac:dyDescent="0.45"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</sheetData>
  <autoFilter ref="B2:M91"/>
  <conditionalFormatting sqref="B93:M216 I29:M89 I5:I14 I16:I28 J5:M28 I91:M92 I3:M4">
    <cfRule type="expression" dxfId="3" priority="8">
      <formula>$H3 = "Done"</formula>
    </cfRule>
  </conditionalFormatting>
  <conditionalFormatting sqref="I15">
    <cfRule type="expression" dxfId="2" priority="6">
      <formula>$H15 = "Done"</formula>
    </cfRule>
  </conditionalFormatting>
  <conditionalFormatting sqref="I90:M90">
    <cfRule type="expression" dxfId="1" priority="4">
      <formula>$H90 = "Done"</formula>
    </cfRule>
  </conditionalFormatting>
  <conditionalFormatting sqref="B3:H92">
    <cfRule type="expression" dxfId="0" priority="2">
      <formula>$H3 = "Done"</formula>
    </cfRule>
  </conditionalFormatting>
  <dataValidations count="1">
    <dataValidation type="list" allowBlank="1" showInputMessage="1" showErrorMessage="1" sqref="H93:H216">
      <formula1>$T$3:$T$18</formula1>
    </dataValidation>
  </dataValidations>
  <pageMargins left="0.7" right="0.7" top="0.75" bottom="0.75" header="0.3" footer="0.3"/>
  <pageSetup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9"/>
  <sheetViews>
    <sheetView showGridLines="0" zoomScale="85" zoomScaleNormal="85" workbookViewId="0">
      <selection activeCell="K17" sqref="K17"/>
    </sheetView>
  </sheetViews>
  <sheetFormatPr defaultRowHeight="14.25" x14ac:dyDescent="0.45"/>
  <cols>
    <col min="1" max="1" width="4" customWidth="1"/>
    <col min="2" max="2" width="13.265625" customWidth="1"/>
    <col min="3" max="3" width="13.265625" bestFit="1" customWidth="1"/>
    <col min="4" max="4" width="3.59765625" customWidth="1"/>
    <col min="5" max="5" width="19.59765625" bestFit="1" customWidth="1"/>
    <col min="6" max="6" width="12" bestFit="1" customWidth="1"/>
    <col min="7" max="7" width="5.33203125" customWidth="1"/>
    <col min="8" max="8" width="13.06640625" customWidth="1"/>
    <col min="9" max="9" width="13.265625" bestFit="1" customWidth="1"/>
    <col min="10" max="10" width="4" customWidth="1"/>
    <col min="11" max="11" width="16.265625" bestFit="1" customWidth="1"/>
    <col min="12" max="12" width="13.265625" bestFit="1" customWidth="1"/>
    <col min="13" max="13" width="3.73046875" customWidth="1"/>
    <col min="14" max="14" width="13.265625" customWidth="1"/>
    <col min="15" max="15" width="13.265625" bestFit="1" customWidth="1"/>
    <col min="16" max="16" width="3.59765625" customWidth="1"/>
    <col min="17" max="17" width="13.265625" customWidth="1"/>
    <col min="18" max="18" width="13.265625" bestFit="1" customWidth="1"/>
  </cols>
  <sheetData>
    <row r="3" spans="2:18" x14ac:dyDescent="0.45">
      <c r="B3" s="24" t="s">
        <v>96</v>
      </c>
      <c r="E3" s="24" t="s">
        <v>95</v>
      </c>
      <c r="H3" s="24" t="s">
        <v>97</v>
      </c>
      <c r="K3" s="24" t="s">
        <v>98</v>
      </c>
      <c r="N3" s="24" t="s">
        <v>100</v>
      </c>
      <c r="Q3" s="24" t="s">
        <v>99</v>
      </c>
    </row>
    <row r="4" spans="2:18" x14ac:dyDescent="0.45">
      <c r="B4" s="13" t="s">
        <v>24</v>
      </c>
      <c r="C4" t="s">
        <v>23</v>
      </c>
      <c r="E4" s="13" t="s">
        <v>24</v>
      </c>
      <c r="F4" t="s">
        <v>23</v>
      </c>
      <c r="H4" s="13" t="s">
        <v>24</v>
      </c>
      <c r="I4" t="s">
        <v>23</v>
      </c>
      <c r="K4" s="13" t="s">
        <v>24</v>
      </c>
      <c r="L4" t="s">
        <v>23</v>
      </c>
      <c r="N4" s="13" t="s">
        <v>24</v>
      </c>
      <c r="O4" t="s">
        <v>23</v>
      </c>
      <c r="Q4" s="13" t="s">
        <v>24</v>
      </c>
      <c r="R4" t="s">
        <v>23</v>
      </c>
    </row>
    <row r="5" spans="2:18" x14ac:dyDescent="0.45">
      <c r="B5" s="15" t="s">
        <v>36</v>
      </c>
      <c r="C5" s="14">
        <v>28</v>
      </c>
      <c r="E5" s="15" t="s">
        <v>93</v>
      </c>
      <c r="F5" s="14">
        <v>1</v>
      </c>
      <c r="H5" s="15" t="s">
        <v>51</v>
      </c>
      <c r="I5" s="14">
        <v>1</v>
      </c>
      <c r="K5" s="15" t="s">
        <v>51</v>
      </c>
      <c r="L5" s="14">
        <v>1</v>
      </c>
      <c r="N5" s="15" t="s">
        <v>47</v>
      </c>
      <c r="O5" s="14">
        <v>2</v>
      </c>
      <c r="Q5" s="15" t="s">
        <v>59</v>
      </c>
      <c r="R5" s="14">
        <v>2</v>
      </c>
    </row>
    <row r="6" spans="2:18" x14ac:dyDescent="0.45">
      <c r="B6" s="15" t="s">
        <v>85</v>
      </c>
      <c r="C6" s="14">
        <v>59</v>
      </c>
      <c r="E6" s="15" t="s">
        <v>47</v>
      </c>
      <c r="F6" s="14">
        <v>2</v>
      </c>
      <c r="H6" s="15" t="s">
        <v>58</v>
      </c>
      <c r="I6" s="14">
        <v>2</v>
      </c>
      <c r="K6" s="15" t="s">
        <v>58</v>
      </c>
      <c r="L6" s="14">
        <v>2</v>
      </c>
      <c r="N6" s="15" t="s">
        <v>50</v>
      </c>
      <c r="O6" s="14">
        <v>1</v>
      </c>
      <c r="Q6" s="15" t="s">
        <v>94</v>
      </c>
      <c r="R6" s="14">
        <v>1</v>
      </c>
    </row>
    <row r="7" spans="2:18" x14ac:dyDescent="0.45">
      <c r="B7" s="15" t="s">
        <v>22</v>
      </c>
      <c r="C7" s="14">
        <v>87</v>
      </c>
      <c r="E7" s="15" t="s">
        <v>50</v>
      </c>
      <c r="F7" s="14">
        <v>1</v>
      </c>
      <c r="H7" s="15" t="s">
        <v>85</v>
      </c>
      <c r="I7" s="14">
        <v>87</v>
      </c>
      <c r="K7" s="15" t="s">
        <v>85</v>
      </c>
      <c r="L7" s="14">
        <v>87</v>
      </c>
      <c r="N7" s="15" t="s">
        <v>85</v>
      </c>
      <c r="O7" s="14">
        <v>87</v>
      </c>
      <c r="Q7" s="15" t="s">
        <v>85</v>
      </c>
      <c r="R7" s="14">
        <v>87</v>
      </c>
    </row>
    <row r="8" spans="2:18" x14ac:dyDescent="0.45">
      <c r="E8" s="15" t="s">
        <v>85</v>
      </c>
      <c r="F8" s="14">
        <v>86</v>
      </c>
      <c r="H8" s="15" t="s">
        <v>22</v>
      </c>
      <c r="I8" s="14">
        <v>90</v>
      </c>
      <c r="K8" s="15" t="s">
        <v>22</v>
      </c>
      <c r="L8" s="14">
        <v>90</v>
      </c>
      <c r="N8" s="15" t="s">
        <v>22</v>
      </c>
      <c r="O8" s="14">
        <v>90</v>
      </c>
      <c r="Q8" s="15" t="s">
        <v>22</v>
      </c>
      <c r="R8" s="14">
        <v>90</v>
      </c>
    </row>
    <row r="9" spans="2:18" x14ac:dyDescent="0.45">
      <c r="E9" s="15" t="s">
        <v>22</v>
      </c>
      <c r="F9" s="14">
        <v>90</v>
      </c>
    </row>
  </sheetData>
  <pageMargins left="0.7" right="0.7" top="0.75" bottom="0.75" header="0.3" footer="0.3"/>
  <pageSetup orientation="portrait" horizontalDpi="4294967293" verticalDpi="4294967293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FeatureList-Status</vt:lpstr>
      <vt:lpstr>FeatureList-Owners</vt:lpstr>
      <vt:lpstr>Analysis</vt:lpstr>
      <vt:lpstr>'FeatureList-Owners'!Print_Area</vt:lpstr>
      <vt:lpstr>'FeatureList-Status'!Print_Area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 Mohandass</dc:creator>
  <cp:lastModifiedBy>Babu</cp:lastModifiedBy>
  <cp:lastPrinted>2015-12-15T21:53:06Z</cp:lastPrinted>
  <dcterms:created xsi:type="dcterms:W3CDTF">2015-12-15T21:25:36Z</dcterms:created>
  <dcterms:modified xsi:type="dcterms:W3CDTF">2017-05-03T21:10:33Z</dcterms:modified>
</cp:coreProperties>
</file>