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C593AED1-A3A1-488E-98FB-CADCFFA79AFC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Часы" sheetId="1" r:id="rId1"/>
    <sheet name="Отчет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2" l="1"/>
  <c r="F31" i="2" s="1"/>
  <c r="AH23" i="1" l="1"/>
  <c r="AJ22" i="1" s="1"/>
  <c r="AM22" i="1" s="1"/>
  <c r="AH22" i="1"/>
  <c r="AK22" i="1" s="1"/>
  <c r="AH20" i="1"/>
  <c r="AJ19" i="1" s="1"/>
  <c r="AM19" i="1" s="1"/>
  <c r="AH19" i="1"/>
  <c r="AK19" i="1" s="1"/>
  <c r="AH17" i="1"/>
  <c r="AJ16" i="1" s="1"/>
  <c r="AM16" i="1" s="1"/>
  <c r="AH16" i="1"/>
  <c r="AI16" i="1" s="1"/>
  <c r="AI17" i="1" s="1"/>
  <c r="AH14" i="1"/>
  <c r="AJ13" i="1" s="1"/>
  <c r="AM13" i="1" s="1"/>
  <c r="AH13" i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I4" i="1" s="1"/>
  <c r="AI5" i="1" s="1"/>
  <c r="AK4" i="1"/>
  <c r="AH4" i="1"/>
  <c r="AI13" i="1" l="1"/>
  <c r="AI14" i="1" s="1"/>
  <c r="AJ4" i="1"/>
  <c r="AK16" i="1"/>
  <c r="AI10" i="1"/>
  <c r="AI11" i="1" s="1"/>
  <c r="AI7" i="1"/>
  <c r="AI8" i="1" s="1"/>
  <c r="AK13" i="1"/>
  <c r="AI22" i="1"/>
  <c r="AI23" i="1" s="1"/>
  <c r="AI19" i="1"/>
  <c r="AI20" i="1" s="1"/>
</calcChain>
</file>

<file path=xl/sharedStrings.xml><?xml version="1.0" encoding="utf-8"?>
<sst xmlns="http://schemas.openxmlformats.org/spreadsheetml/2006/main" count="46" uniqueCount="31">
  <si>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</si>
  <si>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</si>
  <si>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</si>
  <si>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</si>
  <si>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</si>
  <si>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</si>
  <si>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</si>
  <si>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</si>
  <si>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</si>
  <si>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</si>
  <si>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</si>
  <si>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</si>
  <si>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</si>
  <si>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</si>
  <si>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</si>
  <si>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</si>
  <si>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</si>
  <si>
    <t>Задачи</t>
  </si>
  <si>
    <t>Время</t>
  </si>
  <si>
    <t>Дата</t>
  </si>
  <si>
    <t>Начал разработку бота. Закончил самую первую версию к 3 число и создал инструкцию</t>
  </si>
  <si>
    <t>Тут я болел и не работал вовсе</t>
  </si>
  <si>
    <t>Добавил автооплату чез ymoney</t>
  </si>
  <si>
    <t>Разрабатывал скрипт для артема который получает все заголовки сайта ему было нужно для SEO</t>
  </si>
  <si>
    <t>Поменял систему выбора ПВЗ , доработал систему выбора кошелька. Доделал скрипт для артема</t>
  </si>
  <si>
    <t xml:space="preserve">Исправил по просьбе Андрея бота добавил уведомление перед созвана и и во время
Сделал вывод фотки для авторицизации начал рабоать над проверкой входа </t>
  </si>
  <si>
    <t>Итого часов</t>
  </si>
  <si>
    <t>Итого рублей</t>
  </si>
  <si>
    <t>Тут я болел но вносил правки по мере работы из дома. Мы были на связи в тг все что делал там есть.Это время не списывалось тк не начинал рабочий день в битрикс и не списывал часы</t>
  </si>
  <si>
    <t>Иправил проблемы со сном теперь считалось время выполнения сценария и сделал возможность выбирать нужный кошелек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</si>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</sst>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FF"/>
        <bgColor rgb="FFFFF5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13" borderId="4" xfId="0" applyNumberForma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323851</xdr:colOff>
      <xdr:row>0</xdr:row>
      <xdr:rowOff>104775</xdr:rowOff>
    </xdr:from>
    <xdr:to>
      <xdr:col>11</xdr:col>
      <xdr:colOff>495301</xdr:colOff>
      <xdr:row>9</xdr:row>
      <xdr:rowOff>50447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E919970-FB08-42DF-AB36-E1D798C6C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1" y="104775"/>
          <a:ext cx="2000250" cy="167922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11</xdr:col>
      <xdr:colOff>400529</xdr:colOff>
      <xdr:row>17</xdr:row>
      <xdr:rowOff>95447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FF389B-A22A-473E-92BC-B0B3ADD2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933575"/>
          <a:ext cx="3429479" cy="140989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18</xdr:row>
      <xdr:rowOff>66675</xdr:rowOff>
    </xdr:from>
    <xdr:to>
      <xdr:col>11</xdr:col>
      <xdr:colOff>76631</xdr:colOff>
      <xdr:row>28</xdr:row>
      <xdr:rowOff>276225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8BD468-3192-4C6B-9309-6F5E2D3C0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0" y="3505200"/>
          <a:ext cx="3086531" cy="287655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</xdr:row>
      <xdr:rowOff>28575</xdr:rowOff>
    </xdr:from>
    <xdr:to>
      <xdr:col>25</xdr:col>
      <xdr:colOff>324975</xdr:colOff>
      <xdr:row>32</xdr:row>
      <xdr:rowOff>20116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061073-564A-416F-BBFD-15A0A4DF1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73050" y="228600"/>
          <a:ext cx="8059275" cy="764011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39</xdr:col>
      <xdr:colOff>150923</xdr:colOff>
      <xdr:row>22</xdr:row>
      <xdr:rowOff>400666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253B25B-00CF-4238-87EB-139E282C3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32091" y="207818"/>
          <a:ext cx="8030696" cy="4410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tabSelected="1" zoomScale="70" zoomScaleNormal="70" workbookViewId="0">
      <selection activeCell="A23" sqref="A23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27">
        <f>(AH5*$AL4)</f>
        <v>14070.000000000002</v>
      </c>
      <c r="AK4" s="27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27"/>
      <c r="AK5" s="27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27">
        <f>(AH8*$AL4)</f>
        <v>13116</v>
      </c>
      <c r="AK7" s="27">
        <f>AH7*$AL4</f>
        <v>20160</v>
      </c>
      <c r="AM7" s="27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27"/>
      <c r="AK8" s="27"/>
      <c r="AM8" s="27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27">
        <f>(AH11*AL4)</f>
        <v>12683.999999999998</v>
      </c>
      <c r="AK10" s="27">
        <f>AH10*$AL$4</f>
        <v>20160</v>
      </c>
      <c r="AM10" s="27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27"/>
      <c r="AK11" s="27"/>
      <c r="AM11" s="27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27">
        <f>(AH14*$AL$4)</f>
        <v>10200</v>
      </c>
      <c r="AK13" s="27">
        <f>AH13*$AL$4</f>
        <v>21120</v>
      </c>
      <c r="AM13" s="27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9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27"/>
      <c r="AK14" s="27"/>
      <c r="AM14" s="27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33.5</v>
      </c>
      <c r="AJ16" s="27">
        <f>(AH17*$AL$4)</f>
        <v>12300</v>
      </c>
      <c r="AK16" s="27">
        <f>AH16*$AL$4</f>
        <v>16320</v>
      </c>
      <c r="AM16" s="27">
        <f>AJ16+5000</f>
        <v>17300</v>
      </c>
    </row>
    <row r="17" spans="1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8</v>
      </c>
      <c r="AG17" s="9">
        <v>8</v>
      </c>
      <c r="AH17" s="12">
        <f>SUM($C17:$AG17)</f>
        <v>102.5</v>
      </c>
      <c r="AI17" s="13">
        <f>(AI16*$AL$4)</f>
        <v>4020</v>
      </c>
      <c r="AJ17" s="27"/>
      <c r="AK17" s="27"/>
      <c r="AM17" s="27"/>
    </row>
    <row r="19" spans="1:39" x14ac:dyDescent="0.25">
      <c r="A19" s="7" t="s">
        <v>16</v>
      </c>
      <c r="B19" s="9" t="s">
        <v>10</v>
      </c>
      <c r="C19" s="9">
        <v>8</v>
      </c>
      <c r="D19" s="9">
        <v>8</v>
      </c>
      <c r="E19" s="18">
        <v>8</v>
      </c>
      <c r="F19" s="17">
        <v>0</v>
      </c>
      <c r="G19" s="4">
        <v>0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4">
        <v>0</v>
      </c>
      <c r="N19" s="4">
        <v>0</v>
      </c>
      <c r="O19" s="9">
        <v>8</v>
      </c>
      <c r="P19" s="9">
        <v>8</v>
      </c>
      <c r="Q19" s="9">
        <v>8</v>
      </c>
      <c r="R19" s="9">
        <v>8</v>
      </c>
      <c r="S19" s="15">
        <v>8</v>
      </c>
      <c r="T19" s="10">
        <v>0</v>
      </c>
      <c r="U19" s="4">
        <v>0</v>
      </c>
      <c r="V19" s="9">
        <v>8</v>
      </c>
      <c r="W19" s="9">
        <v>8</v>
      </c>
      <c r="X19" s="9">
        <v>8</v>
      </c>
      <c r="Y19" s="4">
        <v>0</v>
      </c>
      <c r="Z19" s="10">
        <v>0</v>
      </c>
      <c r="AA19" s="10">
        <v>0</v>
      </c>
      <c r="AB19" s="4">
        <v>0</v>
      </c>
      <c r="AC19" s="9">
        <v>8</v>
      </c>
      <c r="AD19" s="9">
        <v>8</v>
      </c>
      <c r="AE19" s="9"/>
      <c r="AF19" s="9"/>
      <c r="AG19" s="9"/>
      <c r="AH19" s="12">
        <f>SUM($C19:$AG19)</f>
        <v>144</v>
      </c>
      <c r="AI19" s="13">
        <f>(AH19-AH20)</f>
        <v>81.5</v>
      </c>
      <c r="AJ19" s="27">
        <f>(AH20*$AL$4)</f>
        <v>7500</v>
      </c>
      <c r="AK19" s="27">
        <f>AH19*$AL$4</f>
        <v>17280</v>
      </c>
      <c r="AM19" s="27">
        <f>AJ19+5000</f>
        <v>12500</v>
      </c>
    </row>
    <row r="20" spans="1:39" x14ac:dyDescent="0.25">
      <c r="B20" s="9" t="s">
        <v>11</v>
      </c>
      <c r="C20" s="9">
        <v>8</v>
      </c>
      <c r="D20" s="9">
        <v>8</v>
      </c>
      <c r="E20" s="18">
        <v>8</v>
      </c>
      <c r="F20" s="17">
        <v>0</v>
      </c>
      <c r="G20" s="4">
        <v>0</v>
      </c>
      <c r="H20" s="2">
        <v>4</v>
      </c>
      <c r="I20" s="2">
        <v>4</v>
      </c>
      <c r="J20" s="2">
        <v>4</v>
      </c>
      <c r="K20" s="2">
        <v>4</v>
      </c>
      <c r="L20" s="2">
        <v>4</v>
      </c>
      <c r="M20" s="4">
        <v>0</v>
      </c>
      <c r="N20" s="4">
        <v>0</v>
      </c>
      <c r="O20" s="9">
        <v>0</v>
      </c>
      <c r="P20" s="9">
        <v>0</v>
      </c>
      <c r="Q20" s="9">
        <v>0</v>
      </c>
      <c r="R20" s="9">
        <v>0</v>
      </c>
      <c r="S20" s="15">
        <v>0</v>
      </c>
      <c r="T20" s="10">
        <v>0</v>
      </c>
      <c r="U20" s="4">
        <v>0</v>
      </c>
      <c r="V20" s="9">
        <v>3</v>
      </c>
      <c r="W20" s="9">
        <v>5</v>
      </c>
      <c r="X20" s="9">
        <v>4</v>
      </c>
      <c r="Y20" s="19">
        <v>0</v>
      </c>
      <c r="Z20" s="4">
        <v>0</v>
      </c>
      <c r="AA20" s="10">
        <v>0</v>
      </c>
      <c r="AB20" s="4">
        <v>0</v>
      </c>
      <c r="AC20" s="9">
        <v>3</v>
      </c>
      <c r="AD20" s="9">
        <v>3.5</v>
      </c>
      <c r="AE20" s="9"/>
      <c r="AF20" s="9"/>
      <c r="AG20" s="9"/>
      <c r="AH20" s="12">
        <f>SUM($C20:$AG20)</f>
        <v>62.5</v>
      </c>
      <c r="AI20" s="13">
        <f>(AI19*$AL$4)</f>
        <v>9780</v>
      </c>
      <c r="AJ20" s="27"/>
      <c r="AK20" s="27"/>
      <c r="AM20" s="27"/>
    </row>
    <row r="22" spans="1:39" x14ac:dyDescent="0.25">
      <c r="A22" s="7" t="s">
        <v>30</v>
      </c>
      <c r="B22" s="9" t="s">
        <v>10</v>
      </c>
      <c r="C22" s="9">
        <v>8</v>
      </c>
      <c r="D22" s="9">
        <v>8</v>
      </c>
      <c r="E22" s="18">
        <v>8</v>
      </c>
      <c r="F22" s="17">
        <v>0</v>
      </c>
      <c r="G22" s="4">
        <v>0</v>
      </c>
      <c r="H22" s="9">
        <v>8</v>
      </c>
      <c r="I22" s="9">
        <v>8</v>
      </c>
      <c r="J22" s="20">
        <v>0</v>
      </c>
      <c r="K22" s="9">
        <v>8</v>
      </c>
      <c r="L22" s="9">
        <v>8</v>
      </c>
      <c r="M22" s="4">
        <v>0</v>
      </c>
      <c r="N22" s="4">
        <v>0</v>
      </c>
      <c r="O22" s="9">
        <v>8</v>
      </c>
      <c r="P22" s="9">
        <v>8</v>
      </c>
      <c r="Q22" s="9">
        <v>8</v>
      </c>
      <c r="R22" s="9">
        <v>8</v>
      </c>
      <c r="S22" s="15">
        <v>8</v>
      </c>
      <c r="T22" s="10">
        <v>0</v>
      </c>
      <c r="U22" s="4">
        <v>0</v>
      </c>
      <c r="V22" s="9">
        <v>8</v>
      </c>
      <c r="W22" s="9">
        <v>8</v>
      </c>
      <c r="X22" s="9">
        <v>8</v>
      </c>
      <c r="Y22" s="21">
        <v>8</v>
      </c>
      <c r="Z22" s="22">
        <v>8</v>
      </c>
      <c r="AA22" s="10">
        <v>0</v>
      </c>
      <c r="AB22" s="4">
        <v>0</v>
      </c>
      <c r="AC22" s="9">
        <v>8</v>
      </c>
      <c r="AD22" s="9">
        <v>8</v>
      </c>
      <c r="AE22" s="9">
        <v>8</v>
      </c>
      <c r="AF22" s="9">
        <v>8</v>
      </c>
      <c r="AG22" s="9">
        <v>8</v>
      </c>
      <c r="AH22" s="12">
        <f>SUM($C22:$AG22)</f>
        <v>176</v>
      </c>
      <c r="AI22" s="13">
        <f>(AH22-AH23)</f>
        <v>151.19999999999999</v>
      </c>
      <c r="AJ22" s="27">
        <f>(AH23*$AL$4)</f>
        <v>2976</v>
      </c>
      <c r="AK22" s="27">
        <f>AH22*$AL$4</f>
        <v>21120</v>
      </c>
      <c r="AM22" s="27">
        <f>AJ22+5000</f>
        <v>7976</v>
      </c>
    </row>
    <row r="23" spans="1:39" x14ac:dyDescent="0.25">
      <c r="B23" s="9" t="s">
        <v>11</v>
      </c>
      <c r="C23" s="9">
        <v>6.5</v>
      </c>
      <c r="D23" s="9">
        <v>5.3</v>
      </c>
      <c r="E23" s="18">
        <v>5</v>
      </c>
      <c r="F23" s="17">
        <v>0</v>
      </c>
      <c r="G23" s="4">
        <v>0</v>
      </c>
      <c r="H23" s="23">
        <v>4</v>
      </c>
      <c r="I23" s="23">
        <v>4</v>
      </c>
      <c r="J23" s="20">
        <v>0</v>
      </c>
      <c r="K23" s="23">
        <v>0</v>
      </c>
      <c r="L23" s="23"/>
      <c r="M23" s="4"/>
      <c r="N23" s="4"/>
      <c r="O23" s="9"/>
      <c r="P23" s="9"/>
      <c r="Q23" s="9"/>
      <c r="R23" s="9"/>
      <c r="S23" s="15"/>
      <c r="T23" s="10"/>
      <c r="U23" s="4"/>
      <c r="V23" s="9"/>
      <c r="W23" s="9"/>
      <c r="X23" s="24"/>
      <c r="Y23" s="25"/>
      <c r="Z23" s="26"/>
      <c r="AA23" s="10"/>
      <c r="AB23" s="4"/>
      <c r="AC23" s="9"/>
      <c r="AD23" s="9"/>
      <c r="AE23" s="9"/>
      <c r="AF23" s="9"/>
      <c r="AG23" s="9"/>
      <c r="AH23" s="12">
        <f>SUM($C23:$AG23)</f>
        <v>24.8</v>
      </c>
      <c r="AI23" s="13">
        <f>(AI22*$AL$4)</f>
        <v>18144</v>
      </c>
      <c r="AJ23" s="27"/>
      <c r="AK23" s="27"/>
      <c r="AM23" s="27"/>
    </row>
  </sheetData>
  <mergeCells count="21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22:AJ23"/>
    <mergeCell ref="AK22:AK23"/>
    <mergeCell ref="AM22:AM23"/>
    <mergeCell ref="AJ16:AJ17"/>
    <mergeCell ref="AK16:AK17"/>
    <mergeCell ref="AM16:AM17"/>
    <mergeCell ref="AJ19:AJ20"/>
    <mergeCell ref="AK19:AK20"/>
    <mergeCell ref="AM19:AM20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C18B-4A4A-48EA-8F68-F91720D9F586}">
  <dimension ref="A1:AN37"/>
  <sheetViews>
    <sheetView zoomScale="70" zoomScaleNormal="70" workbookViewId="0">
      <selection activeCell="F23" sqref="F23"/>
    </sheetView>
  </sheetViews>
  <sheetFormatPr defaultRowHeight="15" x14ac:dyDescent="0.25"/>
  <cols>
    <col min="1" max="1" width="39" style="37" customWidth="1"/>
    <col min="2" max="2" width="22.28515625" style="37" customWidth="1"/>
    <col min="3" max="3" width="48.140625" style="37" customWidth="1"/>
    <col min="4" max="4" width="9.140625" style="37"/>
    <col min="5" max="5" width="16.5703125" style="37" customWidth="1"/>
    <col min="6" max="6" width="29.140625" style="37" customWidth="1"/>
    <col min="7" max="16384" width="9.140625" style="37"/>
  </cols>
  <sheetData>
    <row r="1" spans="1:7" ht="15.75" thickBot="1" x14ac:dyDescent="0.3">
      <c r="A1" s="34" t="s">
        <v>1</v>
      </c>
      <c r="B1" s="35" t="s">
        <v>19</v>
      </c>
      <c r="C1" s="36" t="s">
        <v>17</v>
      </c>
      <c r="D1" s="36" t="s">
        <v>18</v>
      </c>
      <c r="E1" s="34" t="s">
        <v>26</v>
      </c>
      <c r="F1" s="35" t="s">
        <v>27</v>
      </c>
      <c r="G1" s="36" t="s">
        <v>7</v>
      </c>
    </row>
    <row r="2" spans="1:7" ht="15.75" thickBot="1" x14ac:dyDescent="0.3">
      <c r="G2" s="38">
        <v>120</v>
      </c>
    </row>
    <row r="3" spans="1:7" x14ac:dyDescent="0.25">
      <c r="A3" s="39" t="s">
        <v>16</v>
      </c>
      <c r="B3" s="40">
        <v>44958</v>
      </c>
      <c r="C3" s="29" t="s">
        <v>20</v>
      </c>
      <c r="D3" s="33">
        <v>8</v>
      </c>
    </row>
    <row r="4" spans="1:7" x14ac:dyDescent="0.25">
      <c r="A4" s="41"/>
      <c r="B4" s="40">
        <v>44959</v>
      </c>
      <c r="C4" s="29"/>
      <c r="D4" s="33">
        <v>8</v>
      </c>
    </row>
    <row r="5" spans="1:7" x14ac:dyDescent="0.25">
      <c r="A5" s="41"/>
      <c r="B5" s="40">
        <v>44960</v>
      </c>
      <c r="C5" s="29"/>
      <c r="D5" s="33">
        <v>8</v>
      </c>
    </row>
    <row r="6" spans="1:7" x14ac:dyDescent="0.25">
      <c r="A6" s="41"/>
      <c r="B6" s="42">
        <v>44961</v>
      </c>
      <c r="C6" s="41"/>
    </row>
    <row r="7" spans="1:7" x14ac:dyDescent="0.25">
      <c r="A7" s="41"/>
      <c r="B7" s="42">
        <v>44962</v>
      </c>
      <c r="C7" s="41"/>
    </row>
    <row r="8" spans="1:7" x14ac:dyDescent="0.25">
      <c r="A8" s="41"/>
      <c r="B8" s="40">
        <v>44963</v>
      </c>
      <c r="C8" s="29" t="s">
        <v>28</v>
      </c>
      <c r="D8" s="33">
        <v>4</v>
      </c>
    </row>
    <row r="9" spans="1:7" x14ac:dyDescent="0.25">
      <c r="A9" s="41"/>
      <c r="B9" s="40">
        <v>44964</v>
      </c>
      <c r="C9" s="29"/>
      <c r="D9" s="33">
        <v>4</v>
      </c>
    </row>
    <row r="10" spans="1:7" x14ac:dyDescent="0.25">
      <c r="A10" s="41"/>
      <c r="B10" s="40">
        <v>44965</v>
      </c>
      <c r="C10" s="29"/>
      <c r="D10" s="33">
        <v>4</v>
      </c>
    </row>
    <row r="11" spans="1:7" x14ac:dyDescent="0.25">
      <c r="A11" s="41"/>
      <c r="B11" s="40">
        <v>44966</v>
      </c>
      <c r="C11" s="29"/>
      <c r="D11" s="33">
        <v>4</v>
      </c>
    </row>
    <row r="12" spans="1:7" x14ac:dyDescent="0.25">
      <c r="A12" s="41"/>
      <c r="B12" s="40">
        <v>44967</v>
      </c>
      <c r="C12" s="29"/>
      <c r="D12" s="33">
        <v>4</v>
      </c>
    </row>
    <row r="13" spans="1:7" x14ac:dyDescent="0.25">
      <c r="A13" s="41"/>
      <c r="B13" s="42">
        <v>44968</v>
      </c>
      <c r="C13" s="41"/>
    </row>
    <row r="14" spans="1:7" x14ac:dyDescent="0.25">
      <c r="A14" s="41"/>
      <c r="B14" s="42">
        <v>44969</v>
      </c>
      <c r="C14" s="41"/>
    </row>
    <row r="15" spans="1:7" x14ac:dyDescent="0.25">
      <c r="A15" s="41"/>
      <c r="B15" s="40">
        <v>44970</v>
      </c>
      <c r="C15" s="29" t="s">
        <v>21</v>
      </c>
      <c r="D15" s="30">
        <v>0</v>
      </c>
    </row>
    <row r="16" spans="1:7" x14ac:dyDescent="0.25">
      <c r="A16" s="41"/>
      <c r="B16" s="40">
        <v>44971</v>
      </c>
      <c r="C16" s="29"/>
      <c r="D16" s="30"/>
    </row>
    <row r="17" spans="1:6" x14ac:dyDescent="0.25">
      <c r="A17" s="41"/>
      <c r="B17" s="40">
        <v>44972</v>
      </c>
      <c r="C17" s="29"/>
      <c r="D17" s="30"/>
    </row>
    <row r="18" spans="1:6" x14ac:dyDescent="0.25">
      <c r="A18" s="41"/>
      <c r="B18" s="40">
        <v>44973</v>
      </c>
      <c r="C18" s="29"/>
      <c r="D18" s="30"/>
    </row>
    <row r="19" spans="1:6" x14ac:dyDescent="0.25">
      <c r="A19" s="41"/>
      <c r="B19" s="40">
        <v>44974</v>
      </c>
      <c r="C19" s="29"/>
      <c r="D19" s="30"/>
    </row>
    <row r="20" spans="1:6" x14ac:dyDescent="0.25">
      <c r="A20" s="41"/>
      <c r="B20" s="42">
        <v>44975</v>
      </c>
      <c r="C20" s="41"/>
    </row>
    <row r="21" spans="1:6" x14ac:dyDescent="0.25">
      <c r="A21" s="41"/>
      <c r="B21" s="42">
        <v>44976</v>
      </c>
      <c r="C21" s="41"/>
    </row>
    <row r="22" spans="1:6" x14ac:dyDescent="0.25">
      <c r="A22" s="41"/>
      <c r="B22" s="40">
        <v>44977</v>
      </c>
      <c r="C22" s="32" t="s">
        <v>22</v>
      </c>
      <c r="D22" s="33">
        <v>3</v>
      </c>
    </row>
    <row r="23" spans="1:6" ht="45" x14ac:dyDescent="0.25">
      <c r="A23" s="41"/>
      <c r="B23" s="40">
        <v>44978</v>
      </c>
      <c r="C23" s="32" t="s">
        <v>23</v>
      </c>
      <c r="D23" s="33">
        <v>5</v>
      </c>
    </row>
    <row r="24" spans="1:6" ht="45" x14ac:dyDescent="0.25">
      <c r="A24" s="41"/>
      <c r="B24" s="40">
        <v>44979</v>
      </c>
      <c r="C24" s="31" t="s">
        <v>24</v>
      </c>
      <c r="D24" s="33">
        <v>4</v>
      </c>
    </row>
    <row r="25" spans="1:6" x14ac:dyDescent="0.25">
      <c r="A25" s="41"/>
      <c r="B25" s="42">
        <v>44980</v>
      </c>
      <c r="C25" s="41"/>
    </row>
    <row r="26" spans="1:6" x14ac:dyDescent="0.25">
      <c r="A26" s="41"/>
      <c r="B26" s="42">
        <v>44981</v>
      </c>
      <c r="C26" s="41"/>
    </row>
    <row r="27" spans="1:6" x14ac:dyDescent="0.25">
      <c r="A27" s="41"/>
      <c r="B27" s="42">
        <v>44982</v>
      </c>
      <c r="C27" s="41"/>
    </row>
    <row r="28" spans="1:6" x14ac:dyDescent="0.25">
      <c r="A28" s="41"/>
      <c r="B28" s="42">
        <v>44983</v>
      </c>
      <c r="C28" s="41"/>
    </row>
    <row r="29" spans="1:6" ht="45" x14ac:dyDescent="0.25">
      <c r="A29" s="41"/>
      <c r="B29" s="40">
        <v>44984</v>
      </c>
      <c r="C29" s="31" t="s">
        <v>29</v>
      </c>
      <c r="D29" s="33">
        <v>3</v>
      </c>
    </row>
    <row r="30" spans="1:6" ht="60.75" thickBot="1" x14ac:dyDescent="0.3">
      <c r="A30" s="41"/>
      <c r="B30" s="40">
        <v>44985</v>
      </c>
      <c r="C30" s="31" t="s">
        <v>25</v>
      </c>
      <c r="D30" s="33">
        <v>3.5</v>
      </c>
    </row>
    <row r="31" spans="1:6" ht="15.75" thickBot="1" x14ac:dyDescent="0.3">
      <c r="E31" s="43">
        <f>SUM(D3:D30)</f>
        <v>62.5</v>
      </c>
      <c r="F31" s="44">
        <f>E31*G2</f>
        <v>7500</v>
      </c>
    </row>
    <row r="37" spans="1:40" ht="0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</sheetData>
  <mergeCells count="4">
    <mergeCell ref="C3:C5"/>
    <mergeCell ref="C8:C12"/>
    <mergeCell ref="C15:C19"/>
    <mergeCell ref="D15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Часы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78</cp:revision>
  <dcterms:created xsi:type="dcterms:W3CDTF">2015-06-05T18:19:34Z</dcterms:created>
  <dcterms:modified xsi:type="dcterms:W3CDTF">2023-03-10T11:12:44Z</dcterms:modified>
  <dc:language>ru-RU</dc:language>
</cp:coreProperties>
</file>