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657EBDCB-9A8E-43D7-A299-D9BF892FF843}" xr6:coauthVersionLast="45" xr6:coauthVersionMax="45" xr10:uidLastSave="{00000000-0000-0000-0000-000000000000}"/>
  <bookViews>
    <workbookView xWindow="3510" yWindow="3510" windowWidth="21600" windowHeight="11295" tabRatio="500" xr2:uid="{00000000-000D-0000-FFFF-FFFF00000000}"/>
  </bookViews>
  <sheets>
    <sheet name="Парақ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0" i="1" l="1"/>
  <c r="AJ19" i="1" s="1"/>
  <c r="AM19" i="1" s="1"/>
  <c r="AH19" i="1"/>
  <c r="AK19" i="1" s="1"/>
  <c r="AH17" i="1"/>
  <c r="AJ16" i="1" s="1"/>
  <c r="AM16" i="1" s="1"/>
  <c r="AH16" i="1"/>
  <c r="AK16" i="1" s="1"/>
  <c r="AH14" i="1"/>
  <c r="AJ13" i="1" s="1"/>
  <c r="AM13" i="1" s="1"/>
  <c r="AH13" i="1"/>
  <c r="AI13" i="1" s="1"/>
  <c r="AI14" i="1" s="1"/>
  <c r="AH11" i="1"/>
  <c r="AJ10" i="1" s="1"/>
  <c r="AM10" i="1" s="1"/>
  <c r="AH10" i="1"/>
  <c r="AK10" i="1" s="1"/>
  <c r="AH8" i="1"/>
  <c r="AJ7" i="1" s="1"/>
  <c r="AM7" i="1" s="1"/>
  <c r="AH7" i="1"/>
  <c r="AK7" i="1" s="1"/>
  <c r="AH5" i="1"/>
  <c r="AJ4" i="1" s="1"/>
  <c r="AH4" i="1"/>
  <c r="AI4" i="1" s="1"/>
  <c r="AI5" i="1" s="1"/>
  <c r="AK4" i="1" l="1"/>
  <c r="AI7" i="1"/>
  <c r="AI8" i="1" s="1"/>
  <c r="AI16" i="1"/>
  <c r="AI17" i="1" s="1"/>
  <c r="AI10" i="1"/>
  <c r="AI11" i="1" s="1"/>
  <c r="AK13" i="1"/>
  <c r="AI19" i="1"/>
  <c r="AI20" i="1" s="1"/>
</calcChain>
</file>

<file path=xl/sharedStrings.xml><?xml version="1.0" encoding="utf-8"?>
<sst xmlns="http://schemas.openxmlformats.org/spreadsheetml/2006/main" count="27" uniqueCount="17">
  <si>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</si>
  <si>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</si>
  <si>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</si>
  <si>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</si>
  <si>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</si>
  <si>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</si>
  <si>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</si>
  <si>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</si>
  <si>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</si>
  <si>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</si>
  <si>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</si>
  <si>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</si>
  <si>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</si>
  <si>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</si>
  <si>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</si>
  <si>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</si>
  <si>
    <t>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</si>
</sst>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"/>
  <sheetViews>
    <sheetView tabSelected="1" zoomScale="70" zoomScaleNormal="70" workbookViewId="0">
      <selection activeCell="O24" sqref="O24"/>
    </sheetView>
  </sheetViews>
  <sheetFormatPr defaultColWidth="11.85546875" defaultRowHeight="15" x14ac:dyDescent="0.25"/>
  <cols>
    <col min="1" max="1" width="19.42578125" style="1" customWidth="1"/>
    <col min="2" max="2" width="17" style="1" customWidth="1"/>
    <col min="3" max="33" width="9" style="1" customWidth="1"/>
    <col min="34" max="34" width="17.7109375" style="1" customWidth="1"/>
    <col min="35" max="35" width="16.140625" style="1" customWidth="1"/>
    <col min="36" max="36" width="16.85546875" style="1" customWidth="1"/>
    <col min="37" max="37" width="21.85546875" style="1" customWidth="1"/>
    <col min="38" max="38" width="20" style="1" customWidth="1"/>
    <col min="39" max="39" width="27.28515625" style="1" customWidth="1"/>
    <col min="40" max="64" width="9" style="1" customWidth="1"/>
    <col min="65" max="1024" width="11.85546875" style="1"/>
  </cols>
  <sheetData>
    <row r="1" spans="1:3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1:39" x14ac:dyDescent="0.25">
      <c r="A2" s="2" t="s">
        <v>1</v>
      </c>
      <c r="B2" s="2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 t="s">
        <v>3</v>
      </c>
      <c r="AI2" s="4" t="s">
        <v>4</v>
      </c>
      <c r="AJ2" s="5" t="s">
        <v>5</v>
      </c>
      <c r="AK2" s="6" t="s">
        <v>6</v>
      </c>
      <c r="AL2" s="7" t="s">
        <v>7</v>
      </c>
      <c r="AM2" s="8" t="s">
        <v>8</v>
      </c>
    </row>
    <row r="4" spans="1:39" x14ac:dyDescent="0.25">
      <c r="A4" s="7" t="s">
        <v>9</v>
      </c>
      <c r="B4" s="9" t="s">
        <v>10</v>
      </c>
      <c r="C4" s="9">
        <v>8</v>
      </c>
      <c r="D4" s="9">
        <v>8</v>
      </c>
      <c r="E4" s="10">
        <v>0</v>
      </c>
      <c r="F4" s="10">
        <v>0</v>
      </c>
      <c r="G4" s="9">
        <v>8</v>
      </c>
      <c r="H4" s="9">
        <v>8</v>
      </c>
      <c r="I4" s="9">
        <v>8</v>
      </c>
      <c r="J4" s="9">
        <v>8</v>
      </c>
      <c r="K4" s="9">
        <v>8</v>
      </c>
      <c r="L4" s="11">
        <v>0</v>
      </c>
      <c r="M4" s="11">
        <v>0</v>
      </c>
      <c r="N4" s="9">
        <v>8</v>
      </c>
      <c r="O4" s="9">
        <v>8</v>
      </c>
      <c r="P4" s="9">
        <v>8</v>
      </c>
      <c r="Q4" s="9">
        <v>8</v>
      </c>
      <c r="R4" s="9">
        <v>8</v>
      </c>
      <c r="S4" s="10">
        <v>0</v>
      </c>
      <c r="T4" s="10">
        <v>0</v>
      </c>
      <c r="U4" s="9">
        <v>8</v>
      </c>
      <c r="V4" s="9">
        <v>8</v>
      </c>
      <c r="W4" s="9">
        <v>8</v>
      </c>
      <c r="X4" s="9">
        <v>8</v>
      </c>
      <c r="Y4" s="9">
        <v>8</v>
      </c>
      <c r="Z4" s="10">
        <v>0</v>
      </c>
      <c r="AA4" s="10">
        <v>0</v>
      </c>
      <c r="AB4" s="9">
        <v>8</v>
      </c>
      <c r="AC4" s="9">
        <v>8</v>
      </c>
      <c r="AD4" s="9">
        <v>8</v>
      </c>
      <c r="AE4" s="9">
        <v>8</v>
      </c>
      <c r="AF4" s="9">
        <v>8</v>
      </c>
      <c r="AG4" s="4">
        <v>0</v>
      </c>
      <c r="AH4" s="12">
        <f>SUM($C4:$AG4)</f>
        <v>176</v>
      </c>
      <c r="AI4" s="13">
        <f>(AH4-AH5)</f>
        <v>58.749999999999986</v>
      </c>
      <c r="AJ4" s="20">
        <f>(AH5*$AL4)</f>
        <v>14070.000000000002</v>
      </c>
      <c r="AK4" s="20">
        <f>AH4*$AL4</f>
        <v>21120</v>
      </c>
      <c r="AL4" s="14">
        <v>120</v>
      </c>
    </row>
    <row r="5" spans="1:39" x14ac:dyDescent="0.25">
      <c r="B5" s="9" t="s">
        <v>11</v>
      </c>
      <c r="C5" s="9">
        <v>0</v>
      </c>
      <c r="D5" s="9">
        <v>8</v>
      </c>
      <c r="E5" s="10">
        <v>0</v>
      </c>
      <c r="F5" s="10">
        <v>0</v>
      </c>
      <c r="G5" s="9">
        <v>6.5</v>
      </c>
      <c r="H5" s="9">
        <v>3.8</v>
      </c>
      <c r="I5" s="9">
        <v>4</v>
      </c>
      <c r="J5" s="9">
        <v>4.3</v>
      </c>
      <c r="K5" s="9">
        <v>6.2</v>
      </c>
      <c r="L5" s="11">
        <v>0</v>
      </c>
      <c r="M5" s="11">
        <v>0</v>
      </c>
      <c r="N5" s="9">
        <v>7.2</v>
      </c>
      <c r="O5" s="9">
        <v>7</v>
      </c>
      <c r="P5" s="9">
        <v>6</v>
      </c>
      <c r="Q5" s="9">
        <v>4.5</v>
      </c>
      <c r="R5" s="9">
        <v>5.8</v>
      </c>
      <c r="S5" s="10">
        <v>0</v>
      </c>
      <c r="T5" s="10">
        <v>0</v>
      </c>
      <c r="U5" s="9">
        <v>4</v>
      </c>
      <c r="V5" s="9">
        <v>4</v>
      </c>
      <c r="W5" s="9">
        <v>6.5</v>
      </c>
      <c r="X5" s="9">
        <v>4.5</v>
      </c>
      <c r="Y5" s="9">
        <v>8</v>
      </c>
      <c r="Z5" s="10">
        <v>0</v>
      </c>
      <c r="AA5" s="10">
        <v>1</v>
      </c>
      <c r="AB5" s="9">
        <v>4.25</v>
      </c>
      <c r="AC5" s="9">
        <v>6</v>
      </c>
      <c r="AD5" s="9">
        <v>6</v>
      </c>
      <c r="AE5" s="9">
        <v>4.5</v>
      </c>
      <c r="AF5" s="9">
        <v>5.2</v>
      </c>
      <c r="AG5" s="4">
        <v>0</v>
      </c>
      <c r="AH5" s="12">
        <f>SUM($C5:$AG5)</f>
        <v>117.25000000000001</v>
      </c>
      <c r="AI5" s="13">
        <f>(AI4*$AL4)</f>
        <v>7049.9999999999982</v>
      </c>
      <c r="AJ5" s="20"/>
      <c r="AK5" s="20"/>
    </row>
    <row r="7" spans="1:39" x14ac:dyDescent="0.25">
      <c r="A7" s="7" t="s">
        <v>12</v>
      </c>
      <c r="B7" s="9" t="s">
        <v>10</v>
      </c>
      <c r="C7" s="4">
        <v>0</v>
      </c>
      <c r="D7" s="4">
        <v>0</v>
      </c>
      <c r="E7" s="15">
        <v>8</v>
      </c>
      <c r="F7" s="15">
        <v>8</v>
      </c>
      <c r="G7" s="9">
        <v>8</v>
      </c>
      <c r="H7" s="9">
        <v>8</v>
      </c>
      <c r="I7" s="9">
        <v>8</v>
      </c>
      <c r="J7" s="4">
        <v>0</v>
      </c>
      <c r="K7" s="4">
        <v>0</v>
      </c>
      <c r="L7" s="9">
        <v>8</v>
      </c>
      <c r="M7" s="9">
        <v>8</v>
      </c>
      <c r="N7" s="9">
        <v>8</v>
      </c>
      <c r="O7" s="9">
        <v>8</v>
      </c>
      <c r="P7" s="9">
        <v>8</v>
      </c>
      <c r="Q7" s="4">
        <v>0</v>
      </c>
      <c r="R7" s="4">
        <v>0</v>
      </c>
      <c r="S7" s="15">
        <v>8</v>
      </c>
      <c r="T7" s="15">
        <v>8</v>
      </c>
      <c r="U7" s="9">
        <v>8</v>
      </c>
      <c r="V7" s="9">
        <v>8</v>
      </c>
      <c r="W7" s="9">
        <v>8</v>
      </c>
      <c r="X7" s="4">
        <v>0</v>
      </c>
      <c r="Y7" s="4">
        <v>0</v>
      </c>
      <c r="Z7" s="15">
        <v>8</v>
      </c>
      <c r="AA7" s="15">
        <v>8</v>
      </c>
      <c r="AB7" s="9">
        <v>8</v>
      </c>
      <c r="AC7" s="9">
        <v>8</v>
      </c>
      <c r="AD7" s="9">
        <v>8</v>
      </c>
      <c r="AE7" s="4">
        <v>0</v>
      </c>
      <c r="AF7" s="4">
        <v>0</v>
      </c>
      <c r="AG7" s="9">
        <v>8</v>
      </c>
      <c r="AH7" s="12">
        <f>SUM($C7:$AG7)</f>
        <v>168</v>
      </c>
      <c r="AI7" s="13">
        <f>(AH7-AH8)</f>
        <v>58.7</v>
      </c>
      <c r="AJ7" s="20">
        <f>(AH8*$AL4)</f>
        <v>13116</v>
      </c>
      <c r="AK7" s="20">
        <f>AH7*$AL4</f>
        <v>20160</v>
      </c>
      <c r="AM7" s="20">
        <f>AJ7+5000</f>
        <v>18116</v>
      </c>
    </row>
    <row r="8" spans="1:39" x14ac:dyDescent="0.25">
      <c r="B8" s="9" t="s">
        <v>11</v>
      </c>
      <c r="C8" s="4">
        <v>0</v>
      </c>
      <c r="D8" s="4">
        <v>0</v>
      </c>
      <c r="E8" s="15">
        <v>6</v>
      </c>
      <c r="F8" s="15">
        <v>5.6</v>
      </c>
      <c r="G8" s="9">
        <v>5.5</v>
      </c>
      <c r="H8" s="9">
        <v>3.5</v>
      </c>
      <c r="I8" s="9">
        <v>3.5</v>
      </c>
      <c r="J8" s="4">
        <v>2</v>
      </c>
      <c r="K8" s="4">
        <v>0</v>
      </c>
      <c r="L8" s="9">
        <v>6</v>
      </c>
      <c r="M8" s="9">
        <v>5.3</v>
      </c>
      <c r="N8" s="9">
        <v>5.6</v>
      </c>
      <c r="O8" s="9">
        <v>5</v>
      </c>
      <c r="P8" s="9">
        <v>6</v>
      </c>
      <c r="Q8" s="4">
        <v>0</v>
      </c>
      <c r="R8" s="4">
        <v>0</v>
      </c>
      <c r="S8" s="15">
        <v>5</v>
      </c>
      <c r="T8" s="15">
        <v>4</v>
      </c>
      <c r="U8" s="9">
        <v>5.3</v>
      </c>
      <c r="V8" s="9">
        <v>7</v>
      </c>
      <c r="W8" s="9">
        <v>3.1</v>
      </c>
      <c r="X8" s="4">
        <v>0</v>
      </c>
      <c r="Y8" s="4">
        <v>0</v>
      </c>
      <c r="Z8" s="15">
        <v>5.7</v>
      </c>
      <c r="AA8" s="15">
        <v>4.7</v>
      </c>
      <c r="AB8" s="9">
        <v>6</v>
      </c>
      <c r="AC8" s="9">
        <v>3</v>
      </c>
      <c r="AD8" s="9">
        <v>6</v>
      </c>
      <c r="AE8" s="4">
        <v>0</v>
      </c>
      <c r="AF8" s="4">
        <v>0</v>
      </c>
      <c r="AG8" s="9">
        <v>5.5</v>
      </c>
      <c r="AH8" s="12">
        <f>SUM($C8:$AG8)</f>
        <v>109.3</v>
      </c>
      <c r="AI8" s="13">
        <f>(AI7*$AL4)</f>
        <v>7044</v>
      </c>
      <c r="AJ8" s="20"/>
      <c r="AK8" s="20"/>
      <c r="AM8" s="20"/>
    </row>
    <row r="10" spans="1:39" x14ac:dyDescent="0.25">
      <c r="A10" s="7" t="s">
        <v>13</v>
      </c>
      <c r="B10" s="9" t="s">
        <v>10</v>
      </c>
      <c r="C10" s="9">
        <v>8</v>
      </c>
      <c r="D10" s="9">
        <v>8</v>
      </c>
      <c r="E10" s="15">
        <v>8</v>
      </c>
      <c r="F10" s="16">
        <v>0</v>
      </c>
      <c r="G10" s="4">
        <v>0</v>
      </c>
      <c r="H10" s="4">
        <v>0</v>
      </c>
      <c r="I10" s="9">
        <v>8</v>
      </c>
      <c r="J10" s="9">
        <v>8</v>
      </c>
      <c r="K10" s="9">
        <v>8</v>
      </c>
      <c r="L10" s="9">
        <v>8</v>
      </c>
      <c r="M10" s="9">
        <v>8</v>
      </c>
      <c r="N10" s="4">
        <v>0</v>
      </c>
      <c r="O10" s="4">
        <v>0</v>
      </c>
      <c r="P10" s="9">
        <v>8</v>
      </c>
      <c r="Q10" s="9">
        <v>8</v>
      </c>
      <c r="R10" s="9">
        <v>8</v>
      </c>
      <c r="S10" s="15">
        <v>8</v>
      </c>
      <c r="T10" s="15">
        <v>8</v>
      </c>
      <c r="U10" s="4">
        <v>0</v>
      </c>
      <c r="V10" s="4">
        <v>0</v>
      </c>
      <c r="W10" s="9">
        <v>8</v>
      </c>
      <c r="X10" s="9">
        <v>8</v>
      </c>
      <c r="Y10" s="9">
        <v>8</v>
      </c>
      <c r="Z10" s="15">
        <v>8</v>
      </c>
      <c r="AA10" s="15">
        <v>8</v>
      </c>
      <c r="AB10" s="4">
        <v>0</v>
      </c>
      <c r="AC10" s="4">
        <v>0</v>
      </c>
      <c r="AD10" s="9">
        <v>8</v>
      </c>
      <c r="AE10" s="9">
        <v>8</v>
      </c>
      <c r="AF10" s="9">
        <v>8</v>
      </c>
      <c r="AG10" s="9"/>
      <c r="AH10" s="12">
        <f>SUM($C10:$AG10)</f>
        <v>168</v>
      </c>
      <c r="AI10" s="13">
        <f>(AH10-AH11)</f>
        <v>62.300000000000011</v>
      </c>
      <c r="AJ10" s="20">
        <f>(AH11*AL4)</f>
        <v>12683.999999999998</v>
      </c>
      <c r="AK10" s="20">
        <f>AH10*$AL$4</f>
        <v>20160</v>
      </c>
      <c r="AM10" s="20">
        <f>AJ10+5000</f>
        <v>17684</v>
      </c>
    </row>
    <row r="11" spans="1:39" x14ac:dyDescent="0.25">
      <c r="B11" s="9" t="s">
        <v>11</v>
      </c>
      <c r="C11" s="9">
        <v>6</v>
      </c>
      <c r="D11" s="9">
        <v>6</v>
      </c>
      <c r="E11" s="15">
        <v>3.3</v>
      </c>
      <c r="F11" s="16">
        <v>0</v>
      </c>
      <c r="G11" s="4">
        <v>0</v>
      </c>
      <c r="H11" s="4">
        <v>0</v>
      </c>
      <c r="I11" s="9">
        <v>3</v>
      </c>
      <c r="J11" s="9">
        <v>2.5</v>
      </c>
      <c r="K11" s="9">
        <v>6</v>
      </c>
      <c r="L11" s="9">
        <v>4</v>
      </c>
      <c r="M11" s="9">
        <v>6</v>
      </c>
      <c r="N11" s="4">
        <v>0</v>
      </c>
      <c r="O11" s="4">
        <v>0</v>
      </c>
      <c r="P11" s="9">
        <v>5.6</v>
      </c>
      <c r="Q11" s="9">
        <v>5.8</v>
      </c>
      <c r="R11" s="9">
        <v>6.5</v>
      </c>
      <c r="S11" s="15">
        <v>5</v>
      </c>
      <c r="T11" s="15">
        <v>6</v>
      </c>
      <c r="U11" s="4">
        <v>0</v>
      </c>
      <c r="V11" s="4">
        <v>0</v>
      </c>
      <c r="W11" s="9">
        <v>2.5</v>
      </c>
      <c r="X11" s="9">
        <v>6</v>
      </c>
      <c r="Y11" s="9">
        <v>6</v>
      </c>
      <c r="Z11" s="15">
        <v>4</v>
      </c>
      <c r="AA11" s="15">
        <v>4</v>
      </c>
      <c r="AB11" s="4">
        <v>0</v>
      </c>
      <c r="AC11" s="4">
        <v>0</v>
      </c>
      <c r="AD11" s="9">
        <v>5.5</v>
      </c>
      <c r="AE11" s="9">
        <v>6</v>
      </c>
      <c r="AF11" s="9">
        <v>6</v>
      </c>
      <c r="AG11" s="9"/>
      <c r="AH11" s="12">
        <f>SUM($C11:$AG11)</f>
        <v>105.69999999999999</v>
      </c>
      <c r="AI11" s="13">
        <f>(AI10*$AL4)</f>
        <v>7476.0000000000018</v>
      </c>
      <c r="AJ11" s="20"/>
      <c r="AK11" s="20"/>
      <c r="AM11" s="20"/>
    </row>
    <row r="13" spans="1:39" x14ac:dyDescent="0.25">
      <c r="A13" s="7" t="s">
        <v>14</v>
      </c>
      <c r="B13" s="9" t="s">
        <v>10</v>
      </c>
      <c r="C13" s="9">
        <v>8</v>
      </c>
      <c r="D13" s="9">
        <v>8</v>
      </c>
      <c r="E13" s="17">
        <v>0</v>
      </c>
      <c r="F13" s="17">
        <v>0</v>
      </c>
      <c r="G13" s="9">
        <v>8</v>
      </c>
      <c r="H13" s="9">
        <v>8</v>
      </c>
      <c r="I13" s="9">
        <v>8</v>
      </c>
      <c r="J13" s="9">
        <v>8</v>
      </c>
      <c r="K13" s="9">
        <v>8</v>
      </c>
      <c r="L13" s="4">
        <v>0</v>
      </c>
      <c r="M13" s="4">
        <v>0</v>
      </c>
      <c r="N13" s="9">
        <v>8</v>
      </c>
      <c r="O13" s="9">
        <v>8</v>
      </c>
      <c r="P13" s="9">
        <v>8</v>
      </c>
      <c r="Q13" s="9">
        <v>8</v>
      </c>
      <c r="R13" s="9">
        <v>8</v>
      </c>
      <c r="S13" s="10">
        <v>0</v>
      </c>
      <c r="T13" s="10">
        <v>0</v>
      </c>
      <c r="U13" s="9">
        <v>8</v>
      </c>
      <c r="V13" s="9">
        <v>8</v>
      </c>
      <c r="W13" s="9">
        <v>8</v>
      </c>
      <c r="X13" s="9">
        <v>8</v>
      </c>
      <c r="Y13" s="9">
        <v>8</v>
      </c>
      <c r="Z13" s="10">
        <v>0</v>
      </c>
      <c r="AA13" s="10">
        <v>0</v>
      </c>
      <c r="AB13" s="9">
        <v>8</v>
      </c>
      <c r="AC13" s="9">
        <v>8</v>
      </c>
      <c r="AD13" s="9">
        <v>8</v>
      </c>
      <c r="AE13" s="9">
        <v>8</v>
      </c>
      <c r="AF13" s="9">
        <v>8</v>
      </c>
      <c r="AG13" s="4">
        <v>0</v>
      </c>
      <c r="AH13" s="12">
        <f>SUM($C13:$AG13)</f>
        <v>176</v>
      </c>
      <c r="AI13" s="13">
        <f>(AH13-AH14)</f>
        <v>91</v>
      </c>
      <c r="AJ13" s="20">
        <f>(AH14*$AL$4)</f>
        <v>10200</v>
      </c>
      <c r="AK13" s="20">
        <f>AH13*$AL$4</f>
        <v>21120</v>
      </c>
      <c r="AM13" s="20">
        <f>AJ13+5000</f>
        <v>15200</v>
      </c>
    </row>
    <row r="14" spans="1:39" x14ac:dyDescent="0.25">
      <c r="B14" s="9" t="s">
        <v>11</v>
      </c>
      <c r="C14" s="9">
        <v>4</v>
      </c>
      <c r="D14" s="9">
        <v>0</v>
      </c>
      <c r="E14" s="17">
        <v>0</v>
      </c>
      <c r="F14" s="17">
        <v>0</v>
      </c>
      <c r="G14" s="9">
        <v>6</v>
      </c>
      <c r="H14" s="9">
        <v>5</v>
      </c>
      <c r="I14" s="9">
        <v>4.5</v>
      </c>
      <c r="J14" s="9">
        <v>6</v>
      </c>
      <c r="K14" s="9">
        <v>3</v>
      </c>
      <c r="L14" s="4">
        <v>0</v>
      </c>
      <c r="M14" s="4">
        <v>0</v>
      </c>
      <c r="N14" s="9">
        <v>6</v>
      </c>
      <c r="O14" s="9">
        <v>5</v>
      </c>
      <c r="P14" s="9">
        <v>5.5</v>
      </c>
      <c r="Q14" s="9">
        <v>3.5</v>
      </c>
      <c r="R14" s="9">
        <v>6</v>
      </c>
      <c r="S14" s="10">
        <v>0</v>
      </c>
      <c r="T14" s="10">
        <v>0</v>
      </c>
      <c r="U14" s="9">
        <v>5</v>
      </c>
      <c r="V14" s="9">
        <v>0</v>
      </c>
      <c r="W14" s="9">
        <v>3.5</v>
      </c>
      <c r="X14" s="9">
        <v>3</v>
      </c>
      <c r="Y14" s="9">
        <v>3</v>
      </c>
      <c r="Z14" s="10">
        <v>0</v>
      </c>
      <c r="AA14" s="10">
        <v>0</v>
      </c>
      <c r="AB14" s="9">
        <v>4</v>
      </c>
      <c r="AC14" s="9">
        <v>3.5</v>
      </c>
      <c r="AD14" s="9">
        <v>4</v>
      </c>
      <c r="AE14" s="9">
        <v>2.5</v>
      </c>
      <c r="AF14" s="9">
        <v>2</v>
      </c>
      <c r="AG14" s="4">
        <v>0</v>
      </c>
      <c r="AH14" s="12">
        <f>SUM($C14:$AG14)</f>
        <v>85</v>
      </c>
      <c r="AI14" s="13">
        <f>(AI13*$AL$4)</f>
        <v>10920</v>
      </c>
      <c r="AJ14" s="20"/>
      <c r="AK14" s="20"/>
      <c r="AM14" s="20"/>
    </row>
    <row r="16" spans="1:39" x14ac:dyDescent="0.25">
      <c r="A16" s="7" t="s">
        <v>15</v>
      </c>
      <c r="B16" s="9" t="s">
        <v>10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9">
        <v>8</v>
      </c>
      <c r="L16" s="9">
        <v>8</v>
      </c>
      <c r="M16" s="9">
        <v>8</v>
      </c>
      <c r="N16" s="9">
        <v>8</v>
      </c>
      <c r="O16" s="9">
        <v>8</v>
      </c>
      <c r="P16" s="4">
        <v>0</v>
      </c>
      <c r="Q16" s="4">
        <v>0</v>
      </c>
      <c r="R16" s="9">
        <v>8</v>
      </c>
      <c r="S16" s="15">
        <v>8</v>
      </c>
      <c r="T16" s="15">
        <v>8</v>
      </c>
      <c r="U16" s="9">
        <v>8</v>
      </c>
      <c r="V16" s="9">
        <v>8</v>
      </c>
      <c r="W16" s="4">
        <v>0</v>
      </c>
      <c r="X16" s="4">
        <v>0</v>
      </c>
      <c r="Y16" s="9">
        <v>8</v>
      </c>
      <c r="Z16" s="15">
        <v>8</v>
      </c>
      <c r="AA16" s="15">
        <v>8</v>
      </c>
      <c r="AB16" s="9">
        <v>8</v>
      </c>
      <c r="AC16" s="9">
        <v>8</v>
      </c>
      <c r="AD16" s="4">
        <v>0</v>
      </c>
      <c r="AE16" s="4">
        <v>0</v>
      </c>
      <c r="AF16" s="9">
        <v>8</v>
      </c>
      <c r="AG16" s="9">
        <v>8</v>
      </c>
      <c r="AH16" s="12">
        <f>SUM($C16:$AG16)</f>
        <v>136</v>
      </c>
      <c r="AI16" s="13">
        <f>(AH16-AH17)</f>
        <v>33.5</v>
      </c>
      <c r="AJ16" s="20">
        <f>(AH17*$AL$4)</f>
        <v>12300</v>
      </c>
      <c r="AK16" s="20">
        <f>AH16*$AL$4</f>
        <v>16320</v>
      </c>
      <c r="AM16" s="20">
        <f>AJ16+5000</f>
        <v>17300</v>
      </c>
    </row>
    <row r="17" spans="1:39" x14ac:dyDescent="0.25">
      <c r="B17" s="9" t="s">
        <v>11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9">
        <v>8</v>
      </c>
      <c r="L17" s="9">
        <v>7</v>
      </c>
      <c r="M17" s="9">
        <v>3</v>
      </c>
      <c r="N17" s="9">
        <v>8</v>
      </c>
      <c r="O17" s="9">
        <v>8</v>
      </c>
      <c r="P17" s="4">
        <v>0</v>
      </c>
      <c r="Q17" s="4">
        <v>0</v>
      </c>
      <c r="R17" s="9">
        <v>6.5</v>
      </c>
      <c r="S17" s="9">
        <v>4</v>
      </c>
      <c r="T17" s="9">
        <v>8</v>
      </c>
      <c r="U17" s="9">
        <v>5</v>
      </c>
      <c r="V17" s="9">
        <v>0</v>
      </c>
      <c r="W17" s="4">
        <v>0</v>
      </c>
      <c r="X17" s="4">
        <v>0</v>
      </c>
      <c r="Y17" s="9">
        <v>8</v>
      </c>
      <c r="Z17" s="9">
        <v>8</v>
      </c>
      <c r="AA17" s="9">
        <v>8</v>
      </c>
      <c r="AB17" s="9">
        <v>5</v>
      </c>
      <c r="AC17" s="9">
        <v>0</v>
      </c>
      <c r="AD17" s="4">
        <v>0</v>
      </c>
      <c r="AE17" s="4">
        <v>0</v>
      </c>
      <c r="AF17" s="9">
        <v>8</v>
      </c>
      <c r="AG17" s="9">
        <v>8</v>
      </c>
      <c r="AH17" s="12">
        <f>SUM($C17:$AG17)</f>
        <v>102.5</v>
      </c>
      <c r="AI17" s="13">
        <f>(AI16*$AL$4)</f>
        <v>4020</v>
      </c>
      <c r="AJ17" s="20"/>
      <c r="AK17" s="20"/>
      <c r="AM17" s="20"/>
    </row>
    <row r="19" spans="1:39" x14ac:dyDescent="0.25">
      <c r="A19" s="7" t="s">
        <v>16</v>
      </c>
      <c r="B19" s="9" t="s">
        <v>10</v>
      </c>
      <c r="C19" s="9">
        <v>8</v>
      </c>
      <c r="D19" s="9">
        <v>8</v>
      </c>
      <c r="E19" s="18">
        <v>8</v>
      </c>
      <c r="F19" s="17">
        <v>0</v>
      </c>
      <c r="G19" s="4">
        <v>0</v>
      </c>
      <c r="H19" s="9">
        <v>8</v>
      </c>
      <c r="I19" s="9">
        <v>8</v>
      </c>
      <c r="J19" s="9">
        <v>8</v>
      </c>
      <c r="K19" s="9">
        <v>8</v>
      </c>
      <c r="L19" s="9">
        <v>8</v>
      </c>
      <c r="M19" s="4">
        <v>0</v>
      </c>
      <c r="N19" s="4">
        <v>0</v>
      </c>
      <c r="O19" s="9">
        <v>8</v>
      </c>
      <c r="P19" s="9">
        <v>8</v>
      </c>
      <c r="Q19" s="9">
        <v>8</v>
      </c>
      <c r="R19" s="9">
        <v>8</v>
      </c>
      <c r="S19" s="15">
        <v>8</v>
      </c>
      <c r="T19" s="10">
        <v>0</v>
      </c>
      <c r="U19" s="4">
        <v>0</v>
      </c>
      <c r="V19" s="9">
        <v>8</v>
      </c>
      <c r="W19" s="9">
        <v>8</v>
      </c>
      <c r="X19" s="9">
        <v>8</v>
      </c>
      <c r="Y19" s="9">
        <v>8</v>
      </c>
      <c r="Z19" s="15">
        <v>8</v>
      </c>
      <c r="AA19" s="10">
        <v>0</v>
      </c>
      <c r="AB19" s="4">
        <v>0</v>
      </c>
      <c r="AC19" s="9">
        <v>8</v>
      </c>
      <c r="AD19" s="9">
        <v>8</v>
      </c>
      <c r="AE19" s="9"/>
      <c r="AF19" s="9"/>
      <c r="AG19" s="9"/>
      <c r="AH19" s="12">
        <f>SUM($C19:$AG19)</f>
        <v>160</v>
      </c>
      <c r="AI19" s="13">
        <f>(AH19-AH20)</f>
        <v>116</v>
      </c>
      <c r="AJ19" s="20">
        <f>(AH20*$AL$4)</f>
        <v>5280</v>
      </c>
      <c r="AK19" s="20">
        <f>AH19*$AL$4</f>
        <v>19200</v>
      </c>
      <c r="AM19" s="20">
        <f>AJ19+5000</f>
        <v>10280</v>
      </c>
    </row>
    <row r="20" spans="1:39" x14ac:dyDescent="0.25">
      <c r="B20" s="9" t="s">
        <v>11</v>
      </c>
      <c r="C20" s="9">
        <v>8</v>
      </c>
      <c r="D20" s="9">
        <v>8</v>
      </c>
      <c r="E20" s="18">
        <v>8</v>
      </c>
      <c r="F20" s="17">
        <v>0</v>
      </c>
      <c r="G20" s="4">
        <v>0</v>
      </c>
      <c r="H20" s="21">
        <v>4</v>
      </c>
      <c r="I20" s="21">
        <v>4</v>
      </c>
      <c r="J20" s="21">
        <v>4</v>
      </c>
      <c r="K20" s="21">
        <v>4</v>
      </c>
      <c r="L20" s="21">
        <v>4</v>
      </c>
      <c r="M20" s="4">
        <v>0</v>
      </c>
      <c r="N20" s="4">
        <v>0</v>
      </c>
      <c r="O20" s="9"/>
      <c r="P20" s="9"/>
      <c r="Q20" s="9"/>
      <c r="R20" s="9"/>
      <c r="S20" s="15"/>
      <c r="T20" s="10">
        <v>0</v>
      </c>
      <c r="U20" s="4">
        <v>0</v>
      </c>
      <c r="V20" s="9"/>
      <c r="W20" s="9"/>
      <c r="X20" s="9"/>
      <c r="Y20" s="9"/>
      <c r="Z20" s="15"/>
      <c r="AA20" s="10">
        <v>0</v>
      </c>
      <c r="AB20" s="4">
        <v>0</v>
      </c>
      <c r="AC20" s="9"/>
      <c r="AD20" s="9"/>
      <c r="AE20" s="9"/>
      <c r="AF20" s="9"/>
      <c r="AG20" s="9"/>
      <c r="AH20" s="12">
        <f>SUM($C20:$AG20)</f>
        <v>44</v>
      </c>
      <c r="AI20" s="13">
        <f>(AI19*$AL$4)</f>
        <v>13920</v>
      </c>
      <c r="AJ20" s="20"/>
      <c r="AK20" s="20"/>
      <c r="AM20" s="20"/>
    </row>
  </sheetData>
  <mergeCells count="18">
    <mergeCell ref="AJ16:AJ17"/>
    <mergeCell ref="AK16:AK17"/>
    <mergeCell ref="AM16:AM17"/>
    <mergeCell ref="AJ19:AJ20"/>
    <mergeCell ref="AK19:AK20"/>
    <mergeCell ref="AM19:AM20"/>
    <mergeCell ref="AM7:AM8"/>
    <mergeCell ref="AJ10:AJ11"/>
    <mergeCell ref="AK10:AK11"/>
    <mergeCell ref="AM10:AM11"/>
    <mergeCell ref="AJ13:AJ14"/>
    <mergeCell ref="AK13:AK14"/>
    <mergeCell ref="AM13:AM14"/>
    <mergeCell ref="A1:AG1"/>
    <mergeCell ref="AJ4:AJ5"/>
    <mergeCell ref="AK4:AK5"/>
    <mergeCell ref="AJ7:AJ8"/>
    <mergeCell ref="AK7:AK8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76</cp:revision>
  <dcterms:created xsi:type="dcterms:W3CDTF">2015-06-05T18:19:34Z</dcterms:created>
  <dcterms:modified xsi:type="dcterms:W3CDTF">2023-02-14T09:21:22Z</dcterms:modified>
  <dc:language>ru-RU</dc:language>
</cp:coreProperties>
</file>