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ertyleung/Desktop/cs691/2023S-Leung/documents/"/>
    </mc:Choice>
  </mc:AlternateContent>
  <xr:revisionPtr revIDLastSave="0" documentId="13_ncr:1_{21D7C6BE-AD6B-EE43-8356-99B38A22D085}" xr6:coauthVersionLast="47" xr6:coauthVersionMax="47" xr10:uidLastSave="{00000000-0000-0000-0000-000000000000}"/>
  <bookViews>
    <workbookView xWindow="-20660" yWindow="-28300" windowWidth="34120" windowHeight="28300" activeTab="1" xr2:uid="{70415B57-AA5F-5C4A-9438-1950A6D3FDD5}"/>
  </bookViews>
  <sheets>
    <sheet name="Sprint 1a" sheetId="1" r:id="rId1"/>
    <sheet name="Velocit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C3" i="1"/>
  <c r="C4" i="1" s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<sst xmlns="http://schemas.openxmlformats.org/spreadsheetml/2006/main" count="10" uniqueCount="10">
  <si>
    <t>Date</t>
  </si>
  <si>
    <t>Story Points</t>
  </si>
  <si>
    <t>Story Point Value</t>
  </si>
  <si>
    <t>Work Scope</t>
  </si>
  <si>
    <t>Completed Work</t>
  </si>
  <si>
    <t>Remaining Work</t>
  </si>
  <si>
    <t>Sprint</t>
  </si>
  <si>
    <t>Story Points Completed</t>
  </si>
  <si>
    <t>Catayst 2</t>
  </si>
  <si>
    <t>Catalyst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</si>
</sst>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2:  Burn Up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 1a'!$C$1</c:f>
              <c:strCache>
                <c:ptCount val="1"/>
                <c:pt idx="0">
                  <c:v>Completed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1a'!$A$3:$A$12</c:f>
              <c:numCache>
                <c:formatCode>m/d/yy</c:formatCode>
                <c:ptCount val="10"/>
                <c:pt idx="0">
                  <c:v>45009</c:v>
                </c:pt>
                <c:pt idx="1">
                  <c:v>45010</c:v>
                </c:pt>
                <c:pt idx="2">
                  <c:v>45012</c:v>
                </c:pt>
                <c:pt idx="3">
                  <c:v>45026</c:v>
                </c:pt>
                <c:pt idx="4">
                  <c:v>45030</c:v>
                </c:pt>
                <c:pt idx="5">
                  <c:v>45033</c:v>
                </c:pt>
                <c:pt idx="6">
                  <c:v>45036</c:v>
                </c:pt>
                <c:pt idx="7">
                  <c:v>45037</c:v>
                </c:pt>
                <c:pt idx="8">
                  <c:v>45041</c:v>
                </c:pt>
                <c:pt idx="9">
                  <c:v>45043</c:v>
                </c:pt>
              </c:numCache>
            </c:numRef>
          </c:cat>
          <c:val>
            <c:numRef>
              <c:f>'Sprint 1a'!$C$3:$C$12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38</c:v>
                </c:pt>
                <c:pt idx="5">
                  <c:v>43</c:v>
                </c:pt>
                <c:pt idx="6">
                  <c:v>68</c:v>
                </c:pt>
                <c:pt idx="7">
                  <c:v>69</c:v>
                </c:pt>
                <c:pt idx="8">
                  <c:v>81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F-4644-ACCE-D18E40EBD324}"/>
            </c:ext>
          </c:extLst>
        </c:ser>
        <c:ser>
          <c:idx val="3"/>
          <c:order val="2"/>
          <c:tx>
            <c:strRef>
              <c:f>'Sprint 1a'!$E$1</c:f>
              <c:strCache>
                <c:ptCount val="1"/>
                <c:pt idx="0">
                  <c:v>Work Scope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1a'!$A$3:$A$12</c:f>
              <c:numCache>
                <c:formatCode>m/d/yy</c:formatCode>
                <c:ptCount val="10"/>
                <c:pt idx="0">
                  <c:v>45009</c:v>
                </c:pt>
                <c:pt idx="1">
                  <c:v>45010</c:v>
                </c:pt>
                <c:pt idx="2">
                  <c:v>45012</c:v>
                </c:pt>
                <c:pt idx="3">
                  <c:v>45026</c:v>
                </c:pt>
                <c:pt idx="4">
                  <c:v>45030</c:v>
                </c:pt>
                <c:pt idx="5">
                  <c:v>45033</c:v>
                </c:pt>
                <c:pt idx="6">
                  <c:v>45036</c:v>
                </c:pt>
                <c:pt idx="7">
                  <c:v>45037</c:v>
                </c:pt>
                <c:pt idx="8">
                  <c:v>45041</c:v>
                </c:pt>
                <c:pt idx="9">
                  <c:v>45043</c:v>
                </c:pt>
              </c:numCache>
            </c:numRef>
          </c:cat>
          <c:val>
            <c:numRef>
              <c:f>'Sprint 1a'!$E$3:$E$12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F-4644-ACCE-D18E40EB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985504"/>
        <c:axId val="93896046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'Sprint 1a'!$D$1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1a'!$A$3:$A$12</c15:sqref>
                        </c15:formulaRef>
                      </c:ext>
                    </c:extLst>
                    <c:numCache>
                      <c:formatCode>m/d/yy</c:formatCode>
                      <c:ptCount val="10"/>
                      <c:pt idx="0">
                        <c:v>45009</c:v>
                      </c:pt>
                      <c:pt idx="1">
                        <c:v>45010</c:v>
                      </c:pt>
                      <c:pt idx="2">
                        <c:v>45012</c:v>
                      </c:pt>
                      <c:pt idx="3">
                        <c:v>45026</c:v>
                      </c:pt>
                      <c:pt idx="4">
                        <c:v>45030</c:v>
                      </c:pt>
                      <c:pt idx="5">
                        <c:v>45033</c:v>
                      </c:pt>
                      <c:pt idx="6">
                        <c:v>45036</c:v>
                      </c:pt>
                      <c:pt idx="7">
                        <c:v>45037</c:v>
                      </c:pt>
                      <c:pt idx="8">
                        <c:v>45041</c:v>
                      </c:pt>
                      <c:pt idx="9">
                        <c:v>45043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1a'!$D$3:$D$12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FF-4644-ACCE-D18E40EBD324}"/>
                  </c:ext>
                </c:extLst>
              </c15:ser>
            </c15:filteredLineSeries>
          </c:ext>
        </c:extLst>
      </c:lineChart>
      <c:dateAx>
        <c:axId val="9389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60464"/>
        <c:crosses val="autoZero"/>
        <c:auto val="1"/>
        <c:lblOffset val="100"/>
        <c:baseTimeUnit val="days"/>
      </c:dateAx>
      <c:valAx>
        <c:axId val="9389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 2: 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1a'!$E$1</c:f>
              <c:strCache>
                <c:ptCount val="1"/>
                <c:pt idx="0">
                  <c:v>Work Scope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1a'!$A$2:$A$12</c:f>
              <c:numCache>
                <c:formatCode>m/d/yy</c:formatCode>
                <c:ptCount val="11"/>
                <c:pt idx="0">
                  <c:v>45007</c:v>
                </c:pt>
                <c:pt idx="1">
                  <c:v>45009</c:v>
                </c:pt>
                <c:pt idx="2">
                  <c:v>45010</c:v>
                </c:pt>
                <c:pt idx="3">
                  <c:v>45012</c:v>
                </c:pt>
                <c:pt idx="4">
                  <c:v>45026</c:v>
                </c:pt>
                <c:pt idx="5">
                  <c:v>45030</c:v>
                </c:pt>
                <c:pt idx="6">
                  <c:v>45033</c:v>
                </c:pt>
                <c:pt idx="7">
                  <c:v>45036</c:v>
                </c:pt>
                <c:pt idx="8">
                  <c:v>45037</c:v>
                </c:pt>
                <c:pt idx="9">
                  <c:v>45041</c:v>
                </c:pt>
                <c:pt idx="10">
                  <c:v>45043</c:v>
                </c:pt>
              </c:numCache>
            </c:numRef>
          </c:cat>
          <c:val>
            <c:numRef>
              <c:f>'Sprint 1a'!$E$2:$E$12</c:f>
              <c:numCache>
                <c:formatCode>General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C-1C45-8F16-DECAC86095A4}"/>
            </c:ext>
          </c:extLst>
        </c:ser>
        <c:ser>
          <c:idx val="1"/>
          <c:order val="1"/>
          <c:tx>
            <c:strRef>
              <c:f>'Sprint 1a'!$F$1</c:f>
              <c:strCache>
                <c:ptCount val="1"/>
                <c:pt idx="0">
                  <c:v>Remaining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1a'!$A$2:$A$12</c:f>
              <c:numCache>
                <c:formatCode>m/d/yy</c:formatCode>
                <c:ptCount val="11"/>
                <c:pt idx="0">
                  <c:v>45007</c:v>
                </c:pt>
                <c:pt idx="1">
                  <c:v>45009</c:v>
                </c:pt>
                <c:pt idx="2">
                  <c:v>45010</c:v>
                </c:pt>
                <c:pt idx="3">
                  <c:v>45012</c:v>
                </c:pt>
                <c:pt idx="4">
                  <c:v>45026</c:v>
                </c:pt>
                <c:pt idx="5">
                  <c:v>45030</c:v>
                </c:pt>
                <c:pt idx="6">
                  <c:v>45033</c:v>
                </c:pt>
                <c:pt idx="7">
                  <c:v>45036</c:v>
                </c:pt>
                <c:pt idx="8">
                  <c:v>45037</c:v>
                </c:pt>
                <c:pt idx="9">
                  <c:v>45041</c:v>
                </c:pt>
                <c:pt idx="10">
                  <c:v>45043</c:v>
                </c:pt>
              </c:numCache>
            </c:numRef>
          </c:cat>
          <c:val>
            <c:numRef>
              <c:f>'Sprint 1a'!$F$2:$F$12</c:f>
              <c:numCache>
                <c:formatCode>General</c:formatCode>
                <c:ptCount val="11"/>
                <c:pt idx="0">
                  <c:v>85</c:v>
                </c:pt>
                <c:pt idx="1">
                  <c:v>80</c:v>
                </c:pt>
                <c:pt idx="2">
                  <c:v>78</c:v>
                </c:pt>
                <c:pt idx="3">
                  <c:v>73</c:v>
                </c:pt>
                <c:pt idx="4">
                  <c:v>68</c:v>
                </c:pt>
                <c:pt idx="5">
                  <c:v>55</c:v>
                </c:pt>
                <c:pt idx="6">
                  <c:v>50</c:v>
                </c:pt>
                <c:pt idx="7">
                  <c:v>25</c:v>
                </c:pt>
                <c:pt idx="8">
                  <c:v>24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C-1C45-8F16-DECAC860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34048"/>
        <c:axId val="2103129088"/>
      </c:lineChart>
      <c:dateAx>
        <c:axId val="21033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29088"/>
        <c:crosses val="autoZero"/>
        <c:auto val="1"/>
        <c:lblOffset val="100"/>
        <c:baseTimeUnit val="days"/>
      </c:dateAx>
      <c:valAx>
        <c:axId val="21031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Velocity!$B$1</c:f>
              <c:strCache>
                <c:ptCount val="1"/>
                <c:pt idx="0">
                  <c:v>Story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Velocity!$A$2:$A$3</c:f>
              <c:strCache>
                <c:ptCount val="2"/>
                <c:pt idx="0">
                  <c:v>Catalyst 1</c:v>
                </c:pt>
                <c:pt idx="1">
                  <c:v>Catayst 2</c:v>
                </c:pt>
              </c:strCache>
            </c:strRef>
          </c:cat>
          <c:val>
            <c:numRef>
              <c:f>Velocity!$B$2:$B$3</c:f>
              <c:numCache>
                <c:formatCode>General</c:formatCode>
                <c:ptCount val="2"/>
                <c:pt idx="0">
                  <c:v>142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1-3B4D-941D-F1F036CD901E}"/>
            </c:ext>
          </c:extLst>
        </c:ser>
        <c:ser>
          <c:idx val="1"/>
          <c:order val="1"/>
          <c:tx>
            <c:strRef>
              <c:f>Velocity!$C$1</c:f>
              <c:strCache>
                <c:ptCount val="1"/>
                <c:pt idx="0">
                  <c:v>Story Points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Velocity!$A$2:$A$3</c:f>
              <c:strCache>
                <c:ptCount val="2"/>
                <c:pt idx="0">
                  <c:v>Catalyst 1</c:v>
                </c:pt>
                <c:pt idx="1">
                  <c:v>Catayst 2</c:v>
                </c:pt>
              </c:strCache>
            </c:strRef>
          </c:cat>
          <c:val>
            <c:numRef>
              <c:f>Velocity!$C$2:$C$3</c:f>
              <c:numCache>
                <c:formatCode>General</c:formatCode>
                <c:ptCount val="2"/>
                <c:pt idx="0">
                  <c:v>141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1-3B4D-941D-F1F036CD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47455"/>
        <c:axId val="2102812784"/>
      </c:barChart>
      <c:catAx>
        <c:axId val="7414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12784"/>
        <c:crosses val="autoZero"/>
        <c:auto val="1"/>
        <c:lblAlgn val="ctr"/>
        <c:lblOffset val="100"/>
        <c:noMultiLvlLbl val="0"/>
      </c:catAx>
      <c:valAx>
        <c:axId val="21028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565487</xdr:colOff>
      <xdr:row>13</xdr:row>
      <xdr:rowOff>142638</xdr:rowOff>
    </xdr:from>
    <xdr:to>
      <xdr:col>4</xdr:col>
      <xdr:colOff>816121</xdr:colOff>
      <xdr:row>27</xdr:row>
      <xdr:rowOff>58630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FF8A0-871B-AAFD-5798-EFD99E562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1170330</xdr:colOff>
      <xdr:row>13</xdr:row>
      <xdr:rowOff>147577</xdr:rowOff>
    </xdr:from>
    <xdr:to>
      <xdr:col>9</xdr:col>
      <xdr:colOff>107709</xdr:colOff>
      <xdr:row>27</xdr:row>
      <xdr:rowOff>77486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41F03-FED5-0FB6-554E-74D2F9067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768385</xdr:colOff>
      <xdr:row>11</xdr:row>
      <xdr:rowOff>168010</xdr:rowOff>
    </xdr:from>
    <xdr:to>
      <xdr:col>6</xdr:col>
      <xdr:colOff>459044</xdr:colOff>
      <xdr:row>25</xdr:row>
      <xdr:rowOff>30651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C4700-1E6C-9B1E-D434-6A6AE9351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95EF-C30B-DA45-842C-3527AC86464C}">
  <dimension ref="A1:F12"/>
  <sheetViews>
    <sheetView zoomScale="131" workbookViewId="0">
      <selection activeCell="K20" sqref="K20"/>
    </sheetView>
  </sheetViews>
  <sheetFormatPr baseColWidth="10" defaultRowHeight="16" x14ac:dyDescent="0.2"/>
  <cols>
    <col min="2" max="2" width="15.1640625" bestFit="1" customWidth="1"/>
    <col min="3" max="3" width="19.83203125" bestFit="1" customWidth="1"/>
    <col min="5" max="6" width="20.6640625" bestFit="1" customWidth="1"/>
  </cols>
  <sheetData>
    <row r="1" spans="1:6" x14ac:dyDescent="0.2">
      <c r="A1" t="s">
        <v>0</v>
      </c>
      <c r="B1" t="s">
        <v>2</v>
      </c>
      <c r="C1" t="s">
        <v>4</v>
      </c>
      <c r="E1" t="s">
        <v>3</v>
      </c>
      <c r="F1" t="s">
        <v>5</v>
      </c>
    </row>
    <row r="2" spans="1:6" x14ac:dyDescent="0.2">
      <c r="A2" s="1">
        <v>45007</v>
      </c>
      <c r="B2">
        <v>5</v>
      </c>
      <c r="C2">
        <v>8</v>
      </c>
      <c r="E2">
        <v>85</v>
      </c>
      <c r="F2">
        <v>85</v>
      </c>
    </row>
    <row r="3" spans="1:6" x14ac:dyDescent="0.2">
      <c r="A3" s="1">
        <v>45009</v>
      </c>
      <c r="B3">
        <v>5</v>
      </c>
      <c r="C3">
        <f t="shared" ref="C3:C12" si="0">C2+B3</f>
        <v>13</v>
      </c>
      <c r="E3">
        <v>85</v>
      </c>
      <c r="F3">
        <f>F2-B3</f>
        <v>80</v>
      </c>
    </row>
    <row r="4" spans="1:6" x14ac:dyDescent="0.2">
      <c r="A4" s="1">
        <v>45010</v>
      </c>
      <c r="B4">
        <v>2</v>
      </c>
      <c r="C4">
        <f t="shared" si="0"/>
        <v>15</v>
      </c>
      <c r="E4">
        <v>85</v>
      </c>
      <c r="F4">
        <f t="shared" ref="F4:F12" si="1">F3-B4</f>
        <v>78</v>
      </c>
    </row>
    <row r="5" spans="1:6" x14ac:dyDescent="0.2">
      <c r="A5" s="1">
        <v>45012</v>
      </c>
      <c r="B5">
        <v>5</v>
      </c>
      <c r="C5">
        <f t="shared" si="0"/>
        <v>20</v>
      </c>
      <c r="E5">
        <v>85</v>
      </c>
      <c r="F5">
        <f t="shared" si="1"/>
        <v>73</v>
      </c>
    </row>
    <row r="6" spans="1:6" x14ac:dyDescent="0.2">
      <c r="A6" s="1">
        <v>45026</v>
      </c>
      <c r="B6">
        <v>5</v>
      </c>
      <c r="C6">
        <f t="shared" si="0"/>
        <v>25</v>
      </c>
      <c r="E6">
        <v>85</v>
      </c>
      <c r="F6">
        <f t="shared" si="1"/>
        <v>68</v>
      </c>
    </row>
    <row r="7" spans="1:6" x14ac:dyDescent="0.2">
      <c r="A7" s="1">
        <v>45030</v>
      </c>
      <c r="B7">
        <v>13</v>
      </c>
      <c r="C7">
        <f t="shared" si="0"/>
        <v>38</v>
      </c>
      <c r="E7">
        <v>85</v>
      </c>
      <c r="F7">
        <f t="shared" si="1"/>
        <v>55</v>
      </c>
    </row>
    <row r="8" spans="1:6" x14ac:dyDescent="0.2">
      <c r="A8" s="1">
        <v>45033</v>
      </c>
      <c r="B8">
        <v>5</v>
      </c>
      <c r="C8">
        <f t="shared" si="0"/>
        <v>43</v>
      </c>
      <c r="E8">
        <v>85</v>
      </c>
      <c r="F8">
        <f t="shared" si="1"/>
        <v>50</v>
      </c>
    </row>
    <row r="9" spans="1:6" x14ac:dyDescent="0.2">
      <c r="A9" s="1">
        <v>45036</v>
      </c>
      <c r="B9">
        <v>25</v>
      </c>
      <c r="C9">
        <f t="shared" si="0"/>
        <v>68</v>
      </c>
      <c r="E9">
        <v>85</v>
      </c>
      <c r="F9">
        <f t="shared" si="1"/>
        <v>25</v>
      </c>
    </row>
    <row r="10" spans="1:6" x14ac:dyDescent="0.2">
      <c r="A10" s="1">
        <v>45037</v>
      </c>
      <c r="B10">
        <v>1</v>
      </c>
      <c r="C10">
        <f t="shared" si="0"/>
        <v>69</v>
      </c>
      <c r="E10">
        <v>85</v>
      </c>
      <c r="F10">
        <f t="shared" si="1"/>
        <v>24</v>
      </c>
    </row>
    <row r="11" spans="1:6" x14ac:dyDescent="0.2">
      <c r="A11" s="1">
        <v>45041</v>
      </c>
      <c r="B11">
        <v>12</v>
      </c>
      <c r="C11">
        <f t="shared" si="0"/>
        <v>81</v>
      </c>
      <c r="E11">
        <v>85</v>
      </c>
      <c r="F11">
        <f t="shared" si="1"/>
        <v>12</v>
      </c>
    </row>
    <row r="12" spans="1:6" x14ac:dyDescent="0.2">
      <c r="A12" s="1">
        <v>45043</v>
      </c>
      <c r="B12">
        <v>3</v>
      </c>
      <c r="C12">
        <f t="shared" si="0"/>
        <v>84</v>
      </c>
      <c r="E12">
        <v>85</v>
      </c>
      <c r="F12">
        <v>1</v>
      </c>
    </row>
  </sheetData>
  <sortState xmlns:xlrd2="http://schemas.microsoft.com/office/spreadsheetml/2017/richdata2" ref="A3:E12">
    <sortCondition ref="A3:A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FB40-3B0B-8B47-B29D-5F717FFDC867}">
  <dimension ref="A1:C3"/>
  <sheetViews>
    <sheetView tabSelected="1" zoomScale="179" workbookViewId="0">
      <selection activeCell="H10" sqref="H10"/>
    </sheetView>
  </sheetViews>
  <sheetFormatPr baseColWidth="10" defaultRowHeight="16" x14ac:dyDescent="0.2"/>
  <cols>
    <col min="3" max="3" width="20.83203125" bestFit="1" customWidth="1"/>
  </cols>
  <sheetData>
    <row r="1" spans="1:3" x14ac:dyDescent="0.2">
      <c r="A1" t="s">
        <v>6</v>
      </c>
      <c r="B1" t="s">
        <v>1</v>
      </c>
      <c r="C1" t="s">
        <v>7</v>
      </c>
    </row>
    <row r="2" spans="1:3" x14ac:dyDescent="0.2">
      <c r="A2" t="s">
        <v>9</v>
      </c>
      <c r="B2">
        <v>142</v>
      </c>
      <c r="C2">
        <v>141</v>
      </c>
    </row>
    <row r="3" spans="1:3" x14ac:dyDescent="0.2">
      <c r="A3" t="s">
        <v>8</v>
      </c>
      <c r="B3">
        <v>85</v>
      </c>
      <c r="C3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1a</vt:lpstr>
      <vt:lpstr>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2023-03-01T07:18:11Z</dcterms:created>
  <dcterms:modified xsi:type="dcterms:W3CDTF">2023-04-29T22:44:30Z</dcterms:modified>
</cp:coreProperties>
</file>