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53FEF761-A880-4A45-808C-3AECF4E7116D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Cap Table Template" sheetId="1" r:id="rId2"/>
  </sheets>
  <definedNames>
    <definedName name="asd">#REF!</definedName>
    <definedName name="CIQWBGuid" hidden="1">"2cd8126d-26c3-430c-b7fa-a069e3a1fc62"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'Cap Table Template'!$B$2:$G$25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25" i="1" s="1"/>
  <c r="E6" i="1"/>
  <c r="E7" i="1" s="1"/>
  <c r="E8" i="1" s="1"/>
  <c r="C25" i="1"/>
  <c r="D7" i="1" s="1"/>
  <c r="F7" i="1" l="1"/>
  <c r="E14" i="1" s="1"/>
  <c r="F14" i="1" s="1"/>
  <c r="F8" i="1" l="1"/>
  <c r="E19" i="1"/>
  <c r="F19" i="1" s="1"/>
  <c r="E23" i="1"/>
  <c r="F23" i="1" s="1"/>
  <c r="E17" i="1"/>
  <c r="F17" i="1" s="1"/>
  <c r="E21" i="1"/>
  <c r="F21" i="1" s="1"/>
  <c r="E16" i="1"/>
  <c r="F16" i="1" s="1"/>
  <c r="E20" i="1"/>
  <c r="F20" i="1" s="1"/>
  <c r="E24" i="1"/>
  <c r="F24" i="1" s="1"/>
  <c r="E22" i="1"/>
  <c r="F22" i="1" s="1"/>
  <c r="E15" i="1"/>
  <c r="F15" i="1" s="1"/>
  <c r="E18" i="1"/>
  <c r="F18" i="1" s="1"/>
  <c r="D8" i="1"/>
  <c r="G6" i="1"/>
  <c r="G8" i="1"/>
  <c r="G7" i="1"/>
  <c r="E25" i="1" l="1"/>
  <c r="F25" i="1" l="1"/>
  <c r="G14" i="1" s="1"/>
  <c r="G17" i="1" l="1"/>
  <c r="G24" i="1"/>
  <c r="G15" i="1"/>
  <c r="G21" i="1"/>
  <c r="G16" i="1"/>
  <c r="G23" i="1"/>
  <c r="G18" i="1"/>
  <c r="G20" i="1"/>
  <c r="G19" i="1"/>
  <c r="G22" i="1"/>
  <c r="G25" i="1" l="1"/>
</calcChain>
</file>

<file path=xl/sharedStrings.xml><?xml version="1.0" encoding="utf-8"?>
<sst xmlns="http://schemas.openxmlformats.org/spreadsheetml/2006/main" count="40" uniqueCount="31">
  <si>
    <t>Company Valuation</t>
  </si>
  <si>
    <t>Pre-Money Valuation</t>
  </si>
  <si>
    <t>New Equity Raised</t>
  </si>
  <si>
    <t>Post-Money Valuation</t>
  </si>
  <si>
    <t>Total Value ($)</t>
  </si>
  <si>
    <t>Per Share ($)</t>
  </si>
  <si>
    <t># of Shares</t>
  </si>
  <si>
    <t>% of Total</t>
  </si>
  <si>
    <t>Series A</t>
  </si>
  <si>
    <t>Founders</t>
  </si>
  <si>
    <t xml:space="preserve">Total </t>
  </si>
  <si>
    <t>Capital ($)</t>
  </si>
  <si>
    <t>Common Shares</t>
  </si>
  <si>
    <t>Total Shares</t>
  </si>
  <si>
    <t>% Ownership</t>
  </si>
  <si>
    <t>Company Ownership Cap Table</t>
  </si>
  <si>
    <t>[Investor Name]</t>
  </si>
  <si>
    <t>Shareholders</t>
  </si>
  <si>
    <t>Pref. Shares</t>
  </si>
  <si>
    <t>Cap Table Template</t>
  </si>
  <si>
    <t>https://corporatefinanceinstitute.com/</t>
  </si>
  <si>
    <t>Strictly Confidential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</si>
  <si>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</si>
  <si>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</si>
  <si>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</si>
  <si>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</si>
  <si>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</si>
  <si>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</si>
  <si>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</si>
  <si>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</si>
  <si>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Capitalization Table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</si>
</sst>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.00"/>
    <numFmt numFmtId="167" formatCode="&quot;$&quot;#,##0"/>
    <numFmt numFmtId="168" formatCode="_-* #,##0_-;\(#,##0\)_-;_-* &quot;-&quot;_-;_-@_-"/>
    <numFmt numFmtId="169" formatCode="_(#,##0_)_%;\(#,##0\)_%;_(&quot;–&quot;_)_%;_(@_)_%"/>
  </numFmts>
  <fonts count="27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u/>
      <sz val="11"/>
      <color theme="10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1"/>
      <name val="Open Sans"/>
      <family val="2"/>
    </font>
    <font>
      <sz val="10"/>
      <name val="Open Sans"/>
      <family val="2"/>
    </font>
    <font>
      <b/>
      <sz val="10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sz val="10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0"/>
      <color rgb="FF3271D2"/>
      <name val="Open Sans"/>
      <family val="2"/>
    </font>
    <font>
      <i/>
      <sz val="10"/>
      <color theme="1"/>
      <name val="Open Sans"/>
      <family val="2"/>
    </font>
    <font>
      <u/>
      <sz val="10"/>
      <color theme="10"/>
      <name val="Open Sans"/>
      <family val="2"/>
    </font>
    <font>
      <b/>
      <sz val="14"/>
      <color rgb="FF3271D2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10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</cellStyleXfs>
  <cellXfs count="59">
    <xf numFmtId="0" fontId="0" fillId="0" borderId="0" xfId="0"/>
    <xf numFmtId="168" fontId="6" fillId="2" borderId="0" xfId="1" applyNumberFormat="1" applyFont="1" applyFill="1"/>
    <xf numFmtId="168" fontId="7" fillId="2" borderId="0" xfId="1" applyNumberFormat="1" applyFont="1" applyFill="1"/>
    <xf numFmtId="168" fontId="7" fillId="2" borderId="0" xfId="1" applyNumberFormat="1" applyFont="1" applyFill="1" applyAlignment="1">
      <alignment horizontal="center"/>
    </xf>
    <xf numFmtId="0" fontId="8" fillId="0" borderId="0" xfId="0" applyFont="1"/>
    <xf numFmtId="166" fontId="9" fillId="0" borderId="0" xfId="1" applyNumberFormat="1" applyFont="1" applyAlignment="1">
      <alignment horizontal="right"/>
    </xf>
    <xf numFmtId="165" fontId="9" fillId="0" borderId="0" xfId="2" applyNumberFormat="1" applyFont="1" applyAlignment="1">
      <alignment horizontal="right"/>
    </xf>
    <xf numFmtId="167" fontId="9" fillId="0" borderId="0" xfId="1" applyNumberFormat="1" applyFont="1" applyAlignment="1">
      <alignment horizontal="right"/>
    </xf>
    <xf numFmtId="164" fontId="9" fillId="0" borderId="0" xfId="1" applyNumberFormat="1" applyFont="1" applyAlignment="1">
      <alignment horizontal="right"/>
    </xf>
    <xf numFmtId="0" fontId="8" fillId="0" borderId="0" xfId="0" applyFont="1" applyAlignment="1">
      <alignment horizontal="right"/>
    </xf>
    <xf numFmtId="167" fontId="10" fillId="0" borderId="1" xfId="1" applyNumberFormat="1" applyFont="1" applyBorder="1" applyAlignment="1">
      <alignment horizontal="right"/>
    </xf>
    <xf numFmtId="166" fontId="10" fillId="0" borderId="1" xfId="1" applyNumberFormat="1" applyFont="1" applyBorder="1" applyAlignment="1">
      <alignment horizontal="right"/>
    </xf>
    <xf numFmtId="164" fontId="10" fillId="0" borderId="1" xfId="1" applyNumberFormat="1" applyFont="1" applyBorder="1" applyAlignment="1">
      <alignment horizontal="right"/>
    </xf>
    <xf numFmtId="165" fontId="10" fillId="0" borderId="1" xfId="2" applyNumberFormat="1" applyFont="1" applyBorder="1" applyAlignment="1">
      <alignment horizontal="right"/>
    </xf>
    <xf numFmtId="167" fontId="8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165" fontId="8" fillId="0" borderId="1" xfId="0" applyNumberFormat="1" applyFont="1" applyBorder="1" applyAlignment="1">
      <alignment horizontal="right"/>
    </xf>
    <xf numFmtId="0" fontId="12" fillId="0" borderId="0" xfId="8" applyFont="1"/>
    <xf numFmtId="0" fontId="2" fillId="0" borderId="0" xfId="8"/>
    <xf numFmtId="0" fontId="12" fillId="2" borderId="2" xfId="8" applyFont="1" applyFill="1" applyBorder="1"/>
    <xf numFmtId="0" fontId="12" fillId="2" borderId="3" xfId="8" applyFont="1" applyFill="1" applyBorder="1"/>
    <xf numFmtId="0" fontId="12" fillId="2" borderId="4" xfId="8" applyFont="1" applyFill="1" applyBorder="1"/>
    <xf numFmtId="0" fontId="12" fillId="2" borderId="5" xfId="8" applyFont="1" applyFill="1" applyBorder="1"/>
    <xf numFmtId="0" fontId="12" fillId="2" borderId="0" xfId="8" applyFont="1" applyFill="1"/>
    <xf numFmtId="0" fontId="12" fillId="2" borderId="6" xfId="8" applyFont="1" applyFill="1" applyBorder="1"/>
    <xf numFmtId="0" fontId="12" fillId="0" borderId="5" xfId="8" applyFont="1" applyBorder="1"/>
    <xf numFmtId="0" fontId="12" fillId="0" borderId="6" xfId="8" applyFont="1" applyBorder="1"/>
    <xf numFmtId="0" fontId="15" fillId="0" borderId="0" xfId="8" applyFont="1" applyProtection="1">
      <protection locked="0"/>
    </xf>
    <xf numFmtId="0" fontId="16" fillId="0" borderId="0" xfId="8" applyFont="1" applyAlignment="1">
      <alignment horizontal="right"/>
    </xf>
    <xf numFmtId="0" fontId="12" fillId="0" borderId="0" xfId="8" applyFont="1" applyProtection="1">
      <protection locked="0"/>
    </xf>
    <xf numFmtId="0" fontId="17" fillId="0" borderId="0" xfId="8" applyFont="1"/>
    <xf numFmtId="0" fontId="16" fillId="0" borderId="7" xfId="8" applyFont="1" applyBorder="1" applyProtection="1">
      <protection locked="0"/>
    </xf>
    <xf numFmtId="0" fontId="1" fillId="0" borderId="0" xfId="8" applyFont="1"/>
    <xf numFmtId="169" fontId="18" fillId="0" borderId="0" xfId="5" applyNumberFormat="1" applyFont="1" applyFill="1" applyBorder="1" applyProtection="1">
      <protection locked="0"/>
    </xf>
    <xf numFmtId="169" fontId="19" fillId="0" borderId="0" xfId="9" applyNumberFormat="1" applyFont="1" applyFill="1" applyBorder="1" applyProtection="1">
      <protection locked="0"/>
    </xf>
    <xf numFmtId="0" fontId="20" fillId="0" borderId="0" xfId="9" applyFont="1" applyFill="1" applyBorder="1" applyProtection="1">
      <protection locked="0"/>
    </xf>
    <xf numFmtId="169" fontId="7" fillId="0" borderId="0" xfId="8" applyNumberFormat="1" applyFont="1"/>
    <xf numFmtId="169" fontId="13" fillId="0" borderId="0" xfId="9" applyNumberFormat="1" applyFill="1" applyBorder="1"/>
    <xf numFmtId="0" fontId="1" fillId="0" borderId="0" xfId="9" applyFont="1" applyFill="1" applyBorder="1"/>
    <xf numFmtId="0" fontId="21" fillId="4" borderId="0" xfId="8" applyFont="1" applyFill="1"/>
    <xf numFmtId="0" fontId="1" fillId="4" borderId="0" xfId="8" applyFont="1" applyFill="1"/>
    <xf numFmtId="169" fontId="22" fillId="4" borderId="0" xfId="8" applyNumberFormat="1" applyFont="1" applyFill="1"/>
    <xf numFmtId="0" fontId="14" fillId="4" borderId="0" xfId="8" applyFont="1" applyFill="1"/>
    <xf numFmtId="0" fontId="12" fillId="0" borderId="8" xfId="8" applyFont="1" applyBorder="1"/>
    <xf numFmtId="0" fontId="12" fillId="0" borderId="9" xfId="8" applyFont="1" applyBorder="1"/>
    <xf numFmtId="0" fontId="12" fillId="0" borderId="10" xfId="8" applyFont="1" applyBorder="1"/>
    <xf numFmtId="167" fontId="23" fillId="3" borderId="0" xfId="1" applyNumberFormat="1" applyFont="1" applyFill="1" applyAlignment="1">
      <alignment horizontal="right"/>
    </xf>
    <xf numFmtId="164" fontId="23" fillId="3" borderId="0" xfId="1" applyNumberFormat="1" applyFont="1" applyFill="1" applyAlignment="1">
      <alignment horizontal="right"/>
    </xf>
    <xf numFmtId="168" fontId="7" fillId="0" borderId="0" xfId="1" applyNumberFormat="1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2" applyNumberFormat="1" applyFont="1" applyAlignment="1">
      <alignment horizontal="right"/>
    </xf>
    <xf numFmtId="0" fontId="24" fillId="0" borderId="0" xfId="0" applyFont="1"/>
    <xf numFmtId="0" fontId="25" fillId="0" borderId="0" xfId="4" applyFont="1"/>
    <xf numFmtId="0" fontId="9" fillId="5" borderId="0" xfId="0" applyFont="1" applyFill="1" applyAlignment="1">
      <alignment horizontal="centerContinuous"/>
    </xf>
    <xf numFmtId="0" fontId="9" fillId="0" borderId="0" xfId="0" applyFont="1"/>
    <xf numFmtId="0" fontId="9" fillId="0" borderId="0" xfId="0" applyFont="1" applyAlignment="1">
      <alignment horizontal="right"/>
    </xf>
    <xf numFmtId="0" fontId="26" fillId="5" borderId="0" xfId="0" applyFont="1" applyFill="1" applyAlignment="1">
      <alignment horizontal="centerContinuous"/>
    </xf>
  </cellXfs>
  <cellStyles count="10">
    <cellStyle name="Comma" xfId="1" builtinId="3"/>
    <cellStyle name="Comma 3" xfId="3" xr:uid="{00000000-0005-0000-0000-000001000000}"/>
    <cellStyle name="Hyperlink" xfId="4" builtinId="8"/>
    <cellStyle name="Hyperlink 2" xfId="7" xr:uid="{00000000-0005-0000-0000-000003000000}"/>
    <cellStyle name="Hyperlink 2 2" xfId="9" xr:uid="{90FF6A79-CDC0-46FC-A71E-A02BF1417D7F}"/>
    <cellStyle name="Hyperlink 3" xfId="5" xr:uid="{00000000-0005-0000-0000-000004000000}"/>
    <cellStyle name="Normal" xfId="0" builtinId="0"/>
    <cellStyle name="Normal 2" xfId="6" xr:uid="{00000000-0005-0000-0000-000006000000}"/>
    <cellStyle name="Normal 2 2 2" xfId="8" xr:uid="{CF9138C1-A6BC-4A97-A9FE-947F313E0E34}"/>
    <cellStyle name="Percent" xfId="2" builtinId="5"/>
  </cellStyles>
  <dxfs count="0"/>
  <tableStyles count="0" defaultTableStyle="TableStyleMedium2" defaultPivotStyle="PivotStyleLight16"/>
  <colors>
    <mruColors>
      <color rgb="FF0000FF"/>
      <color rgb="FFF2F6FC"/>
      <color rgb="FF132E57"/>
      <color rgb="FFED942D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DD9279-908E-4DE6-A8D5-4FA4DA34C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F57ECE1-8465-4AE8-9039-191BBD7C1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3</xdr:col>
      <xdr:colOff>371297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81E3BA-C1E7-4242-BF05-99AE55F59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0</xdr:row>
      <xdr:rowOff>122453</xdr:rowOff>
    </xdr:from>
    <xdr:to>
      <xdr:col>6</xdr:col>
      <xdr:colOff>623467</xdr:colOff>
      <xdr:row>0</xdr:row>
      <xdr:rowOff>585125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912C90-7E5B-44E9-BBCC-C6B5DDA7C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4910" y="12245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2744-3950-4BC0-BC25-6DCA77F4572D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5.234375" style="18" customWidth="1"/>
    <col min="2" max="2" width="5.41015625" style="18" customWidth="1"/>
    <col min="3" max="3" width="41" style="18" customWidth="1"/>
    <col min="4" max="11" width="11.9375" style="18" customWidth="1"/>
    <col min="12" max="12" width="41" style="18" customWidth="1"/>
    <col min="13" max="13" width="5.41015625" style="18" customWidth="1"/>
    <col min="14" max="16384" width="8.9375" style="18"/>
  </cols>
  <sheetData>
    <row r="1" spans="1:13" ht="19.5" customHeight="1" thickBot="1" x14ac:dyDescent="0.8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9.5" customHeight="1" thickTop="1" x14ac:dyDescent="0.75">
      <c r="A2" s="17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1"/>
    </row>
    <row r="3" spans="1:13" ht="19.5" customHeight="1" x14ac:dyDescent="0.75">
      <c r="A3" s="17"/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4"/>
    </row>
    <row r="4" spans="1:13" ht="19.5" customHeight="1" x14ac:dyDescent="0.75">
      <c r="A4" s="17"/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</row>
    <row r="5" spans="1:13" ht="19.5" customHeight="1" x14ac:dyDescent="0.75">
      <c r="A5" s="17"/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4"/>
    </row>
    <row r="6" spans="1:13" ht="19.5" customHeight="1" x14ac:dyDescent="0.75">
      <c r="A6" s="17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4"/>
    </row>
    <row r="7" spans="1:13" ht="19.5" customHeight="1" x14ac:dyDescent="0.75">
      <c r="A7" s="17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4"/>
    </row>
    <row r="8" spans="1:13" ht="19.5" customHeight="1" x14ac:dyDescent="0.75">
      <c r="A8" s="17"/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4"/>
    </row>
    <row r="9" spans="1:13" ht="19.5" customHeight="1" x14ac:dyDescent="0.75">
      <c r="A9" s="17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4"/>
    </row>
    <row r="10" spans="1:13" ht="19.5" customHeight="1" x14ac:dyDescent="0.75">
      <c r="A10" s="17"/>
      <c r="B10" s="25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26"/>
    </row>
    <row r="11" spans="1:13" ht="28.5" customHeight="1" x14ac:dyDescent="1.3">
      <c r="A11" s="17"/>
      <c r="B11" s="25"/>
      <c r="C11" s="27" t="s">
        <v>30</v>
      </c>
      <c r="D11" s="17"/>
      <c r="E11" s="17"/>
      <c r="F11" s="17"/>
      <c r="G11" s="17"/>
      <c r="H11" s="17"/>
      <c r="I11" s="17"/>
      <c r="J11" s="17"/>
      <c r="K11" s="17"/>
      <c r="L11" s="28" t="s">
        <v>21</v>
      </c>
      <c r="M11" s="26"/>
    </row>
    <row r="12" spans="1:13" ht="19.5" customHeight="1" x14ac:dyDescent="0.75">
      <c r="A12" s="17"/>
      <c r="B12" s="25"/>
      <c r="C12" s="29"/>
      <c r="D12" s="17"/>
      <c r="E12" s="17"/>
      <c r="F12" s="17"/>
      <c r="G12" s="17"/>
      <c r="H12" s="17"/>
      <c r="I12" s="17"/>
      <c r="J12" s="17"/>
      <c r="K12" s="30"/>
      <c r="L12" s="17"/>
      <c r="M12" s="26"/>
    </row>
    <row r="13" spans="1:13" ht="19.5" customHeight="1" x14ac:dyDescent="0.9">
      <c r="A13" s="17"/>
      <c r="B13" s="25"/>
      <c r="C13" s="31" t="s">
        <v>22</v>
      </c>
      <c r="D13" s="32"/>
      <c r="E13" s="32"/>
      <c r="F13" s="32"/>
      <c r="G13" s="32"/>
      <c r="H13" s="32"/>
      <c r="I13" s="32"/>
      <c r="J13" s="32"/>
      <c r="K13" s="32"/>
      <c r="L13" s="32"/>
      <c r="M13" s="26"/>
    </row>
    <row r="14" spans="1:13" ht="19.5" customHeight="1" x14ac:dyDescent="0.75">
      <c r="A14" s="17"/>
      <c r="B14" s="25"/>
      <c r="C14" s="17"/>
      <c r="D14" s="32"/>
      <c r="E14" s="32"/>
      <c r="F14" s="32"/>
      <c r="G14" s="32"/>
      <c r="H14" s="32"/>
      <c r="I14" s="32"/>
      <c r="J14" s="32"/>
      <c r="K14" s="32"/>
      <c r="L14" s="32"/>
      <c r="M14" s="26"/>
    </row>
    <row r="15" spans="1:13" ht="19.5" customHeight="1" x14ac:dyDescent="0.8">
      <c r="A15" s="17"/>
      <c r="B15" s="25"/>
      <c r="C15" s="33" t="s">
        <v>19</v>
      </c>
      <c r="D15" s="32"/>
      <c r="E15" s="32"/>
      <c r="F15" s="32"/>
      <c r="G15" s="32"/>
      <c r="H15" s="32"/>
      <c r="I15" s="32"/>
      <c r="J15" s="32"/>
      <c r="K15" s="32"/>
      <c r="L15" s="32"/>
      <c r="M15" s="26"/>
    </row>
    <row r="16" spans="1:13" ht="19.5" customHeight="1" x14ac:dyDescent="0.8">
      <c r="A16" s="17"/>
      <c r="B16" s="25"/>
      <c r="C16" s="34"/>
      <c r="D16" s="32"/>
      <c r="E16" s="32"/>
      <c r="F16" s="32"/>
      <c r="G16" s="32"/>
      <c r="H16" s="32"/>
      <c r="I16" s="32"/>
      <c r="J16" s="32"/>
      <c r="K16" s="32"/>
      <c r="L16" s="32"/>
      <c r="M16" s="26"/>
    </row>
    <row r="17" spans="1:13" ht="19.5" customHeight="1" x14ac:dyDescent="0.8">
      <c r="A17" s="17"/>
      <c r="B17" s="25"/>
      <c r="C17" s="34"/>
      <c r="D17" s="32"/>
      <c r="E17" s="32"/>
      <c r="F17" s="32"/>
      <c r="G17" s="32"/>
      <c r="H17" s="32"/>
      <c r="I17" s="32"/>
      <c r="J17" s="32"/>
      <c r="K17" s="32"/>
      <c r="L17" s="32"/>
      <c r="M17" s="26"/>
    </row>
    <row r="18" spans="1:13" ht="19.5" customHeight="1" x14ac:dyDescent="0.8">
      <c r="A18" s="17"/>
      <c r="B18" s="25"/>
      <c r="C18" s="34"/>
      <c r="D18" s="32"/>
      <c r="E18" s="32"/>
      <c r="F18" s="32"/>
      <c r="G18" s="32"/>
      <c r="H18" s="32"/>
      <c r="I18" s="32"/>
      <c r="J18" s="32"/>
      <c r="K18" s="32"/>
      <c r="L18" s="32"/>
      <c r="M18" s="26"/>
    </row>
    <row r="19" spans="1:13" ht="19.5" customHeight="1" x14ac:dyDescent="0.8">
      <c r="A19" s="17"/>
      <c r="B19" s="25"/>
      <c r="C19" s="34"/>
      <c r="D19" s="32"/>
      <c r="E19" s="32"/>
      <c r="F19" s="32"/>
      <c r="G19" s="32"/>
      <c r="H19" s="32"/>
      <c r="I19" s="32"/>
      <c r="J19" s="32"/>
      <c r="K19" s="32"/>
      <c r="L19" s="32"/>
      <c r="M19" s="26"/>
    </row>
    <row r="20" spans="1:13" ht="19.5" customHeight="1" x14ac:dyDescent="0.8">
      <c r="A20" s="17"/>
      <c r="B20" s="25"/>
      <c r="C20" s="34"/>
      <c r="D20" s="32"/>
      <c r="E20" s="32"/>
      <c r="F20" s="32"/>
      <c r="G20" s="32"/>
      <c r="H20" s="32"/>
      <c r="I20" s="32"/>
      <c r="J20" s="32"/>
      <c r="K20" s="32"/>
      <c r="L20" s="32"/>
      <c r="M20" s="26"/>
    </row>
    <row r="21" spans="1:13" ht="19.5" customHeight="1" x14ac:dyDescent="0.75">
      <c r="A21" s="17"/>
      <c r="B21" s="25"/>
      <c r="C21" s="35"/>
      <c r="D21" s="32"/>
      <c r="E21" s="32"/>
      <c r="F21" s="32"/>
      <c r="G21" s="32"/>
      <c r="H21" s="32"/>
      <c r="I21" s="32"/>
      <c r="J21" s="32"/>
      <c r="K21" s="32"/>
      <c r="L21" s="32"/>
      <c r="M21" s="26"/>
    </row>
    <row r="22" spans="1:13" ht="19.5" customHeight="1" x14ac:dyDescent="0.75">
      <c r="A22" s="17"/>
      <c r="B22" s="25"/>
      <c r="C22" s="35"/>
      <c r="D22" s="32"/>
      <c r="E22" s="32"/>
      <c r="F22" s="32"/>
      <c r="G22" s="32"/>
      <c r="H22" s="32"/>
      <c r="I22" s="32"/>
      <c r="J22" s="32"/>
      <c r="K22" s="32"/>
      <c r="L22" s="32"/>
      <c r="M22" s="26"/>
    </row>
    <row r="23" spans="1:13" ht="19.5" customHeight="1" x14ac:dyDescent="0.75">
      <c r="A23" s="17"/>
      <c r="B23" s="25"/>
      <c r="C23" s="35"/>
      <c r="D23" s="32"/>
      <c r="E23" s="32"/>
      <c r="F23" s="32"/>
      <c r="G23" s="32"/>
      <c r="H23" s="32"/>
      <c r="I23" s="32"/>
      <c r="J23" s="32"/>
      <c r="K23" s="32"/>
      <c r="L23" s="32"/>
      <c r="M23" s="26"/>
    </row>
    <row r="24" spans="1:13" ht="19.5" customHeight="1" x14ac:dyDescent="0.75">
      <c r="A24" s="17"/>
      <c r="B24" s="25"/>
      <c r="C24" s="35"/>
      <c r="D24" s="32"/>
      <c r="E24" s="32"/>
      <c r="F24" s="32"/>
      <c r="G24" s="32"/>
      <c r="H24" s="32"/>
      <c r="I24" s="32"/>
      <c r="J24" s="32"/>
      <c r="K24" s="32"/>
      <c r="L24" s="32"/>
      <c r="M24" s="26"/>
    </row>
    <row r="25" spans="1:13" ht="19.5" customHeight="1" x14ac:dyDescent="0.75">
      <c r="A25" s="17"/>
      <c r="B25" s="25"/>
      <c r="C25" s="35"/>
      <c r="D25" s="32"/>
      <c r="E25" s="32"/>
      <c r="F25" s="32"/>
      <c r="G25" s="32"/>
      <c r="H25" s="32"/>
      <c r="I25" s="32"/>
      <c r="J25" s="32"/>
      <c r="K25" s="32"/>
      <c r="L25" s="32"/>
      <c r="M25" s="26"/>
    </row>
    <row r="26" spans="1:13" ht="19.5" customHeight="1" x14ac:dyDescent="0.8">
      <c r="A26" s="17"/>
      <c r="B26" s="25"/>
      <c r="C26" s="36"/>
      <c r="D26" s="32"/>
      <c r="E26" s="32"/>
      <c r="F26" s="32"/>
      <c r="G26" s="32"/>
      <c r="H26" s="32"/>
      <c r="I26" s="32"/>
      <c r="J26" s="32"/>
      <c r="K26" s="32"/>
      <c r="L26" s="32"/>
      <c r="M26" s="26"/>
    </row>
    <row r="27" spans="1:13" ht="19.5" customHeight="1" x14ac:dyDescent="0.8">
      <c r="A27" s="17"/>
      <c r="B27" s="25"/>
      <c r="C27" s="36"/>
      <c r="D27" s="32"/>
      <c r="E27" s="32"/>
      <c r="F27" s="32"/>
      <c r="G27" s="32"/>
      <c r="H27" s="32"/>
      <c r="I27" s="32"/>
      <c r="J27" s="32"/>
      <c r="K27" s="32"/>
      <c r="L27" s="32"/>
      <c r="M27" s="26"/>
    </row>
    <row r="28" spans="1:13" ht="19.5" customHeight="1" x14ac:dyDescent="0.75">
      <c r="A28" s="17"/>
      <c r="B28" s="25"/>
      <c r="C28" s="37"/>
      <c r="D28" s="32"/>
      <c r="E28" s="32"/>
      <c r="F28" s="32"/>
      <c r="G28" s="32"/>
      <c r="H28" s="32"/>
      <c r="I28" s="32"/>
      <c r="J28" s="32"/>
      <c r="K28" s="32"/>
      <c r="L28" s="32"/>
      <c r="M28" s="26"/>
    </row>
    <row r="29" spans="1:13" ht="19.5" customHeight="1" x14ac:dyDescent="0.75">
      <c r="A29" s="17"/>
      <c r="B29" s="25"/>
      <c r="C29" s="38"/>
      <c r="D29" s="32"/>
      <c r="E29" s="32"/>
      <c r="F29" s="32"/>
      <c r="G29" s="32"/>
      <c r="H29" s="32"/>
      <c r="I29" s="32"/>
      <c r="J29" s="32"/>
      <c r="K29" s="32"/>
      <c r="L29" s="32"/>
      <c r="M29" s="26"/>
    </row>
    <row r="30" spans="1:13" ht="19.5" customHeight="1" x14ac:dyDescent="0.75">
      <c r="A30" s="17"/>
      <c r="B30" s="25"/>
      <c r="C30" s="38"/>
      <c r="D30" s="32"/>
      <c r="E30" s="32"/>
      <c r="F30" s="32"/>
      <c r="G30" s="32"/>
      <c r="H30" s="32"/>
      <c r="I30" s="32"/>
      <c r="J30" s="32"/>
      <c r="K30" s="32"/>
      <c r="L30" s="32"/>
      <c r="M30" s="26"/>
    </row>
    <row r="31" spans="1:13" ht="19.5" customHeight="1" x14ac:dyDescent="0.8">
      <c r="A31" s="17"/>
      <c r="B31" s="25"/>
      <c r="C31" s="39" t="s">
        <v>23</v>
      </c>
      <c r="D31" s="40"/>
      <c r="E31" s="40"/>
      <c r="F31" s="40"/>
      <c r="G31" s="40"/>
      <c r="H31" s="40"/>
      <c r="I31" s="40"/>
      <c r="J31" s="40"/>
      <c r="K31" s="40"/>
      <c r="L31" s="40"/>
      <c r="M31" s="26"/>
    </row>
    <row r="32" spans="1:13" ht="19.5" customHeight="1" x14ac:dyDescent="0.75">
      <c r="A32" s="17"/>
      <c r="B32" s="25"/>
      <c r="C32" s="41" t="s">
        <v>24</v>
      </c>
      <c r="D32" s="42"/>
      <c r="E32" s="42"/>
      <c r="F32" s="42"/>
      <c r="G32" s="42"/>
      <c r="H32" s="42"/>
      <c r="I32" s="42"/>
      <c r="J32" s="42"/>
      <c r="K32" s="42"/>
      <c r="L32" s="42"/>
      <c r="M32" s="26"/>
    </row>
    <row r="33" spans="1:13" ht="19.5" customHeight="1" x14ac:dyDescent="0.75">
      <c r="A33" s="17"/>
      <c r="B33" s="25"/>
      <c r="C33" s="41" t="s">
        <v>25</v>
      </c>
      <c r="D33" s="42"/>
      <c r="E33" s="42"/>
      <c r="F33" s="42"/>
      <c r="G33" s="42"/>
      <c r="H33" s="42"/>
      <c r="I33" s="42"/>
      <c r="J33" s="42"/>
      <c r="K33" s="42"/>
      <c r="L33" s="42"/>
      <c r="M33" s="26"/>
    </row>
    <row r="34" spans="1:13" ht="19.5" customHeight="1" x14ac:dyDescent="0.75">
      <c r="A34" s="17"/>
      <c r="B34" s="25"/>
      <c r="C34" s="41" t="s">
        <v>26</v>
      </c>
      <c r="D34" s="42"/>
      <c r="E34" s="42"/>
      <c r="F34" s="42"/>
      <c r="G34" s="42"/>
      <c r="H34" s="42"/>
      <c r="I34" s="42"/>
      <c r="J34" s="42"/>
      <c r="K34" s="42"/>
      <c r="L34" s="42"/>
      <c r="M34" s="26"/>
    </row>
    <row r="35" spans="1:13" ht="19.5" customHeight="1" x14ac:dyDescent="0.75">
      <c r="A35" s="17"/>
      <c r="B35" s="25"/>
      <c r="C35" s="41" t="s">
        <v>27</v>
      </c>
      <c r="D35" s="42"/>
      <c r="E35" s="42"/>
      <c r="F35" s="42"/>
      <c r="G35" s="42"/>
      <c r="H35" s="42"/>
      <c r="I35" s="42"/>
      <c r="J35" s="42"/>
      <c r="K35" s="42"/>
      <c r="L35" s="42"/>
      <c r="M35" s="26"/>
    </row>
    <row r="36" spans="1:13" ht="19.5" customHeight="1" x14ac:dyDescent="0.75">
      <c r="A36" s="17"/>
      <c r="B36" s="25"/>
      <c r="C36" s="41" t="s">
        <v>28</v>
      </c>
      <c r="D36" s="42"/>
      <c r="E36" s="42"/>
      <c r="F36" s="42"/>
      <c r="G36" s="42"/>
      <c r="H36" s="42"/>
      <c r="I36" s="42"/>
      <c r="J36" s="42"/>
      <c r="K36" s="42"/>
      <c r="L36" s="42"/>
      <c r="M36" s="26"/>
    </row>
    <row r="37" spans="1:13" ht="19.5" customHeight="1" x14ac:dyDescent="0.75">
      <c r="A37" s="17"/>
      <c r="B37" s="25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26"/>
    </row>
    <row r="38" spans="1:13" ht="19.5" customHeight="1" x14ac:dyDescent="0.75">
      <c r="A38" s="17"/>
      <c r="B38" s="25"/>
      <c r="C38" s="41" t="s">
        <v>20</v>
      </c>
      <c r="D38" s="42"/>
      <c r="E38" s="42"/>
      <c r="F38" s="42"/>
      <c r="G38" s="42"/>
      <c r="H38" s="42"/>
      <c r="I38" s="42"/>
      <c r="J38" s="42"/>
      <c r="K38" s="42"/>
      <c r="L38" s="42"/>
      <c r="M38" s="26"/>
    </row>
    <row r="39" spans="1:13" ht="19.5" customHeight="1" thickBot="1" x14ac:dyDescent="0.8">
      <c r="A39" s="17"/>
      <c r="B39" s="43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5" t="s">
        <v>29</v>
      </c>
    </row>
    <row r="40" spans="1:13" ht="19.5" customHeight="1" thickTop="1" x14ac:dyDescent="0.7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</sheetData>
  <hyperlinks>
    <hyperlink ref="C38" r:id="rId1" xr:uid="{777AB36B-BFE1-4D51-9904-2085ADBEED7D}"/>
    <hyperlink ref="C15" location="'Cap Table Template'!A1" tooltip="Cap Table Template" display="Cap Table Template" xr:uid="{20FF6F5E-2597-4FDE-9EFE-8B92F218A908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7"/>
  <sheetViews>
    <sheetView showGridLines="0" zoomScaleNormal="100" workbookViewId="0">
      <pane ySplit="1" topLeftCell="A2" activePane="bottomLeft" state="frozen"/>
      <selection pane="bottomLeft" activeCell="A3" sqref="A3"/>
    </sheetView>
  </sheetViews>
  <sheetFormatPr defaultRowHeight="14.4" x14ac:dyDescent="0.65"/>
  <cols>
    <col min="1" max="1" width="8.9375" style="49"/>
    <col min="2" max="2" width="19.64453125" style="49" customWidth="1"/>
    <col min="3" max="6" width="17.64453125" style="50" customWidth="1"/>
    <col min="7" max="7" width="17.64453125" style="49" customWidth="1"/>
    <col min="8" max="16384" width="8.9375" style="49"/>
  </cols>
  <sheetData>
    <row r="1" spans="2:11" customFormat="1" ht="55" customHeight="1" x14ac:dyDescent="0.8">
      <c r="B1" s="1"/>
      <c r="C1" s="2"/>
      <c r="D1" s="2"/>
      <c r="E1" s="3"/>
      <c r="F1" s="3"/>
      <c r="G1" s="3"/>
      <c r="H1" s="48"/>
      <c r="I1" s="48"/>
      <c r="J1" s="48"/>
    </row>
    <row r="2" spans="2:11" x14ac:dyDescent="0.65">
      <c r="C2" s="49"/>
      <c r="D2" s="49"/>
      <c r="E2" s="49"/>
      <c r="F2" s="49"/>
    </row>
    <row r="3" spans="2:11" ht="20.399999999999999" x14ac:dyDescent="0.9">
      <c r="B3" s="58" t="s">
        <v>0</v>
      </c>
      <c r="C3" s="55"/>
      <c r="D3" s="55"/>
      <c r="E3" s="55"/>
      <c r="F3" s="55"/>
      <c r="G3" s="55"/>
    </row>
    <row r="4" spans="2:11" ht="16.5" customHeight="1" x14ac:dyDescent="0.65">
      <c r="B4" s="56"/>
      <c r="C4" s="57"/>
      <c r="D4" s="57" t="s">
        <v>4</v>
      </c>
      <c r="E4" s="57" t="s">
        <v>5</v>
      </c>
      <c r="F4" s="57" t="s">
        <v>6</v>
      </c>
      <c r="G4" s="57" t="s">
        <v>7</v>
      </c>
      <c r="K4" s="53"/>
    </row>
    <row r="5" spans="2:11" ht="16.5" customHeight="1" x14ac:dyDescent="0.65">
      <c r="B5" s="4" t="s">
        <v>8</v>
      </c>
      <c r="G5" s="50"/>
    </row>
    <row r="6" spans="2:11" ht="16.5" customHeight="1" x14ac:dyDescent="0.65">
      <c r="B6" s="49" t="s">
        <v>1</v>
      </c>
      <c r="D6" s="46">
        <v>1000000</v>
      </c>
      <c r="E6" s="5">
        <f>D6/F6</f>
        <v>5</v>
      </c>
      <c r="F6" s="47">
        <v>200000</v>
      </c>
      <c r="G6" s="6">
        <f>F6/$F$8</f>
        <v>0.22222222222222221</v>
      </c>
    </row>
    <row r="7" spans="2:11" ht="16.5" customHeight="1" x14ac:dyDescent="0.65">
      <c r="B7" s="49" t="s">
        <v>2</v>
      </c>
      <c r="D7" s="7">
        <f>C25</f>
        <v>3500000</v>
      </c>
      <c r="E7" s="5">
        <f>+E6</f>
        <v>5</v>
      </c>
      <c r="F7" s="8">
        <f>D7/E7</f>
        <v>700000</v>
      </c>
      <c r="G7" s="6">
        <f>F7/$F$8</f>
        <v>0.77777777777777779</v>
      </c>
    </row>
    <row r="8" spans="2:11" ht="16.5" customHeight="1" x14ac:dyDescent="0.65">
      <c r="B8" s="4" t="s">
        <v>3</v>
      </c>
      <c r="C8" s="9"/>
      <c r="D8" s="10">
        <f>+E8*F8</f>
        <v>4500000</v>
      </c>
      <c r="E8" s="11">
        <f>E7</f>
        <v>5</v>
      </c>
      <c r="F8" s="12">
        <f>SUM(F6:F7)</f>
        <v>900000</v>
      </c>
      <c r="G8" s="13">
        <f>F8/$F$8</f>
        <v>1</v>
      </c>
    </row>
    <row r="9" spans="2:11" ht="16.5" customHeight="1" x14ac:dyDescent="0.65"/>
    <row r="10" spans="2:11" ht="16.5" customHeight="1" x14ac:dyDescent="0.65"/>
    <row r="11" spans="2:11" ht="20.399999999999999" x14ac:dyDescent="0.9">
      <c r="B11" s="58" t="s">
        <v>15</v>
      </c>
      <c r="C11" s="55"/>
      <c r="D11" s="55"/>
      <c r="E11" s="55"/>
      <c r="F11" s="55"/>
      <c r="G11" s="55"/>
    </row>
    <row r="12" spans="2:11" ht="16.5" customHeight="1" x14ac:dyDescent="0.65">
      <c r="B12" s="56"/>
      <c r="C12" s="57" t="s">
        <v>11</v>
      </c>
      <c r="D12" s="57" t="s">
        <v>12</v>
      </c>
      <c r="E12" s="57" t="s">
        <v>18</v>
      </c>
      <c r="F12" s="57" t="s">
        <v>13</v>
      </c>
      <c r="G12" s="57" t="s">
        <v>14</v>
      </c>
      <c r="K12" s="54"/>
    </row>
    <row r="13" spans="2:11" ht="16.5" customHeight="1" x14ac:dyDescent="0.65">
      <c r="B13" s="4" t="s">
        <v>17</v>
      </c>
      <c r="G13" s="50"/>
    </row>
    <row r="14" spans="2:11" ht="16.5" customHeight="1" x14ac:dyDescent="0.65">
      <c r="B14" s="49" t="s">
        <v>9</v>
      </c>
      <c r="C14" s="46">
        <v>0</v>
      </c>
      <c r="D14" s="51">
        <f>F6</f>
        <v>200000</v>
      </c>
      <c r="E14" s="8">
        <f t="shared" ref="E14:E24" si="0">$F$7*(C14/$C$25)</f>
        <v>0</v>
      </c>
      <c r="F14" s="51">
        <f>SUM(D14:E14)</f>
        <v>200000</v>
      </c>
      <c r="G14" s="52">
        <f t="shared" ref="G14:G24" si="1">F14/$F$25</f>
        <v>0.22222222222222221</v>
      </c>
    </row>
    <row r="15" spans="2:11" ht="16.5" customHeight="1" x14ac:dyDescent="0.65">
      <c r="B15" s="49" t="s">
        <v>16</v>
      </c>
      <c r="C15" s="46">
        <v>100000</v>
      </c>
      <c r="E15" s="8">
        <f t="shared" si="0"/>
        <v>20000</v>
      </c>
      <c r="F15" s="51">
        <f t="shared" ref="F15:F24" si="2">SUM(D15:E15)</f>
        <v>20000</v>
      </c>
      <c r="G15" s="52">
        <f t="shared" si="1"/>
        <v>2.2222222222222223E-2</v>
      </c>
    </row>
    <row r="16" spans="2:11" ht="16.5" customHeight="1" x14ac:dyDescent="0.65">
      <c r="B16" s="49" t="s">
        <v>16</v>
      </c>
      <c r="C16" s="46">
        <v>250000</v>
      </c>
      <c r="E16" s="8">
        <f t="shared" si="0"/>
        <v>50000</v>
      </c>
      <c r="F16" s="51">
        <f t="shared" si="2"/>
        <v>50000</v>
      </c>
      <c r="G16" s="52">
        <f t="shared" si="1"/>
        <v>5.5555555555555552E-2</v>
      </c>
    </row>
    <row r="17" spans="2:12" ht="16.5" customHeight="1" x14ac:dyDescent="0.65">
      <c r="B17" s="49" t="s">
        <v>16</v>
      </c>
      <c r="C17" s="46">
        <v>100000</v>
      </c>
      <c r="E17" s="8">
        <f t="shared" si="0"/>
        <v>20000</v>
      </c>
      <c r="F17" s="51">
        <f t="shared" si="2"/>
        <v>20000</v>
      </c>
      <c r="G17" s="52">
        <f t="shared" si="1"/>
        <v>2.2222222222222223E-2</v>
      </c>
      <c r="K17" s="50"/>
      <c r="L17" s="50"/>
    </row>
    <row r="18" spans="2:12" ht="16.5" customHeight="1" x14ac:dyDescent="0.65">
      <c r="B18" s="49" t="s">
        <v>16</v>
      </c>
      <c r="C18" s="46">
        <v>1200000</v>
      </c>
      <c r="E18" s="8">
        <f t="shared" si="0"/>
        <v>240000</v>
      </c>
      <c r="F18" s="51">
        <f t="shared" si="2"/>
        <v>240000</v>
      </c>
      <c r="G18" s="52">
        <f t="shared" si="1"/>
        <v>0.26666666666666666</v>
      </c>
      <c r="K18" s="50"/>
      <c r="L18" s="50"/>
    </row>
    <row r="19" spans="2:12" ht="16.5" customHeight="1" x14ac:dyDescent="0.65">
      <c r="B19" s="49" t="s">
        <v>16</v>
      </c>
      <c r="C19" s="46">
        <v>250000</v>
      </c>
      <c r="E19" s="8">
        <f t="shared" si="0"/>
        <v>50000</v>
      </c>
      <c r="F19" s="51">
        <f t="shared" si="2"/>
        <v>50000</v>
      </c>
      <c r="G19" s="52">
        <f t="shared" si="1"/>
        <v>5.5555555555555552E-2</v>
      </c>
    </row>
    <row r="20" spans="2:12" ht="16.5" customHeight="1" x14ac:dyDescent="0.65">
      <c r="B20" s="49" t="s">
        <v>16</v>
      </c>
      <c r="C20" s="46">
        <v>100000</v>
      </c>
      <c r="E20" s="8">
        <f t="shared" si="0"/>
        <v>20000</v>
      </c>
      <c r="F20" s="51">
        <f t="shared" si="2"/>
        <v>20000</v>
      </c>
      <c r="G20" s="52">
        <f t="shared" si="1"/>
        <v>2.2222222222222223E-2</v>
      </c>
    </row>
    <row r="21" spans="2:12" ht="16.5" customHeight="1" x14ac:dyDescent="0.65">
      <c r="B21" s="49" t="s">
        <v>16</v>
      </c>
      <c r="C21" s="46">
        <v>500000</v>
      </c>
      <c r="E21" s="8">
        <f t="shared" si="0"/>
        <v>100000</v>
      </c>
      <c r="F21" s="51">
        <f t="shared" si="2"/>
        <v>100000</v>
      </c>
      <c r="G21" s="52">
        <f t="shared" si="1"/>
        <v>0.1111111111111111</v>
      </c>
    </row>
    <row r="22" spans="2:12" ht="16.5" customHeight="1" x14ac:dyDescent="0.65">
      <c r="B22" s="49" t="s">
        <v>16</v>
      </c>
      <c r="C22" s="46">
        <v>400000</v>
      </c>
      <c r="E22" s="8">
        <f t="shared" si="0"/>
        <v>80000</v>
      </c>
      <c r="F22" s="51">
        <f t="shared" si="2"/>
        <v>80000</v>
      </c>
      <c r="G22" s="52">
        <f t="shared" si="1"/>
        <v>8.8888888888888892E-2</v>
      </c>
    </row>
    <row r="23" spans="2:12" ht="16.5" customHeight="1" x14ac:dyDescent="0.65">
      <c r="B23" s="49" t="s">
        <v>16</v>
      </c>
      <c r="C23" s="46">
        <v>250000</v>
      </c>
      <c r="E23" s="8">
        <f t="shared" si="0"/>
        <v>50000</v>
      </c>
      <c r="F23" s="51">
        <f t="shared" si="2"/>
        <v>50000</v>
      </c>
      <c r="G23" s="52">
        <f t="shared" si="1"/>
        <v>5.5555555555555552E-2</v>
      </c>
    </row>
    <row r="24" spans="2:12" ht="16.5" customHeight="1" x14ac:dyDescent="0.65">
      <c r="B24" s="49" t="s">
        <v>16</v>
      </c>
      <c r="C24" s="46">
        <v>350000</v>
      </c>
      <c r="E24" s="8">
        <f t="shared" si="0"/>
        <v>70000</v>
      </c>
      <c r="F24" s="51">
        <f t="shared" si="2"/>
        <v>70000</v>
      </c>
      <c r="G24" s="52">
        <f t="shared" si="1"/>
        <v>7.7777777777777779E-2</v>
      </c>
    </row>
    <row r="25" spans="2:12" ht="16.5" customHeight="1" x14ac:dyDescent="0.65">
      <c r="B25" s="4" t="s">
        <v>10</v>
      </c>
      <c r="C25" s="14">
        <f>SUM(C14:C24)</f>
        <v>3500000</v>
      </c>
      <c r="D25" s="15">
        <f>SUM(D14:D24)</f>
        <v>200000</v>
      </c>
      <c r="E25" s="15">
        <f>SUM(E14:E24)</f>
        <v>700000</v>
      </c>
      <c r="F25" s="15">
        <f>SUM(F14:F24)</f>
        <v>900000</v>
      </c>
      <c r="G25" s="16">
        <f>SUM(G14:G24)</f>
        <v>1</v>
      </c>
    </row>
    <row r="26" spans="2:12" ht="16.5" customHeight="1" x14ac:dyDescent="0.65"/>
    <row r="27" spans="2:12" ht="16.5" customHeight="1" x14ac:dyDescent="0.65"/>
  </sheetData>
  <printOptions horizontalCentered="1"/>
  <pageMargins left="0.25" right="0.25" top="0.25" bottom="0.25" header="0.3" footer="0.3"/>
  <pageSetup scale="86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Cap Table Template</vt:lpstr>
      <vt:lpstr>'Cap Table Template'!Print_Area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2023-04-07T20:12:46Z</cp:lastPrinted>
  <dcterms:created xsi:type="dcterms:W3CDTF">2018-02-18T20:44:31Z</dcterms:created>
  <dcterms:modified xsi:type="dcterms:W3CDTF">2023-04-07T20:12:51Z</dcterms:modified>
</cp:coreProperties>
</file>