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A6493FC6-9721-4FB7-8769-C54AE91B25DC}" xr6:coauthVersionLast="47" xr6:coauthVersionMax="47" xr10:uidLastSave="{00000000-0000-0000-0000-000000000000}"/>
  <bookViews>
    <workbookView xWindow="-96" yWindow="-96" windowWidth="23232" windowHeight="12696" xr2:uid="{BE107F55-15D0-42EC-A51C-335C07C9EDED}"/>
  </bookViews>
  <sheets>
    <sheet name="Cover" sheetId="9" r:id="rId1"/>
    <sheet name="Cost of Debt" sheetId="6" r:id="rId2"/>
    <sheet name="--&gt;Additional Information" sheetId="7" r:id="rId3"/>
  </sheets>
  <externalReferences>
    <externalReference r:id="rId4"/>
  </externalReferences>
  <definedNames>
    <definedName name="CIQWBGuid" hidden="1">"2cd8126d-26c3-430c-b7fa-a069e3a1fc62"</definedName>
    <definedName name="Gross_Profit">'[1]Advanced Financial Analysis'!$9:$9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localSheetId="0" hidden="1">41666.7099189815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2">'--&gt;Additional Information'!$B$2:$G$8</definedName>
    <definedName name="_xlnm.Print_Area" localSheetId="0">Cover!$B$2:$O$39</definedName>
    <definedName name="Sensitivity">'[1]Advanced Financial Analysis'!$D$49</definedName>
    <definedName name="SG_A">'[1]Advanced Financial Analysis'!$11:$11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6" l="1"/>
  <c r="B15" i="6"/>
  <c r="C13" i="6"/>
  <c r="C11" i="6" s="1"/>
  <c r="B12" i="6"/>
  <c r="C12" i="6" l="1"/>
  <c r="C15" i="6" s="1"/>
</calcChain>
</file>

<file path=xl/sharedStrings.xml><?xml version="1.0" encoding="utf-8"?>
<sst xmlns="http://schemas.openxmlformats.org/spreadsheetml/2006/main" count="31" uniqueCount="28">
  <si>
    <t>Monthly</t>
  </si>
  <si>
    <t>Quarterly</t>
  </si>
  <si>
    <t>Number of Years</t>
  </si>
  <si>
    <t>Strictly Confidential</t>
  </si>
  <si>
    <t>https://corporatefinanceinstitute.com/</t>
  </si>
  <si>
    <t>Cost of Debt Template</t>
  </si>
  <si>
    <t>Coupon Payment Period</t>
  </si>
  <si>
    <t>Bond Face Value</t>
  </si>
  <si>
    <t>Payment Periods per Year</t>
  </si>
  <si>
    <t>Bond Price</t>
  </si>
  <si>
    <t>Coupon Rate</t>
  </si>
  <si>
    <t>Coupon Payment</t>
  </si>
  <si>
    <t>Payment Periods</t>
  </si>
  <si>
    <t># of Payment Periods in a Year</t>
  </si>
  <si>
    <t>Annual Yield to Maturity (Cost of Debt)</t>
  </si>
  <si>
    <t>Biannual</t>
  </si>
  <si>
    <t>Annual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</si>
  <si>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</si>
  <si>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</si>
  <si>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</si>
  <si>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</si>
  <si>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</si>
  <si>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</si>
  <si>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</si>
  <si>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</si>
  <si>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Cost of Debt</t>
  </si>
  <si>
    <t>Additional Information</t>
  </si>
  <si>
    <t>&lt;-Select Payment Period to fill in/update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</si>
</sst>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_-* #,##0_-;\-* #,##0_-;_-* &quot;-&quot;??_-;_-@_-"/>
    <numFmt numFmtId="170" formatCode="0.0%"/>
    <numFmt numFmtId="171" formatCode="_(#,##0_)_%;\(#,##0\)_%;_(&quot;–&quot;_)_%;_(@_)_%"/>
    <numFmt numFmtId="172" formatCode="&quot;Yes&quot;;&quot;ERROR&quot;;&quot;No&quot;;&quot;ERROR&quot;"/>
    <numFmt numFmtId="173" formatCode="_(#,##0_);\(#,##0\);_(&quot;–&quot;_);_(@_)"/>
    <numFmt numFmtId="177" formatCode="_(&quot;$&quot;#,##0.00_);\(&quot;$&quot;#,##0.00\);_(&quot;–&quot;_);_(@_)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0"/>
      <name val="Open Sans"/>
      <family val="2"/>
    </font>
    <font>
      <b/>
      <sz val="11"/>
      <color theme="1"/>
      <name val="Open Sans"/>
      <family val="2"/>
    </font>
    <font>
      <sz val="11"/>
      <name val="Open Sans"/>
      <family val="2"/>
    </font>
    <font>
      <sz val="10"/>
      <color theme="0"/>
      <name val="Open Sans"/>
      <family val="2"/>
    </font>
    <font>
      <sz val="8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sz val="12"/>
      <color rgb="FF000000"/>
      <name val="Open Sans"/>
      <family val="2"/>
    </font>
    <font>
      <sz val="11"/>
      <color rgb="FF3271D2"/>
      <name val="Open Sans"/>
      <family val="2"/>
    </font>
    <font>
      <sz val="10"/>
      <name val="Open Sans"/>
      <family val="2"/>
    </font>
    <font>
      <b/>
      <sz val="10"/>
      <color rgb="FFFA621C"/>
      <name val="Open Sans"/>
      <family val="2"/>
    </font>
    <font>
      <sz val="10"/>
      <color rgb="FF002060"/>
      <name val="Open Sans"/>
      <family val="2"/>
    </font>
    <font>
      <u/>
      <sz val="11"/>
      <color rgb="FFFA621C"/>
      <name val="Open Sans"/>
      <family val="2"/>
    </font>
    <font>
      <sz val="11"/>
      <color rgb="FFFA621C"/>
      <name val="Open Sans"/>
      <family val="2"/>
    </font>
    <font>
      <b/>
      <sz val="11"/>
      <color rgb="FFFA621C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1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0">
    <xf numFmtId="0" fontId="0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4" fillId="0" borderId="0"/>
  </cellStyleXfs>
  <cellXfs count="60">
    <xf numFmtId="0" fontId="0" fillId="0" borderId="0" xfId="0"/>
    <xf numFmtId="0" fontId="3" fillId="0" borderId="0" xfId="0" applyFont="1"/>
    <xf numFmtId="0" fontId="8" fillId="0" borderId="0" xfId="0" applyFont="1"/>
    <xf numFmtId="0" fontId="11" fillId="4" borderId="0" xfId="4" applyFont="1" applyFill="1"/>
    <xf numFmtId="0" fontId="3" fillId="0" borderId="0" xfId="4" applyFont="1"/>
    <xf numFmtId="0" fontId="3" fillId="3" borderId="2" xfId="4" applyFont="1" applyFill="1" applyBorder="1"/>
    <xf numFmtId="0" fontId="3" fillId="3" borderId="3" xfId="4" applyFont="1" applyFill="1" applyBorder="1"/>
    <xf numFmtId="0" fontId="3" fillId="3" borderId="4" xfId="4" applyFont="1" applyFill="1" applyBorder="1"/>
    <xf numFmtId="0" fontId="3" fillId="3" borderId="5" xfId="4" applyFont="1" applyFill="1" applyBorder="1"/>
    <xf numFmtId="0" fontId="3" fillId="3" borderId="0" xfId="4" applyFont="1" applyFill="1"/>
    <xf numFmtId="0" fontId="3" fillId="3" borderId="6" xfId="4" applyFont="1" applyFill="1" applyBorder="1"/>
    <xf numFmtId="0" fontId="11" fillId="3" borderId="0" xfId="4" applyFont="1" applyFill="1"/>
    <xf numFmtId="0" fontId="3" fillId="0" borderId="5" xfId="4" applyFont="1" applyBorder="1"/>
    <xf numFmtId="0" fontId="3" fillId="0" borderId="6" xfId="4" applyFont="1" applyBorder="1"/>
    <xf numFmtId="0" fontId="12" fillId="0" borderId="0" xfId="4" applyFont="1" applyProtection="1">
      <protection locked="0"/>
    </xf>
    <xf numFmtId="0" fontId="13" fillId="0" borderId="0" xfId="4" applyFont="1" applyAlignment="1">
      <alignment horizontal="right"/>
    </xf>
    <xf numFmtId="0" fontId="3" fillId="0" borderId="0" xfId="4" applyFont="1" applyProtection="1">
      <protection locked="0"/>
    </xf>
    <xf numFmtId="0" fontId="8" fillId="0" borderId="0" xfId="4" applyFont="1"/>
    <xf numFmtId="0" fontId="13" fillId="0" borderId="7" xfId="4" applyFont="1" applyBorder="1" applyProtection="1">
      <protection locked="0"/>
    </xf>
    <xf numFmtId="0" fontId="1" fillId="0" borderId="0" xfId="4" applyFont="1"/>
    <xf numFmtId="0" fontId="1" fillId="0" borderId="0" xfId="4" applyFont="1" applyAlignment="1">
      <alignment horizontal="centerContinuous"/>
    </xf>
    <xf numFmtId="0" fontId="1" fillId="0" borderId="0" xfId="7"/>
    <xf numFmtId="171" fontId="15" fillId="0" borderId="0" xfId="8" applyNumberFormat="1" applyFont="1" applyFill="1" applyBorder="1" applyProtection="1">
      <protection locked="0"/>
    </xf>
    <xf numFmtId="0" fontId="4" fillId="0" borderId="0" xfId="9"/>
    <xf numFmtId="171" fontId="16" fillId="0" borderId="0" xfId="5" applyNumberFormat="1" applyFont="1" applyFill="1" applyBorder="1" applyAlignment="1" applyProtection="1">
      <alignment horizontal="left"/>
      <protection locked="0"/>
    </xf>
    <xf numFmtId="172" fontId="16" fillId="0" borderId="0" xfId="5" applyNumberFormat="1" applyFont="1" applyFill="1" applyBorder="1" applyAlignment="1" applyProtection="1">
      <alignment horizontal="center"/>
      <protection locked="0"/>
    </xf>
    <xf numFmtId="0" fontId="13" fillId="0" borderId="0" xfId="4" applyFont="1" applyProtection="1">
      <protection locked="0"/>
    </xf>
    <xf numFmtId="0" fontId="17" fillId="0" borderId="0" xfId="4" applyFont="1" applyAlignment="1">
      <alignment horizontal="center" vertical="center"/>
    </xf>
    <xf numFmtId="0" fontId="18" fillId="0" borderId="0" xfId="4" applyFont="1" applyAlignment="1">
      <alignment horizontal="left"/>
    </xf>
    <xf numFmtId="0" fontId="19" fillId="0" borderId="0" xfId="4" applyFont="1" applyAlignment="1">
      <alignment horizontal="left"/>
    </xf>
    <xf numFmtId="0" fontId="20" fillId="0" borderId="0" xfId="5" applyFont="1" applyFill="1" applyBorder="1" applyProtection="1">
      <protection locked="0"/>
    </xf>
    <xf numFmtId="171" fontId="21" fillId="0" borderId="0" xfId="5" applyNumberFormat="1" applyFont="1" applyFill="1" applyBorder="1"/>
    <xf numFmtId="0" fontId="22" fillId="0" borderId="0" xfId="4" applyFont="1"/>
    <xf numFmtId="0" fontId="22" fillId="0" borderId="0" xfId="5" applyFont="1" applyFill="1" applyBorder="1"/>
    <xf numFmtId="0" fontId="23" fillId="0" borderId="0" xfId="4" applyFont="1"/>
    <xf numFmtId="0" fontId="24" fillId="0" borderId="0" xfId="5" applyFont="1" applyFill="1" applyBorder="1"/>
    <xf numFmtId="0" fontId="25" fillId="5" borderId="0" xfId="4" applyFont="1" applyFill="1"/>
    <xf numFmtId="0" fontId="1" fillId="5" borderId="0" xfId="4" applyFont="1" applyFill="1"/>
    <xf numFmtId="171" fontId="7" fillId="5" borderId="0" xfId="4" applyNumberFormat="1" applyFont="1" applyFill="1"/>
    <xf numFmtId="0" fontId="10" fillId="5" borderId="0" xfId="4" applyFont="1" applyFill="1"/>
    <xf numFmtId="0" fontId="3" fillId="0" borderId="8" xfId="4" applyFont="1" applyBorder="1"/>
    <xf numFmtId="0" fontId="3" fillId="0" borderId="9" xfId="4" applyFont="1" applyBorder="1"/>
    <xf numFmtId="0" fontId="3" fillId="0" borderId="10" xfId="4" applyFont="1" applyBorder="1"/>
    <xf numFmtId="0" fontId="9" fillId="3" borderId="0" xfId="4" applyFont="1" applyFill="1"/>
    <xf numFmtId="37" fontId="26" fillId="6" borderId="0" xfId="4" applyNumberFormat="1" applyFont="1" applyFill="1" applyAlignment="1">
      <alignment vertical="center"/>
    </xf>
    <xf numFmtId="0" fontId="7" fillId="6" borderId="0" xfId="0" applyFont="1" applyFill="1"/>
    <xf numFmtId="0" fontId="0" fillId="6" borderId="0" xfId="0" applyFill="1"/>
    <xf numFmtId="0" fontId="27" fillId="6" borderId="0" xfId="0" applyFont="1" applyFill="1" applyAlignment="1">
      <alignment horizontal="right" wrapText="1"/>
    </xf>
    <xf numFmtId="173" fontId="27" fillId="0" borderId="0" xfId="0" applyNumberFormat="1" applyFont="1"/>
    <xf numFmtId="0" fontId="1" fillId="0" borderId="0" xfId="0" applyFont="1"/>
    <xf numFmtId="167" fontId="1" fillId="0" borderId="0" xfId="1" applyNumberFormat="1" applyFont="1"/>
    <xf numFmtId="10" fontId="1" fillId="0" borderId="0" xfId="0" applyNumberFormat="1" applyFont="1"/>
    <xf numFmtId="164" fontId="1" fillId="0" borderId="0" xfId="2" applyNumberFormat="1" applyFont="1" applyBorder="1"/>
    <xf numFmtId="167" fontId="27" fillId="0" borderId="0" xfId="1" applyNumberFormat="1" applyFont="1" applyFill="1" applyBorder="1"/>
    <xf numFmtId="170" fontId="27" fillId="0" borderId="0" xfId="3" applyNumberFormat="1" applyFont="1" applyFill="1" applyBorder="1"/>
    <xf numFmtId="177" fontId="27" fillId="0" borderId="0" xfId="2" applyNumberFormat="1" applyFont="1" applyFill="1" applyBorder="1"/>
    <xf numFmtId="177" fontId="18" fillId="0" borderId="0" xfId="2" applyNumberFormat="1" applyFont="1" applyFill="1" applyBorder="1"/>
    <xf numFmtId="0" fontId="1" fillId="2" borderId="1" xfId="0" applyFont="1" applyFill="1" applyBorder="1" applyAlignment="1">
      <alignment horizontal="right"/>
    </xf>
    <xf numFmtId="0" fontId="28" fillId="0" borderId="0" xfId="0" applyNumberFormat="1" applyFont="1" applyFill="1" applyBorder="1" applyAlignment="1"/>
    <xf numFmtId="10" fontId="28" fillId="0" borderId="11" xfId="3" applyNumberFormat="1" applyFont="1" applyFill="1" applyBorder="1" applyAlignment="1"/>
  </cellXfs>
  <cellStyles count="10">
    <cellStyle name="Comma" xfId="1" builtinId="3"/>
    <cellStyle name="Currency" xfId="2" builtinId="4"/>
    <cellStyle name="Hyperlink 2" xfId="8" xr:uid="{40305899-9FFC-4E46-9E46-C4A835EA8526}"/>
    <cellStyle name="Hyperlink 2 2" xfId="5" xr:uid="{4674703F-9916-4D06-A7AF-CC1A1ECA1BE7}"/>
    <cellStyle name="Hyperlink 3" xfId="6" xr:uid="{34778AE8-8942-481C-860B-57812DD0C9EE}"/>
    <cellStyle name="Normal" xfId="0" builtinId="0"/>
    <cellStyle name="Normal 2" xfId="9" xr:uid="{08495862-FFD6-4E19-A892-78D0D6D01CA3}"/>
    <cellStyle name="Normal 2 2 2" xfId="4" xr:uid="{0EF3B226-F804-4E3E-917E-8F6C5B913400}"/>
    <cellStyle name="Normal 3" xfId="7" xr:uid="{7DAE4DD1-5809-42E9-9F1E-5F5D5D9B381C}"/>
    <cellStyle name="Percent" xfId="3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321127</xdr:colOff>
      <xdr:row>2</xdr:row>
      <xdr:rowOff>21772</xdr:rowOff>
    </xdr:from>
    <xdr:to>
      <xdr:col>6</xdr:col>
      <xdr:colOff>446407</xdr:colOff>
      <xdr:row>7</xdr:row>
      <xdr:rowOff>16483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00197A-4B0B-4443-9EC9-F8CCCBE66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127" y="517072"/>
          <a:ext cx="4464870" cy="1232961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3</xdr:row>
      <xdr:rowOff>136073</xdr:rowOff>
    </xdr:from>
    <xdr:to>
      <xdr:col>14</xdr:col>
      <xdr:colOff>141230</xdr:colOff>
      <xdr:row>6</xdr:row>
      <xdr:rowOff>112668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765348-952E-40B1-9804-4AE6A2770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2640" y="879023"/>
          <a:ext cx="2690120" cy="719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2683743</xdr:colOff>
      <xdr:row>1</xdr:row>
      <xdr:rowOff>51441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900BF5-54EA-40E3-AFB0-1B2FAAA4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" y="0"/>
          <a:ext cx="2683743" cy="748671"/>
        </a:xfrm>
        <a:prstGeom prst="rect">
          <a:avLst/>
        </a:prstGeom>
      </xdr:spPr>
    </xdr:pic>
    <xdr:clientData/>
  </xdr:twoCellAnchor>
  <xdr:twoCellAnchor editAs="oneCell">
    <xdr:from>
      <xdr:col>3</xdr:col>
      <xdr:colOff>569034</xdr:colOff>
      <xdr:row>0</xdr:row>
      <xdr:rowOff>163691</xdr:rowOff>
    </xdr:from>
    <xdr:to>
      <xdr:col>6</xdr:col>
      <xdr:colOff>362818</xdr:colOff>
      <xdr:row>0</xdr:row>
      <xdr:rowOff>626363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5C5DA5-FFE3-4268-9CD0-20EB6DAE7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5304" y="163691"/>
          <a:ext cx="1714024" cy="4626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184383</xdr:colOff>
      <xdr:row>1</xdr:row>
      <xdr:rowOff>51441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D043FF-7A1A-45B4-9966-500A7B20F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" y="0"/>
          <a:ext cx="2683743" cy="748671"/>
        </a:xfrm>
        <a:prstGeom prst="rect">
          <a:avLst/>
        </a:prstGeom>
      </xdr:spPr>
    </xdr:pic>
    <xdr:clientData/>
  </xdr:twoCellAnchor>
  <xdr:twoCellAnchor editAs="oneCell">
    <xdr:from>
      <xdr:col>4</xdr:col>
      <xdr:colOff>629994</xdr:colOff>
      <xdr:row>0</xdr:row>
      <xdr:rowOff>156071</xdr:rowOff>
    </xdr:from>
    <xdr:to>
      <xdr:col>6</xdr:col>
      <xdr:colOff>755248</xdr:colOff>
      <xdr:row>0</xdr:row>
      <xdr:rowOff>618743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C1B3901-B0F0-41FF-AFC5-87FE0FAB7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4964" y="156071"/>
          <a:ext cx="1714024" cy="4626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Courses%20&amp;%20Programs\1%20Financial%20Modeling%20and%20Valuation%20Analyst%20(FMVA)\02.%20Excel%20Modeling%20Fundamentals\(Updated)%20Excel%20Fundamentals%20-%20Formulas%20for%20Finance%20-%20SCHMIDT.xlsx" TargetMode="External"/><Relationship Id="rId1" Type="http://schemas.openxmlformats.org/officeDocument/2006/relationships/externalLinkPath" Target="/Shared%20drives/Courses%20&amp;%20Programs/1%20Financial%20Modeling%20and%20Valuation%20Analyst%20(FMVA)/02.%20Excel%20Modeling%20Fundamentals/(Updated)%20Excel%20Fundamentals%20-%20Formulas%20for%20Finance%20-%20SCHMID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Raw Data"/>
      <sheetName val="Basic Financial Analysis"/>
      <sheetName val="Advanced Financial Analysis"/>
      <sheetName val="Lookup Functions"/>
      <sheetName val="NPV Vs XNPV"/>
      <sheetName val="Simple Amortization"/>
      <sheetName val="Advanced Amortization"/>
    </sheetNames>
    <sheetDataSet>
      <sheetData sheetId="0" refreshError="1"/>
      <sheetData sheetId="1" refreshError="1"/>
      <sheetData sheetId="2" refreshError="1"/>
      <sheetData sheetId="3">
        <row r="9">
          <cell r="B9" t="str">
            <v>Gross Profit</v>
          </cell>
          <cell r="F9">
            <v>82500</v>
          </cell>
          <cell r="G9">
            <v>90750</v>
          </cell>
          <cell r="H9">
            <v>99825.000000000015</v>
          </cell>
          <cell r="I9">
            <v>109807.50000000003</v>
          </cell>
          <cell r="J9">
            <v>120788.25000000004</v>
          </cell>
          <cell r="K9">
            <v>132867.07500000007</v>
          </cell>
          <cell r="L9">
            <v>146153.78250000009</v>
          </cell>
        </row>
        <row r="11">
          <cell r="B11" t="str">
            <v>SG&amp;A</v>
          </cell>
          <cell r="F11">
            <v>16500</v>
          </cell>
          <cell r="G11">
            <v>18150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</row>
        <row r="49">
          <cell r="D49">
            <v>0.1</v>
          </cell>
        </row>
      </sheetData>
      <sheetData sheetId="4" refreshError="1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FI Colors v3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F57A16"/>
      </a:accent1>
      <a:accent2>
        <a:srgbClr val="1E8496"/>
      </a:accent2>
      <a:accent3>
        <a:srgbClr val="ED942D"/>
      </a:accent3>
      <a:accent4>
        <a:srgbClr val="1E2A39"/>
      </a:accent4>
      <a:accent5>
        <a:srgbClr val="676767"/>
      </a:accent5>
      <a:accent6>
        <a:srgbClr val="E6E7E8"/>
      </a:accent6>
      <a:hlink>
        <a:srgbClr val="FFFFFF"/>
      </a:hlink>
      <a:folHlink>
        <a:srgbClr val="FFFFF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0470-5D61-4426-BBC7-EECF89CAF7E0}">
  <sheetPr>
    <pageSetUpPr fitToPage="1"/>
  </sheetPr>
  <dimension ref="A1:W40"/>
  <sheetViews>
    <sheetView showGridLines="0" tabSelected="1" zoomScale="85" zoomScaleNormal="70" zoomScaleSheetLayoutView="85" workbookViewId="0">
      <selection activeCell="A16" sqref="A16"/>
    </sheetView>
  </sheetViews>
  <sheetFormatPr defaultColWidth="9.1015625" defaultRowHeight="19.5" customHeight="1" x14ac:dyDescent="0.75"/>
  <cols>
    <col min="1" max="1" width="4.62890625" style="4" customWidth="1"/>
    <col min="2" max="2" width="4.734375" style="4" customWidth="1"/>
    <col min="3" max="3" width="18.68359375" style="4" customWidth="1"/>
    <col min="4" max="7" width="10.62890625" style="4" customWidth="1"/>
    <col min="8" max="8" width="18.68359375" style="4" customWidth="1"/>
    <col min="9" max="12" width="10.62890625" style="4" customWidth="1"/>
    <col min="13" max="13" width="26.68359375" style="4" customWidth="1"/>
    <col min="14" max="14" width="10.62890625" style="4" customWidth="1"/>
    <col min="15" max="15" width="4.734375" style="4" customWidth="1"/>
    <col min="16" max="16" width="11" style="4" customWidth="1"/>
    <col min="17" max="16384" width="9.1015625" style="4"/>
  </cols>
  <sheetData>
    <row r="1" spans="1:15" ht="19.5" customHeight="1" thickBot="1" x14ac:dyDescent="0.8">
      <c r="A1" s="3"/>
    </row>
    <row r="2" spans="1:15" ht="19.5" customHeight="1" thickTop="1" x14ac:dyDescent="0.7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1:15" ht="19.5" customHeight="1" x14ac:dyDescent="0.75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</row>
    <row r="4" spans="1:15" ht="19.5" customHeight="1" x14ac:dyDescent="0.75"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/>
    </row>
    <row r="5" spans="1:15" ht="19.5" customHeight="1" x14ac:dyDescent="0.75"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</row>
    <row r="6" spans="1:15" ht="19.5" customHeight="1" x14ac:dyDescent="0.75">
      <c r="B6" s="8"/>
      <c r="C6" s="9"/>
      <c r="D6" s="9"/>
      <c r="E6" s="9"/>
      <c r="F6" s="9"/>
      <c r="G6" s="9"/>
      <c r="H6" s="11"/>
      <c r="I6" s="9"/>
      <c r="J6" s="9"/>
      <c r="K6" s="9"/>
      <c r="L6" s="9"/>
      <c r="M6" s="9"/>
      <c r="N6" s="9"/>
      <c r="O6" s="10"/>
    </row>
    <row r="7" spans="1:15" ht="19.5" customHeight="1" x14ac:dyDescent="0.75"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</row>
    <row r="8" spans="1:15" ht="19.5" customHeight="1" x14ac:dyDescent="0.7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 spans="1:15" ht="19.5" customHeight="1" x14ac:dyDescent="0.7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</row>
    <row r="10" spans="1:15" ht="19.5" customHeight="1" x14ac:dyDescent="0.75">
      <c r="B10" s="12"/>
      <c r="O10" s="13"/>
    </row>
    <row r="11" spans="1:15" ht="28.5" customHeight="1" x14ac:dyDescent="1.3">
      <c r="B11" s="12"/>
      <c r="C11" s="14" t="s">
        <v>5</v>
      </c>
      <c r="N11" s="15" t="s">
        <v>3</v>
      </c>
      <c r="O11" s="13"/>
    </row>
    <row r="12" spans="1:15" ht="19.5" customHeight="1" x14ac:dyDescent="0.75">
      <c r="B12" s="12"/>
      <c r="C12" s="16"/>
      <c r="L12" s="17"/>
      <c r="O12" s="13"/>
    </row>
    <row r="13" spans="1:15" ht="19.5" customHeight="1" x14ac:dyDescent="0.75">
      <c r="B13" s="12"/>
      <c r="O13" s="13"/>
    </row>
    <row r="14" spans="1:15" ht="19.5" customHeight="1" x14ac:dyDescent="0.9">
      <c r="B14" s="12"/>
      <c r="C14" s="18" t="s">
        <v>17</v>
      </c>
      <c r="D14" s="19"/>
      <c r="E14" s="19"/>
      <c r="F14" s="19"/>
      <c r="G14" s="19"/>
      <c r="H14" s="19"/>
      <c r="J14" s="20"/>
      <c r="K14" s="21"/>
      <c r="L14" s="21"/>
      <c r="M14" s="21"/>
      <c r="N14" s="21"/>
      <c r="O14" s="13"/>
    </row>
    <row r="15" spans="1:15" ht="19.5" customHeight="1" x14ac:dyDescent="0.75">
      <c r="B15" s="12"/>
      <c r="D15" s="19"/>
      <c r="E15" s="19"/>
      <c r="F15" s="19"/>
      <c r="G15" s="19"/>
      <c r="H15" s="19"/>
      <c r="J15" s="19"/>
      <c r="K15" s="21"/>
      <c r="L15" s="21"/>
      <c r="M15" s="21"/>
      <c r="N15" s="21"/>
      <c r="O15" s="13"/>
    </row>
    <row r="16" spans="1:15" ht="19.5" customHeight="1" x14ac:dyDescent="0.8">
      <c r="B16" s="12"/>
      <c r="C16" s="22" t="s">
        <v>25</v>
      </c>
      <c r="D16" s="19"/>
      <c r="E16" s="19"/>
      <c r="F16" s="23"/>
      <c r="G16" s="19"/>
      <c r="H16" s="19"/>
      <c r="K16" s="21"/>
      <c r="L16" s="21"/>
      <c r="M16" s="21"/>
      <c r="N16" s="21"/>
      <c r="O16" s="13"/>
    </row>
    <row r="17" spans="2:23" ht="19.5" customHeight="1" x14ac:dyDescent="0.8">
      <c r="B17" s="12"/>
      <c r="C17" s="22" t="s">
        <v>26</v>
      </c>
      <c r="D17" s="19"/>
      <c r="E17" s="19"/>
      <c r="F17" s="19"/>
      <c r="G17" s="19"/>
      <c r="H17" s="19"/>
      <c r="K17" s="21"/>
      <c r="L17" s="21"/>
      <c r="M17" s="21"/>
      <c r="N17" s="21"/>
      <c r="O17" s="13"/>
    </row>
    <row r="18" spans="2:23" ht="19.5" customHeight="1" x14ac:dyDescent="0.75">
      <c r="B18" s="12"/>
      <c r="D18" s="19"/>
      <c r="E18" s="19"/>
      <c r="F18" s="19"/>
      <c r="G18" s="19"/>
      <c r="H18" s="19"/>
      <c r="O18" s="13"/>
    </row>
    <row r="19" spans="2:23" ht="19.5" customHeight="1" x14ac:dyDescent="0.75">
      <c r="B19" s="12"/>
      <c r="D19" s="19"/>
      <c r="E19" s="19"/>
      <c r="F19" s="19"/>
      <c r="G19" s="19"/>
      <c r="H19" s="19"/>
      <c r="O19" s="13"/>
    </row>
    <row r="20" spans="2:23" ht="19.5" customHeight="1" x14ac:dyDescent="0.8">
      <c r="B20" s="12"/>
      <c r="C20" s="22"/>
      <c r="D20" s="19"/>
      <c r="E20" s="19"/>
      <c r="F20" s="19"/>
      <c r="G20" s="19"/>
      <c r="H20" s="19"/>
      <c r="I20" s="24"/>
      <c r="M20" s="24"/>
      <c r="N20" s="25"/>
      <c r="O20" s="13"/>
    </row>
    <row r="21" spans="2:23" ht="19.5" customHeight="1" x14ac:dyDescent="0.9">
      <c r="B21" s="12"/>
      <c r="C21" s="22"/>
      <c r="D21" s="26"/>
      <c r="E21" s="26"/>
      <c r="F21" s="26"/>
      <c r="G21" s="19"/>
      <c r="H21" s="19"/>
      <c r="I21" s="24"/>
      <c r="M21" s="24"/>
      <c r="N21" s="25"/>
      <c r="O21" s="13"/>
    </row>
    <row r="22" spans="2:23" ht="19.5" customHeight="1" x14ac:dyDescent="0.8">
      <c r="B22" s="12"/>
      <c r="C22" s="22"/>
      <c r="G22" s="19"/>
      <c r="H22" s="19"/>
      <c r="I22" s="24"/>
      <c r="M22" s="24"/>
      <c r="N22" s="25"/>
      <c r="O22" s="13"/>
    </row>
    <row r="23" spans="2:23" ht="19.5" customHeight="1" x14ac:dyDescent="0.75">
      <c r="B23" s="12"/>
      <c r="C23" s="23"/>
      <c r="D23" s="27"/>
      <c r="F23" s="28"/>
      <c r="G23" s="19"/>
      <c r="H23" s="19"/>
      <c r="O23" s="13"/>
      <c r="R23" s="29"/>
      <c r="W23" s="29"/>
    </row>
    <row r="24" spans="2:23" ht="19.5" customHeight="1" x14ac:dyDescent="0.75">
      <c r="B24" s="12"/>
      <c r="C24" s="23"/>
      <c r="D24" s="30"/>
      <c r="E24" s="30"/>
      <c r="F24" s="30"/>
      <c r="G24" s="19"/>
      <c r="H24" s="19"/>
      <c r="O24" s="13"/>
    </row>
    <row r="25" spans="2:23" ht="19.5" customHeight="1" x14ac:dyDescent="0.75">
      <c r="B25" s="12"/>
      <c r="C25" s="23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3"/>
    </row>
    <row r="26" spans="2:23" ht="19.5" customHeight="1" x14ac:dyDescent="0.75">
      <c r="B26" s="12"/>
      <c r="C26" s="23"/>
      <c r="D26" s="31"/>
      <c r="E26" s="31"/>
      <c r="F26" s="19"/>
      <c r="G26" s="19"/>
      <c r="H26" s="19"/>
      <c r="I26" s="19"/>
      <c r="J26" s="19"/>
      <c r="K26" s="19"/>
      <c r="L26" s="19"/>
      <c r="M26" s="19"/>
      <c r="N26" s="19"/>
      <c r="O26" s="13"/>
    </row>
    <row r="27" spans="2:23" ht="19.5" customHeight="1" x14ac:dyDescent="0.75">
      <c r="B27" s="12"/>
      <c r="C27" s="23"/>
      <c r="D27" s="32"/>
      <c r="E27" s="33"/>
      <c r="F27" s="19"/>
      <c r="G27" s="19"/>
      <c r="H27" s="19"/>
      <c r="I27" s="19"/>
      <c r="J27" s="19"/>
      <c r="K27" s="19"/>
      <c r="L27" s="19"/>
      <c r="M27" s="19"/>
      <c r="N27" s="19"/>
      <c r="O27" s="13"/>
    </row>
    <row r="28" spans="2:23" ht="19.5" customHeight="1" x14ac:dyDescent="0.75">
      <c r="B28" s="12"/>
      <c r="C28" s="34"/>
      <c r="D28" s="32"/>
      <c r="E28" s="33"/>
      <c r="F28" s="19"/>
      <c r="G28" s="19"/>
      <c r="H28" s="19"/>
      <c r="I28" s="19"/>
      <c r="J28" s="19"/>
      <c r="K28" s="19"/>
      <c r="L28" s="19"/>
      <c r="M28" s="19"/>
      <c r="N28" s="19"/>
      <c r="O28" s="13"/>
    </row>
    <row r="29" spans="2:23" ht="19.5" customHeight="1" x14ac:dyDescent="0.8">
      <c r="B29" s="12"/>
      <c r="C29" s="35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3"/>
    </row>
    <row r="30" spans="2:23" ht="19.5" customHeight="1" x14ac:dyDescent="0.8">
      <c r="B30" s="12"/>
      <c r="C30" s="35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3"/>
    </row>
    <row r="31" spans="2:23" ht="19.5" customHeight="1" x14ac:dyDescent="0.8">
      <c r="B31" s="12"/>
      <c r="C31" s="36" t="s">
        <v>18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13"/>
    </row>
    <row r="32" spans="2:23" ht="19.5" customHeight="1" x14ac:dyDescent="0.75">
      <c r="B32" s="12"/>
      <c r="C32" s="38" t="s">
        <v>19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13"/>
    </row>
    <row r="33" spans="2:16" ht="19.5" customHeight="1" x14ac:dyDescent="0.75">
      <c r="B33" s="12"/>
      <c r="C33" s="38" t="s">
        <v>20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13"/>
    </row>
    <row r="34" spans="2:16" ht="19.5" customHeight="1" x14ac:dyDescent="0.75">
      <c r="B34" s="12"/>
      <c r="C34" s="38" t="s">
        <v>21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13"/>
    </row>
    <row r="35" spans="2:16" ht="19.5" customHeight="1" x14ac:dyDescent="0.75">
      <c r="B35" s="12"/>
      <c r="C35" s="38" t="s">
        <v>22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13"/>
    </row>
    <row r="36" spans="2:16" ht="19.5" customHeight="1" x14ac:dyDescent="0.75">
      <c r="B36" s="12"/>
      <c r="C36" s="38" t="s">
        <v>23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13"/>
    </row>
    <row r="37" spans="2:16" ht="19.5" customHeight="1" x14ac:dyDescent="0.75">
      <c r="B37" s="12"/>
      <c r="C37" s="38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13"/>
    </row>
    <row r="38" spans="2:16" ht="19.5" customHeight="1" x14ac:dyDescent="0.75">
      <c r="B38" s="12"/>
      <c r="C38" s="38" t="s">
        <v>4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13"/>
    </row>
    <row r="39" spans="2:16" ht="19.5" customHeight="1" thickBot="1" x14ac:dyDescent="0.8">
      <c r="B39" s="40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2" t="s">
        <v>24</v>
      </c>
    </row>
    <row r="40" spans="2:16" ht="19.5" customHeight="1" thickTop="1" x14ac:dyDescent="0.75">
      <c r="P40" s="4" t="s">
        <v>24</v>
      </c>
    </row>
  </sheetData>
  <hyperlinks>
    <hyperlink ref="C38" r:id="rId1" xr:uid="{72A3909D-F74B-4E16-9F84-892CC801FA15}"/>
    <hyperlink ref="C16" location="'Cost of Debt'!A1" tooltip="Cost of Debt" display="Cost of Debt" xr:uid="{4C7CCB1B-EF56-4A51-80DD-354E727A49E0}"/>
    <hyperlink ref="C17" location="'--&gt;Additional Information'!A1" tooltip="Additional Information" display="Additional Information" xr:uid="{89FC4F71-19D9-484C-8EFD-C2B076357D6B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4B70-6052-4E15-8315-B3EE5A8438A9}">
  <dimension ref="A1:H18"/>
  <sheetViews>
    <sheetView showGridLines="0" zoomScaleNormal="100" workbookViewId="0">
      <pane ySplit="1" topLeftCell="A2" activePane="bottomLeft" state="frozen"/>
      <selection pane="bottomLeft"/>
    </sheetView>
  </sheetViews>
  <sheetFormatPr defaultColWidth="8.83984375" defaultRowHeight="14.4" x14ac:dyDescent="0.65"/>
  <cols>
    <col min="1" max="1" width="8.83984375" style="49"/>
    <col min="2" max="2" width="39.41796875" style="49" customWidth="1"/>
    <col min="3" max="3" width="13.15625" style="49" customWidth="1"/>
    <col min="4" max="16384" width="8.83984375" style="49"/>
  </cols>
  <sheetData>
    <row r="1" spans="1:8" ht="55" customHeight="1" x14ac:dyDescent="0.75">
      <c r="B1" s="43"/>
      <c r="C1" s="43"/>
      <c r="D1" s="43"/>
      <c r="E1" s="43"/>
      <c r="F1" s="43"/>
      <c r="G1" s="43"/>
    </row>
    <row r="3" spans="1:8" s="1" customFormat="1" ht="20.399999999999999" x14ac:dyDescent="0.75">
      <c r="A3"/>
      <c r="B3" s="44" t="s">
        <v>5</v>
      </c>
      <c r="C3" s="44"/>
      <c r="D3" s="44"/>
      <c r="E3" s="44"/>
      <c r="F3" s="44"/>
      <c r="G3" s="44"/>
    </row>
    <row r="4" spans="1:8" s="1" customFormat="1" ht="16.5" x14ac:dyDescent="0.75"/>
    <row r="5" spans="1:8" x14ac:dyDescent="0.65">
      <c r="B5" s="49" t="s">
        <v>6</v>
      </c>
      <c r="C5" s="57" t="s">
        <v>15</v>
      </c>
      <c r="D5" s="49" t="s">
        <v>27</v>
      </c>
    </row>
    <row r="7" spans="1:8" x14ac:dyDescent="0.65">
      <c r="B7" s="49" t="s">
        <v>7</v>
      </c>
      <c r="C7" s="55">
        <v>1000</v>
      </c>
    </row>
    <row r="8" spans="1:8" x14ac:dyDescent="0.65">
      <c r="B8" s="49" t="s">
        <v>9</v>
      </c>
      <c r="C8" s="55">
        <v>950</v>
      </c>
    </row>
    <row r="9" spans="1:8" x14ac:dyDescent="0.65">
      <c r="B9" s="49" t="s">
        <v>2</v>
      </c>
      <c r="C9" s="53">
        <v>10</v>
      </c>
    </row>
    <row r="10" spans="1:8" x14ac:dyDescent="0.65">
      <c r="B10" s="49" t="s">
        <v>10</v>
      </c>
      <c r="C10" s="54">
        <v>0.06</v>
      </c>
    </row>
    <row r="11" spans="1:8" x14ac:dyDescent="0.65">
      <c r="B11" s="49" t="s">
        <v>11</v>
      </c>
      <c r="C11" s="56">
        <f>IFERROR(C7*C10/C13,"")</f>
        <v>30</v>
      </c>
    </row>
    <row r="12" spans="1:8" x14ac:dyDescent="0.65">
      <c r="B12" s="49" t="str">
        <f>"Number of Periods "&amp;IF(C5="",C5,"("&amp;C5&amp;")")</f>
        <v>Number of Periods (Biannual)</v>
      </c>
      <c r="C12" s="50">
        <f>IFERROR(C9*C13,"")</f>
        <v>20</v>
      </c>
    </row>
    <row r="13" spans="1:8" x14ac:dyDescent="0.65">
      <c r="B13" s="49" t="s">
        <v>8</v>
      </c>
      <c r="C13" s="50">
        <f>IFERROR(IF(C5=INDEX('--&gt;Additional Information'!B4:B8,MATCH(C5,'--&gt;Additional Information'!B4:B8,0)),INDEX('--&gt;Additional Information'!G4:G8,MATCH(C5,'--&gt;Additional Information'!B4:B8,0))),"")</f>
        <v>2</v>
      </c>
      <c r="H13" s="51"/>
    </row>
    <row r="15" spans="1:8" x14ac:dyDescent="0.65">
      <c r="B15" s="49" t="str">
        <f>C5&amp;IF(C5="",""," ")&amp;"Periodic Rate"</f>
        <v>Biannual Periodic Rate</v>
      </c>
      <c r="C15" s="51">
        <f>IFERROR(RATE(C12,C11,-C8,C7,0),"")</f>
        <v>3.3469510901060172E-2</v>
      </c>
    </row>
    <row r="16" spans="1:8" ht="14.7" customHeight="1" thickBot="1" x14ac:dyDescent="0.7">
      <c r="B16" s="58" t="s">
        <v>14</v>
      </c>
      <c r="C16" s="59">
        <f>IFERROR(C13*C15,"")</f>
        <v>6.6939021802120344E-2</v>
      </c>
    </row>
    <row r="17" spans="3:3" ht="14.7" thickTop="1" x14ac:dyDescent="0.65">
      <c r="C17" s="52"/>
    </row>
    <row r="18" spans="3:3" x14ac:dyDescent="0.65">
      <c r="C18" s="52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Title="Invalid Compounding Period" error="Please select a valid compounding period." xr:uid="{9D95FFC2-B333-495B-884E-B97B1885A814}">
          <x14:formula1>
            <xm:f>'--&gt;Additional Information'!$B$4:$B$8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BAFB-6974-4353-BC53-AF7A648C46C3}">
  <sheetPr>
    <pageSetUpPr fitToPage="1"/>
  </sheetPr>
  <dimension ref="B1:G8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4.4" x14ac:dyDescent="0.55000000000000004"/>
  <cols>
    <col min="2" max="2" width="25.68359375" customWidth="1"/>
    <col min="3" max="3" width="8.83984375" customWidth="1"/>
    <col min="5" max="5" width="13.1015625" customWidth="1"/>
    <col min="7" max="7" width="13.1015625" customWidth="1"/>
  </cols>
  <sheetData>
    <row r="1" spans="2:7" ht="55" customHeight="1" x14ac:dyDescent="0.75">
      <c r="B1" s="43"/>
      <c r="C1" s="43"/>
      <c r="D1" s="43"/>
      <c r="E1" s="43"/>
      <c r="F1" s="43"/>
      <c r="G1" s="43"/>
    </row>
    <row r="3" spans="2:7" ht="47.05" customHeight="1" x14ac:dyDescent="0.75">
      <c r="B3" s="44" t="s">
        <v>12</v>
      </c>
      <c r="C3" s="45"/>
      <c r="D3" s="46"/>
      <c r="E3" s="46"/>
      <c r="F3" s="46"/>
      <c r="G3" s="47" t="s">
        <v>13</v>
      </c>
    </row>
    <row r="4" spans="2:7" ht="16.5" x14ac:dyDescent="0.75">
      <c r="B4" s="2"/>
      <c r="G4" s="48">
        <v>0</v>
      </c>
    </row>
    <row r="5" spans="2:7" ht="15" x14ac:dyDescent="0.65">
      <c r="B5" s="49" t="s">
        <v>0</v>
      </c>
      <c r="G5" s="48">
        <v>12</v>
      </c>
    </row>
    <row r="6" spans="2:7" ht="15" x14ac:dyDescent="0.65">
      <c r="B6" s="49" t="s">
        <v>1</v>
      </c>
      <c r="G6" s="48">
        <v>4</v>
      </c>
    </row>
    <row r="7" spans="2:7" ht="15" x14ac:dyDescent="0.65">
      <c r="B7" s="49" t="s">
        <v>15</v>
      </c>
      <c r="G7" s="48">
        <v>2</v>
      </c>
    </row>
    <row r="8" spans="2:7" ht="15" x14ac:dyDescent="0.65">
      <c r="B8" s="49" t="s">
        <v>16</v>
      </c>
      <c r="G8" s="48">
        <v>1</v>
      </c>
    </row>
  </sheetData>
  <printOptions horizontalCentered="1"/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</vt:lpstr>
      <vt:lpstr>Cost of Debt</vt:lpstr>
      <vt:lpstr>--&gt;Additional Information</vt:lpstr>
      <vt:lpstr>'--&gt;Additional Information'!Print_Area</vt:lpstr>
      <vt:lpstr>Cover!Print_Area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Ho</dc:creator>
  <cp:lastModifiedBy>Corporate Finance Institute</cp:lastModifiedBy>
  <cp:lastPrinted>2023-04-10T20:20:10Z</cp:lastPrinted>
  <dcterms:created xsi:type="dcterms:W3CDTF">2019-01-24T21:27:07Z</dcterms:created>
  <dcterms:modified xsi:type="dcterms:W3CDTF">2023-04-10T20:27:05Z</dcterms:modified>
</cp:coreProperties>
</file>