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AC992463-EE6D-4CC5-A8F4-552F62EF35FD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" sheetId="3" r:id="rId1"/>
    <sheet name="Cost of Goods Manufactured" sheetId="1" r:id="rId2"/>
  </sheets>
  <externalReferences>
    <externalReference r:id="rId3"/>
    <externalReference r:id="rId4"/>
    <externalReference r:id="rId5"/>
  </externalReferences>
  <definedNames>
    <definedName name="__123Graph_A" hidden="1">[1]Graphs!$C$8:$C$18</definedName>
    <definedName name="__123Graph_AGRAPH1" hidden="1">[1]Graphs!$C$8:$C$18</definedName>
    <definedName name="__123Graph_AGRAPH2" hidden="1">[1]Summary!#REF!</definedName>
    <definedName name="__123Graph_AGRAPH3" hidden="1">[1]Summary!#REF!</definedName>
    <definedName name="__123Graph_B" hidden="1">[1]Graphs!$E$8:$E$18</definedName>
    <definedName name="__123Graph_BGRAPH1" hidden="1">[1]Graphs!$E$8:$E$18</definedName>
    <definedName name="__123Graph_C" hidden="1">[1]Graphs!$G$8:$G$18</definedName>
    <definedName name="__123Graph_CGRAPH1" hidden="1">[1]Graphs!$G$8:$G$18</definedName>
    <definedName name="__123Graph_D" hidden="1">[1]Graphs!$I$8:$I$18</definedName>
    <definedName name="__123Graph_DGRAPH1" hidden="1">[1]Graphs!$I$8:$I$18</definedName>
    <definedName name="__123Graph_E" hidden="1">[1]Graphs!$K$8:$K$18</definedName>
    <definedName name="__123Graph_EGRAPH1" hidden="1">[1]Graphs!$K$8:$K$18</definedName>
    <definedName name="__123Graph_X" hidden="1">[1]Graphs!$B$8:$B$18</definedName>
    <definedName name="__123Graph_XGRAPH1" hidden="1">[1]Graphs!$B$8:$B$18</definedName>
    <definedName name="__123Graph_XGRAPH3" hidden="1">[1]Summary!#REF!</definedName>
    <definedName name="_Fill" hidden="1">#REF!</definedName>
    <definedName name="_Sort" hidden="1">[1]Summary!$E$63:$W$92</definedName>
    <definedName name="_Table1_In1" hidden="1">[1]Graphs!$K$5</definedName>
    <definedName name="_Table1_Out" hidden="1">[1]Graphs!$J$7:$K$18</definedName>
    <definedName name="CIQWBGuid" hidden="1">"2cd8126d-26c3-430c-b7fa-a069e3a1fc62"</definedName>
    <definedName name="FormulaChecker.Colour.19" hidden="1">12648447</definedName>
    <definedName name="FormulaChecker.Colour.41" hidden="1">16737843</definedName>
    <definedName name="FormulaChecker.Colour.48" hidden="1">9868950</definedName>
    <definedName name="FormulaChecker.Colour.6" hidden="1">65535</definedName>
    <definedName name="Gross_Profit">'[3]Advanced Financial Analysis'!$9:$9</definedName>
    <definedName name="hashpass.admin" hidden="1">"Wuu"</definedName>
    <definedName name="hashpass.corporate" hidden="1">"[ˆC"</definedName>
    <definedName name="hashpass.region" hidden="1">"A"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localSheetId="0" hidden="1">41666.7099189815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'Cost of Goods Manufactured'!$B$2:$E$23</definedName>
    <definedName name="_xlnm.Print_Area" localSheetId="0">Cover!$B$2:$O$39</definedName>
    <definedName name="q" hidden="1">[1]Summary!#REF!</definedName>
    <definedName name="Sensitivity">'[3]Advanced Financial Analysis'!$D$49</definedName>
    <definedName name="SG_A">'[3]Advanced Financial Analysis'!$11:$11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5" i="1" s="1"/>
  <c r="E19" i="1" s="1"/>
  <c r="E23" i="1" s="1"/>
</calcChain>
</file>

<file path=xl/sharedStrings.xml><?xml version="1.0" encoding="utf-8"?>
<sst xmlns="http://schemas.openxmlformats.org/spreadsheetml/2006/main" count="29" uniqueCount="28">
  <si>
    <t>Schedule of Cost of Goods Manufactured</t>
  </si>
  <si>
    <t>Direct Materials</t>
  </si>
  <si>
    <t>Beginning Raw Materials Inventory</t>
  </si>
  <si>
    <t>Add: Purchases of raw materials</t>
  </si>
  <si>
    <t>Deduct: Ending Raw Materials Inventory</t>
  </si>
  <si>
    <t>Direct Materials used in production</t>
  </si>
  <si>
    <t>Direct Labor</t>
  </si>
  <si>
    <t>Manufacturing Overhead</t>
  </si>
  <si>
    <t>Total Manufacturing costs</t>
  </si>
  <si>
    <t>Add: Beginning WIP Inventory</t>
  </si>
  <si>
    <t>Deduct: Ending WIP Inventory</t>
  </si>
  <si>
    <t>Cost of Goods Manufactured for the Year</t>
  </si>
  <si>
    <t>Add: Beginning Finished Goods Inventory</t>
  </si>
  <si>
    <t>Deduct: Ending Finished Goods Inventory</t>
  </si>
  <si>
    <t>Cost of Goods Sold</t>
  </si>
  <si>
    <t>https://corporatefinanceinstitute.com/</t>
  </si>
  <si>
    <t>Strictly Confidential</t>
  </si>
  <si>
    <t>Cost of Goods Manufactured Template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</si>
  <si>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</si>
  <si>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</si>
  <si>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</si>
  <si>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</si>
  <si>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</si>
  <si>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</si>
  <si>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</si>
  <si>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</si>
  <si>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Cost of Goods Manufactured</t>
  </si>
  <si>
    <t>For the Year Ended December 31, 20XX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</si>
</sst>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#,##0_)_%;\(#,##0\)_%;_(&quot;–&quot;_)_%;_(@_)_%"/>
    <numFmt numFmtId="167" formatCode="&quot;Yes&quot;;&quot;ERROR&quot;;&quot;No&quot;;&quot;ERROR&quot;"/>
  </numFmts>
  <fonts count="34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u/>
      <sz val="11"/>
      <color theme="10"/>
      <name val="Arial Narrow"/>
      <family val="2"/>
    </font>
    <font>
      <sz val="10"/>
      <color theme="2"/>
      <name val="Open Sans"/>
      <family val="2"/>
    </font>
    <font>
      <sz val="10"/>
      <color theme="1"/>
      <name val="Open Sans"/>
      <family val="2"/>
    </font>
    <font>
      <sz val="10"/>
      <color theme="0"/>
      <name val="Open Sans"/>
      <family val="2"/>
    </font>
    <font>
      <b/>
      <sz val="10"/>
      <color theme="1"/>
      <name val="Open Sans"/>
      <family val="2"/>
    </font>
    <font>
      <b/>
      <sz val="10"/>
      <name val="Open Sans"/>
      <family val="2"/>
    </font>
    <font>
      <sz val="10"/>
      <name val="Open Sans"/>
      <family val="2"/>
    </font>
    <font>
      <u/>
      <sz val="11"/>
      <color theme="10"/>
      <name val="Calibri"/>
      <family val="2"/>
      <scheme val="minor"/>
    </font>
    <font>
      <sz val="11"/>
      <color theme="1"/>
      <name val="Open Sans"/>
      <family val="2"/>
    </font>
    <font>
      <u/>
      <sz val="10"/>
      <color theme="10"/>
      <name val="Arial"/>
      <family val="2"/>
    </font>
    <font>
      <sz val="8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rgb="FF3271D2"/>
      <name val="Open Sans"/>
      <family val="2"/>
    </font>
    <font>
      <sz val="12"/>
      <color rgb="FF000000"/>
      <name val="Open Sans"/>
      <family val="2"/>
    </font>
    <font>
      <sz val="11"/>
      <color rgb="FF3271D2"/>
      <name val="Open Sans"/>
      <family val="2"/>
    </font>
    <font>
      <b/>
      <sz val="10"/>
      <color rgb="FFFA621C"/>
      <name val="Open Sans"/>
      <family val="2"/>
    </font>
    <font>
      <sz val="10"/>
      <color rgb="FF002060"/>
      <name val="Open Sans"/>
      <family val="2"/>
    </font>
    <font>
      <u/>
      <sz val="11"/>
      <color rgb="FFFA621C"/>
      <name val="Open Sans"/>
      <family val="2"/>
    </font>
    <font>
      <sz val="11"/>
      <color rgb="FFFA621C"/>
      <name val="Open Sans"/>
      <family val="2"/>
    </font>
    <font>
      <b/>
      <sz val="11"/>
      <color rgb="FFFA621C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sz val="11"/>
      <name val="Open Sans"/>
      <family val="2"/>
    </font>
    <font>
      <sz val="10"/>
      <name val="Arial"/>
      <family val="2"/>
    </font>
    <font>
      <b/>
      <sz val="10"/>
      <color rgb="FF3271D2"/>
      <name val="Open Sans"/>
      <family val="2"/>
    </font>
    <font>
      <b/>
      <sz val="14"/>
      <color rgb="FF3271D2"/>
      <name val="Open Sans"/>
      <family val="2"/>
    </font>
    <font>
      <sz val="10"/>
      <color rgb="FF3271D2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5F7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1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30" fillId="0" borderId="0"/>
  </cellStyleXfs>
  <cellXfs count="72">
    <xf numFmtId="0" fontId="0" fillId="0" borderId="0" xfId="0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horizontal="left"/>
    </xf>
    <xf numFmtId="44" fontId="8" fillId="0" borderId="0" xfId="0" applyNumberFormat="1" applyFont="1"/>
    <xf numFmtId="0" fontId="8" fillId="0" borderId="0" xfId="0" applyFont="1"/>
    <xf numFmtId="0" fontId="9" fillId="0" borderId="0" xfId="0" applyFont="1"/>
    <xf numFmtId="43" fontId="8" fillId="0" borderId="0" xfId="1" applyFont="1" applyBorder="1"/>
    <xf numFmtId="44" fontId="8" fillId="2" borderId="0" xfId="2" applyFont="1" applyFill="1" applyBorder="1" applyAlignment="1">
      <alignment vertical="center"/>
    </xf>
    <xf numFmtId="0" fontId="10" fillId="0" borderId="0" xfId="0" applyFont="1"/>
    <xf numFmtId="0" fontId="2" fillId="0" borderId="0" xfId="8"/>
    <xf numFmtId="0" fontId="14" fillId="2" borderId="0" xfId="8" applyFont="1" applyFill="1"/>
    <xf numFmtId="0" fontId="12" fillId="0" borderId="0" xfId="8" applyFont="1"/>
    <xf numFmtId="0" fontId="12" fillId="3" borderId="3" xfId="8" applyFont="1" applyFill="1" applyBorder="1"/>
    <xf numFmtId="0" fontId="12" fillId="3" borderId="4" xfId="8" applyFont="1" applyFill="1" applyBorder="1"/>
    <xf numFmtId="0" fontId="12" fillId="3" borderId="5" xfId="8" applyFont="1" applyFill="1" applyBorder="1"/>
    <xf numFmtId="0" fontId="12" fillId="3" borderId="6" xfId="8" applyFont="1" applyFill="1" applyBorder="1"/>
    <xf numFmtId="0" fontId="12" fillId="3" borderId="0" xfId="8" applyFont="1" applyFill="1"/>
    <xf numFmtId="0" fontId="12" fillId="3" borderId="7" xfId="8" applyFont="1" applyFill="1" applyBorder="1"/>
    <xf numFmtId="0" fontId="14" fillId="3" borderId="0" xfId="8" applyFont="1" applyFill="1"/>
    <xf numFmtId="0" fontId="12" fillId="0" borderId="6" xfId="8" applyFont="1" applyBorder="1"/>
    <xf numFmtId="0" fontId="12" fillId="0" borderId="7" xfId="8" applyFont="1" applyBorder="1"/>
    <xf numFmtId="0" fontId="15" fillId="0" borderId="0" xfId="8" applyFont="1" applyProtection="1">
      <protection locked="0"/>
    </xf>
    <xf numFmtId="0" fontId="16" fillId="0" borderId="0" xfId="8" applyFont="1" applyAlignment="1">
      <alignment horizontal="right"/>
    </xf>
    <xf numFmtId="0" fontId="12" fillId="0" borderId="0" xfId="8" applyFont="1" applyProtection="1">
      <protection locked="0"/>
    </xf>
    <xf numFmtId="0" fontId="17" fillId="0" borderId="0" xfId="8" applyFont="1"/>
    <xf numFmtId="0" fontId="16" fillId="0" borderId="1" xfId="8" applyFont="1" applyBorder="1" applyProtection="1">
      <protection locked="0"/>
    </xf>
    <xf numFmtId="0" fontId="1" fillId="0" borderId="0" xfId="8" applyFont="1"/>
    <xf numFmtId="0" fontId="1" fillId="0" borderId="0" xfId="8" applyFont="1" applyAlignment="1">
      <alignment horizontal="centerContinuous"/>
    </xf>
    <xf numFmtId="0" fontId="1" fillId="0" borderId="0" xfId="10"/>
    <xf numFmtId="0" fontId="3" fillId="0" borderId="0" xfId="3"/>
    <xf numFmtId="166" fontId="18" fillId="0" borderId="0" xfId="11" applyNumberFormat="1" applyFont="1" applyFill="1" applyBorder="1" applyProtection="1">
      <protection locked="0"/>
    </xf>
    <xf numFmtId="166" fontId="19" fillId="0" borderId="0" xfId="9" applyNumberFormat="1" applyFont="1" applyFill="1" applyBorder="1" applyAlignment="1" applyProtection="1">
      <alignment horizontal="left"/>
      <protection locked="0"/>
    </xf>
    <xf numFmtId="167" fontId="19" fillId="0" borderId="0" xfId="9" applyNumberFormat="1" applyFont="1" applyFill="1" applyBorder="1" applyAlignment="1" applyProtection="1">
      <alignment horizontal="center"/>
      <protection locked="0"/>
    </xf>
    <xf numFmtId="0" fontId="16" fillId="0" borderId="0" xfId="8" applyFont="1" applyProtection="1">
      <protection locked="0"/>
    </xf>
    <xf numFmtId="0" fontId="20" fillId="0" borderId="0" xfId="8" applyFont="1" applyAlignment="1">
      <alignment horizontal="center" vertical="center"/>
    </xf>
    <xf numFmtId="0" fontId="10" fillId="0" borderId="0" xfId="8" applyFont="1" applyAlignment="1">
      <alignment horizontal="left"/>
    </xf>
    <xf numFmtId="0" fontId="21" fillId="0" borderId="0" xfId="8" applyFont="1" applyAlignment="1">
      <alignment horizontal="left"/>
    </xf>
    <xf numFmtId="0" fontId="22" fillId="0" borderId="0" xfId="9" applyFont="1" applyFill="1" applyBorder="1" applyProtection="1">
      <protection locked="0"/>
    </xf>
    <xf numFmtId="166" fontId="23" fillId="0" borderId="0" xfId="9" applyNumberFormat="1" applyFont="1" applyFill="1" applyBorder="1"/>
    <xf numFmtId="0" fontId="24" fillId="0" borderId="0" xfId="8" applyFont="1"/>
    <xf numFmtId="0" fontId="24" fillId="0" borderId="0" xfId="9" applyFont="1" applyFill="1" applyBorder="1"/>
    <xf numFmtId="0" fontId="25" fillId="0" borderId="0" xfId="8" applyFont="1"/>
    <xf numFmtId="0" fontId="26" fillId="0" borderId="0" xfId="9" applyFont="1" applyFill="1" applyBorder="1"/>
    <xf numFmtId="0" fontId="27" fillId="4" borderId="0" xfId="8" applyFont="1" applyFill="1"/>
    <xf numFmtId="0" fontId="1" fillId="4" borderId="0" xfId="8" applyFont="1" applyFill="1"/>
    <xf numFmtId="166" fontId="28" fillId="4" borderId="0" xfId="8" applyNumberFormat="1" applyFont="1" applyFill="1"/>
    <xf numFmtId="0" fontId="7" fillId="4" borderId="0" xfId="8" applyFont="1" applyFill="1"/>
    <xf numFmtId="0" fontId="12" fillId="0" borderId="8" xfId="8" applyFont="1" applyBorder="1"/>
    <xf numFmtId="0" fontId="12" fillId="0" borderId="9" xfId="8" applyFont="1" applyBorder="1"/>
    <xf numFmtId="0" fontId="12" fillId="0" borderId="10" xfId="8" applyFont="1" applyBorder="1"/>
    <xf numFmtId="166" fontId="18" fillId="0" borderId="0" xfId="7" applyNumberFormat="1" applyFont="1" applyFill="1" applyBorder="1" applyProtection="1">
      <protection locked="0"/>
    </xf>
    <xf numFmtId="0" fontId="7" fillId="0" borderId="0" xfId="0" applyFont="1" applyFill="1"/>
    <xf numFmtId="0" fontId="1" fillId="0" borderId="0" xfId="0" applyFont="1"/>
    <xf numFmtId="44" fontId="1" fillId="0" borderId="0" xfId="2" applyFont="1" applyBorder="1"/>
    <xf numFmtId="0" fontId="1" fillId="0" borderId="0" xfId="0" applyFont="1" applyAlignment="1">
      <alignment horizontal="left"/>
    </xf>
    <xf numFmtId="43" fontId="1" fillId="0" borderId="0" xfId="1" applyFont="1" applyBorder="1"/>
    <xf numFmtId="0" fontId="1" fillId="2" borderId="0" xfId="0" applyFont="1" applyFill="1" applyAlignment="1">
      <alignment vertical="center"/>
    </xf>
    <xf numFmtId="0" fontId="29" fillId="3" borderId="0" xfId="8" applyFont="1" applyFill="1"/>
    <xf numFmtId="0" fontId="29" fillId="0" borderId="0" xfId="8" applyFont="1" applyFill="1"/>
    <xf numFmtId="0" fontId="32" fillId="5" borderId="0" xfId="12" applyFont="1" applyFill="1"/>
    <xf numFmtId="0" fontId="9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1" fillId="5" borderId="0" xfId="0" applyFont="1" applyFill="1"/>
    <xf numFmtId="44" fontId="9" fillId="5" borderId="2" xfId="2" applyFont="1" applyFill="1" applyBorder="1" applyAlignment="1">
      <alignment vertical="center"/>
    </xf>
    <xf numFmtId="44" fontId="33" fillId="0" borderId="0" xfId="2" applyFont="1" applyBorder="1"/>
    <xf numFmtId="43" fontId="33" fillId="0" borderId="0" xfId="1" applyFont="1" applyBorder="1"/>
    <xf numFmtId="43" fontId="33" fillId="0" borderId="1" xfId="1" applyFont="1" applyBorder="1"/>
    <xf numFmtId="44" fontId="31" fillId="0" borderId="0" xfId="2" applyFont="1" applyBorder="1"/>
    <xf numFmtId="43" fontId="31" fillId="0" borderId="1" xfId="1" applyFont="1" applyBorder="1"/>
    <xf numFmtId="4" fontId="33" fillId="0" borderId="0" xfId="0" applyNumberFormat="1" applyFont="1"/>
    <xf numFmtId="4" fontId="33" fillId="0" borderId="1" xfId="0" applyNumberFormat="1" applyFont="1" applyBorder="1"/>
  </cellXfs>
  <cellStyles count="13">
    <cellStyle name="Comma" xfId="1" builtinId="3"/>
    <cellStyle name="Comma 2" xfId="4" xr:uid="{00000000-0005-0000-0000-000001000000}"/>
    <cellStyle name="Comma 3" xfId="6" xr:uid="{00000000-0005-0000-0000-000002000000}"/>
    <cellStyle name="Currency" xfId="2" builtinId="4"/>
    <cellStyle name="Hyperlink 2" xfId="11" xr:uid="{87051287-C095-4CB4-9C74-B7F55D6DAB56}"/>
    <cellStyle name="Hyperlink 2 2" xfId="9" xr:uid="{401BB102-8B20-45D9-9B9E-4BFC1201F238}"/>
    <cellStyle name="Hyperlink 3" xfId="7" xr:uid="{00000000-0005-0000-0000-000005000000}"/>
    <cellStyle name="Normal" xfId="0" builtinId="0"/>
    <cellStyle name="Normal 2" xfId="3" xr:uid="{00000000-0005-0000-0000-000007000000}"/>
    <cellStyle name="Normal 2 2 2" xfId="8" xr:uid="{9EFA179E-B695-44CE-8EF2-C11AF7611E1E}"/>
    <cellStyle name="Normal 27" xfId="12" xr:uid="{25E55BB3-0E3D-4BE4-9D5E-2360D7A7AEB4}"/>
    <cellStyle name="Normal 3" xfId="10" xr:uid="{3E99BAE0-D1A4-4DFF-9394-6949FA380B41}"/>
    <cellStyle name="Percent 2" xfId="5" xr:uid="{00000000-0005-0000-0000-000008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321127</xdr:colOff>
      <xdr:row>2</xdr:row>
      <xdr:rowOff>21772</xdr:rowOff>
    </xdr:from>
    <xdr:to>
      <xdr:col>6</xdr:col>
      <xdr:colOff>446407</xdr:colOff>
      <xdr:row>7</xdr:row>
      <xdr:rowOff>16483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794E98-F23D-48AE-B387-A59DBAB33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127" y="517072"/>
          <a:ext cx="4464870" cy="1232961"/>
        </a:xfrm>
        <a:prstGeom prst="rect">
          <a:avLst/>
        </a:prstGeom>
      </xdr:spPr>
    </xdr:pic>
    <xdr:clientData/>
  </xdr:twoCellAnchor>
  <xdr:twoCellAnchor editAs="oneCell">
    <xdr:from>
      <xdr:col>12</xdr:col>
      <xdr:colOff>152400</xdr:colOff>
      <xdr:row>3</xdr:row>
      <xdr:rowOff>136073</xdr:rowOff>
    </xdr:from>
    <xdr:to>
      <xdr:col>14</xdr:col>
      <xdr:colOff>141230</xdr:colOff>
      <xdr:row>6</xdr:row>
      <xdr:rowOff>112668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4212AFC-6D9A-41D0-8508-78423318D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2640" y="879023"/>
          <a:ext cx="2690120" cy="7195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2683743</xdr:colOff>
      <xdr:row>1</xdr:row>
      <xdr:rowOff>51441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00A044-A1DC-49E3-BE89-D2EEDBBE4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" y="0"/>
          <a:ext cx="2683743" cy="748671"/>
        </a:xfrm>
        <a:prstGeom prst="rect">
          <a:avLst/>
        </a:prstGeom>
      </xdr:spPr>
    </xdr:pic>
    <xdr:clientData/>
  </xdr:twoCellAnchor>
  <xdr:twoCellAnchor editAs="oneCell">
    <xdr:from>
      <xdr:col>2</xdr:col>
      <xdr:colOff>458544</xdr:colOff>
      <xdr:row>0</xdr:row>
      <xdr:rowOff>163691</xdr:rowOff>
    </xdr:from>
    <xdr:to>
      <xdr:col>4</xdr:col>
      <xdr:colOff>507598</xdr:colOff>
      <xdr:row>0</xdr:row>
      <xdr:rowOff>626363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0784F8D-A98D-4E91-BC86-773B2CCCF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8004" y="163691"/>
          <a:ext cx="1714024" cy="4626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r\CElliott\mining\Open%20Pit\Fairyland\work_march01\Economics\Lev_anl385b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Shared%20drives\Non%20Course%20Content\Free%20CFI%20Templates\Excel\Cash-Budget-Template.xlsx" TargetMode="External"/><Relationship Id="rId1" Type="http://schemas.openxmlformats.org/officeDocument/2006/relationships/externalLinkPath" Target="Cash-Budget-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Shared%20drives\Courses%20&amp;%20Programs\1%20Financial%20Modeling%20and%20Valuation%20Analyst%20(FMVA)\02.%20Excel%20Modeling%20Fundamentals\(Updated)%20Excel%20Fundamentals%20-%20Formulas%20for%20Finance%20-%20SCHMIDT.xlsx" TargetMode="External"/><Relationship Id="rId1" Type="http://schemas.openxmlformats.org/officeDocument/2006/relationships/externalLinkPath" Target="/Shared%20drives/Courses%20&amp;%20Programs/1%20Financial%20Modeling%20and%20Valuation%20Analyst%20(FMVA)/02.%20Excel%20Modeling%20Fundamentals/(Updated)%20Excel%20Fundamentals%20-%20Formulas%20for%20Finance%20-%20SCHMID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Filters"/>
      <sheetName val="Calc"/>
      <sheetName val="Input_Data"/>
      <sheetName val="Grade_Tonnes"/>
      <sheetName val="Graphs"/>
      <sheetName val="Module1"/>
      <sheetName val="Module2"/>
      <sheetName val="21Jan05-13Apr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">
          <cell r="K5">
            <v>1</v>
          </cell>
        </row>
        <row r="7">
          <cell r="K7">
            <v>0.23253563289931251</v>
          </cell>
        </row>
        <row r="8">
          <cell r="B8">
            <v>0.5</v>
          </cell>
          <cell r="C8">
            <v>0.69156301080363158</v>
          </cell>
          <cell r="E8">
            <v>0.74268335588123258</v>
          </cell>
          <cell r="G8">
            <v>0.55478524232601945</v>
          </cell>
          <cell r="I8">
            <v>-0.22260737883699033</v>
          </cell>
          <cell r="J8">
            <v>0.5</v>
          </cell>
          <cell r="K8">
            <v>-0.38373218355034378</v>
          </cell>
        </row>
        <row r="9">
          <cell r="B9">
            <v>0.6</v>
          </cell>
          <cell r="C9">
            <v>0.57430111680409934</v>
          </cell>
          <cell r="E9">
            <v>0.60945255368848328</v>
          </cell>
          <cell r="G9">
            <v>0.47752471537047358</v>
          </cell>
          <cell r="I9">
            <v>-0.11348517077771592</v>
          </cell>
          <cell r="J9">
            <v>0.6</v>
          </cell>
          <cell r="K9">
            <v>-0.26047862026041241</v>
          </cell>
        </row>
        <row r="10">
          <cell r="B10">
            <v>0.7</v>
          </cell>
          <cell r="C10">
            <v>0.47224285224138551</v>
          </cell>
          <cell r="E10">
            <v>0.49514633455996993</v>
          </cell>
          <cell r="G10">
            <v>0.40757916589632054</v>
          </cell>
          <cell r="I10">
            <v>-1.469458387257579E-2</v>
          </cell>
          <cell r="J10">
            <v>0.7</v>
          </cell>
          <cell r="K10">
            <v>-0.13722505697048129</v>
          </cell>
        </row>
        <row r="11">
          <cell r="B11">
            <v>0.8</v>
          </cell>
          <cell r="C11">
            <v>0.38261138527509175</v>
          </cell>
          <cell r="E11">
            <v>0.39599990685645164</v>
          </cell>
          <cell r="G11">
            <v>0.34395668446733252</v>
          </cell>
          <cell r="I11">
            <v>7.5165347573866143E-2</v>
          </cell>
          <cell r="J11">
            <v>0.8</v>
          </cell>
          <cell r="K11">
            <v>-1.3971493680549877E-2</v>
          </cell>
        </row>
        <row r="12">
          <cell r="B12">
            <v>0.9</v>
          </cell>
          <cell r="C12">
            <v>0.30326730157866993</v>
          </cell>
          <cell r="E12">
            <v>0.30918498357802143</v>
          </cell>
          <cell r="G12">
            <v>0.28583694312912827</v>
          </cell>
          <cell r="I12">
            <v>0.15725324881621544</v>
          </cell>
          <cell r="J12">
            <v>0.9</v>
          </cell>
          <cell r="K12">
            <v>0.10928206960938136</v>
          </cell>
        </row>
        <row r="13">
          <cell r="B13">
            <v>1</v>
          </cell>
          <cell r="C13">
            <v>0.23253563289931251</v>
          </cell>
          <cell r="E13">
            <v>0.23253563289931251</v>
          </cell>
          <cell r="G13">
            <v>0.23253563289931251</v>
          </cell>
          <cell r="I13">
            <v>0.23253563289931251</v>
          </cell>
          <cell r="J13">
            <v>1</v>
          </cell>
          <cell r="K13">
            <v>0.23253563289931251</v>
          </cell>
        </row>
        <row r="14">
          <cell r="B14">
            <v>1.1000000000000001</v>
          </cell>
          <cell r="C14">
            <v>0.16908631167794011</v>
          </cell>
          <cell r="E14">
            <v>0.16436510658544895</v>
          </cell>
          <cell r="G14">
            <v>0.18347739415982106</v>
          </cell>
          <cell r="I14">
            <v>0.30182513357580337</v>
          </cell>
          <cell r="J14">
            <v>1.1000000000000001</v>
          </cell>
          <cell r="K14">
            <v>0.35578919618924393</v>
          </cell>
        </row>
        <row r="15">
          <cell r="B15">
            <v>1.2</v>
          </cell>
          <cell r="C15">
            <v>0.11184974215658187</v>
          </cell>
          <cell r="E15">
            <v>0.10334026898074083</v>
          </cell>
          <cell r="G15">
            <v>0.1381749642478852</v>
          </cell>
          <cell r="I15">
            <v>0.36580995709746222</v>
          </cell>
          <cell r="J15">
            <v>1.2</v>
          </cell>
          <cell r="K15">
            <v>0.47904275947917502</v>
          </cell>
        </row>
        <row r="16">
          <cell r="B16">
            <v>1.3</v>
          </cell>
          <cell r="C16">
            <v>5.9956014949915475E-2</v>
          </cell>
          <cell r="E16">
            <v>4.8393546872797483E-2</v>
          </cell>
          <cell r="G16">
            <v>9.6212937743819518E-2</v>
          </cell>
          <cell r="I16">
            <v>0.42507681906696521</v>
          </cell>
          <cell r="J16">
            <v>1.3</v>
          </cell>
          <cell r="K16">
            <v>0.60229632276910638</v>
          </cell>
        </row>
        <row r="17">
          <cell r="B17">
            <v>1.4</v>
          </cell>
          <cell r="C17">
            <v>1.2690384904341417E-2</v>
          </cell>
          <cell r="E17">
            <v>-1.3400591531465011E-3</v>
          </cell>
          <cell r="G17">
            <v>5.7234991362869012E-2</v>
          </cell>
          <cell r="I17">
            <v>0.48012898790801661</v>
          </cell>
          <cell r="J17">
            <v>1.4</v>
          </cell>
          <cell r="K17">
            <v>0.72554988605903736</v>
          </cell>
        </row>
        <row r="18">
          <cell r="B18">
            <v>1.5</v>
          </cell>
          <cell r="C18">
            <v>-3.0539847542743345E-2</v>
          </cell>
          <cell r="E18">
            <v>-4.6568847022441372E-2</v>
          </cell>
          <cell r="G18">
            <v>2.0933740725908173E-2</v>
          </cell>
          <cell r="I18">
            <v>0.53140061108886238</v>
          </cell>
          <cell r="J18">
            <v>1.5</v>
          </cell>
          <cell r="K18">
            <v>0.84880344934896912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Operating Budget Template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Raw Data"/>
      <sheetName val="Basic Financial Analysis"/>
      <sheetName val="Advanced Financial Analysis"/>
      <sheetName val="Lookup Functions"/>
      <sheetName val="NPV Vs XNPV"/>
      <sheetName val="Simple Amortization"/>
      <sheetName val="Advanced Amortization"/>
    </sheetNames>
    <sheetDataSet>
      <sheetData sheetId="0" refreshError="1"/>
      <sheetData sheetId="1" refreshError="1"/>
      <sheetData sheetId="2" refreshError="1"/>
      <sheetData sheetId="3">
        <row r="9">
          <cell r="B9" t="str">
            <v>Gross Profit</v>
          </cell>
          <cell r="F9">
            <v>82500</v>
          </cell>
          <cell r="G9">
            <v>90750</v>
          </cell>
          <cell r="H9">
            <v>99825.000000000015</v>
          </cell>
          <cell r="I9">
            <v>109807.50000000003</v>
          </cell>
          <cell r="J9">
            <v>120788.25000000004</v>
          </cell>
          <cell r="K9">
            <v>132867.07500000007</v>
          </cell>
          <cell r="L9">
            <v>146153.78250000009</v>
          </cell>
        </row>
        <row r="11">
          <cell r="B11" t="str">
            <v>SG&amp;A</v>
          </cell>
          <cell r="F11">
            <v>16500</v>
          </cell>
          <cell r="G11">
            <v>18150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</row>
        <row r="49">
          <cell r="D49">
            <v>0.1</v>
          </cell>
        </row>
      </sheetData>
      <sheetData sheetId="4" refreshError="1"/>
      <sheetData sheetId="5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C65DE-5563-4E30-AE1A-DC19AFEAABB3}">
  <sheetPr>
    <pageSetUpPr fitToPage="1"/>
  </sheetPr>
  <dimension ref="A1:W40"/>
  <sheetViews>
    <sheetView showGridLines="0" tabSelected="1" zoomScale="85" zoomScaleNormal="70" zoomScaleSheetLayoutView="85" workbookViewId="0">
      <selection activeCell="A16" sqref="A16"/>
    </sheetView>
  </sheetViews>
  <sheetFormatPr defaultColWidth="9.1015625" defaultRowHeight="19.5" customHeight="1" x14ac:dyDescent="0.75"/>
  <cols>
    <col min="1" max="1" width="4.62890625" style="12" customWidth="1"/>
    <col min="2" max="2" width="4.734375" style="12" customWidth="1"/>
    <col min="3" max="3" width="18.68359375" style="12" customWidth="1"/>
    <col min="4" max="7" width="10.62890625" style="12" customWidth="1"/>
    <col min="8" max="8" width="18.68359375" style="12" customWidth="1"/>
    <col min="9" max="12" width="10.62890625" style="12" customWidth="1"/>
    <col min="13" max="13" width="26.68359375" style="12" customWidth="1"/>
    <col min="14" max="14" width="10.62890625" style="12" customWidth="1"/>
    <col min="15" max="15" width="4.734375" style="12" customWidth="1"/>
    <col min="16" max="16" width="11" style="12" customWidth="1"/>
    <col min="17" max="16384" width="9.1015625" style="12"/>
  </cols>
  <sheetData>
    <row r="1" spans="1:15" ht="19.5" customHeight="1" thickBot="1" x14ac:dyDescent="0.8">
      <c r="A1" s="11"/>
    </row>
    <row r="2" spans="1:15" ht="19.5" customHeight="1" thickTop="1" x14ac:dyDescent="0.75"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5"/>
    </row>
    <row r="3" spans="1:15" ht="19.5" customHeight="1" x14ac:dyDescent="0.75"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8"/>
    </row>
    <row r="4" spans="1:15" ht="19.5" customHeight="1" x14ac:dyDescent="0.75"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8"/>
    </row>
    <row r="5" spans="1:15" ht="19.5" customHeight="1" x14ac:dyDescent="0.75"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8"/>
    </row>
    <row r="6" spans="1:15" ht="19.5" customHeight="1" x14ac:dyDescent="0.75">
      <c r="B6" s="16"/>
      <c r="C6" s="17"/>
      <c r="D6" s="17"/>
      <c r="E6" s="17"/>
      <c r="F6" s="17"/>
      <c r="G6" s="17"/>
      <c r="H6" s="19"/>
      <c r="I6" s="17"/>
      <c r="J6" s="17"/>
      <c r="K6" s="17"/>
      <c r="L6" s="17"/>
      <c r="M6" s="17"/>
      <c r="N6" s="17"/>
      <c r="O6" s="18"/>
    </row>
    <row r="7" spans="1:15" ht="19.5" customHeight="1" x14ac:dyDescent="0.75"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</row>
    <row r="8" spans="1:15" ht="19.5" customHeight="1" x14ac:dyDescent="0.75"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8"/>
    </row>
    <row r="9" spans="1:15" ht="19.5" customHeight="1" x14ac:dyDescent="0.7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8"/>
    </row>
    <row r="10" spans="1:15" ht="19.5" customHeight="1" x14ac:dyDescent="0.75">
      <c r="B10" s="20"/>
      <c r="O10" s="21"/>
    </row>
    <row r="11" spans="1:15" ht="28.5" customHeight="1" x14ac:dyDescent="1.3">
      <c r="B11" s="20"/>
      <c r="C11" s="22" t="s">
        <v>17</v>
      </c>
      <c r="N11" s="23" t="s">
        <v>16</v>
      </c>
      <c r="O11" s="21"/>
    </row>
    <row r="12" spans="1:15" ht="19.5" customHeight="1" x14ac:dyDescent="0.75">
      <c r="B12" s="20"/>
      <c r="C12" s="24"/>
      <c r="L12" s="25"/>
      <c r="O12" s="21"/>
    </row>
    <row r="13" spans="1:15" ht="19.5" customHeight="1" x14ac:dyDescent="0.75">
      <c r="B13" s="20"/>
      <c r="O13" s="21"/>
    </row>
    <row r="14" spans="1:15" ht="19.5" customHeight="1" x14ac:dyDescent="0.9">
      <c r="B14" s="20"/>
      <c r="C14" s="26" t="s">
        <v>18</v>
      </c>
      <c r="D14" s="27"/>
      <c r="E14" s="27"/>
      <c r="F14" s="27"/>
      <c r="G14" s="27"/>
      <c r="H14" s="27"/>
      <c r="J14" s="28"/>
      <c r="K14" s="29"/>
      <c r="L14" s="29"/>
      <c r="M14" s="29"/>
      <c r="N14" s="29"/>
      <c r="O14" s="21"/>
    </row>
    <row r="15" spans="1:15" ht="19.5" customHeight="1" x14ac:dyDescent="0.75">
      <c r="B15" s="20"/>
      <c r="D15" s="27"/>
      <c r="E15" s="27"/>
      <c r="F15" s="27"/>
      <c r="G15" s="27"/>
      <c r="H15" s="27"/>
      <c r="J15" s="27"/>
      <c r="K15" s="29"/>
      <c r="L15" s="29"/>
      <c r="M15" s="29"/>
      <c r="N15" s="29"/>
      <c r="O15" s="21"/>
    </row>
    <row r="16" spans="1:15" ht="19.5" customHeight="1" x14ac:dyDescent="0.8">
      <c r="B16" s="20"/>
      <c r="C16" s="51" t="s">
        <v>26</v>
      </c>
      <c r="D16" s="27"/>
      <c r="E16" s="27"/>
      <c r="F16" s="30"/>
      <c r="G16" s="27"/>
      <c r="H16" s="27"/>
      <c r="K16" s="29"/>
      <c r="L16" s="29"/>
      <c r="M16" s="29"/>
      <c r="N16" s="29"/>
      <c r="O16" s="21"/>
    </row>
    <row r="17" spans="2:23" ht="19.5" customHeight="1" x14ac:dyDescent="0.75">
      <c r="B17" s="20"/>
      <c r="C17" s="10"/>
      <c r="D17" s="27"/>
      <c r="E17" s="27"/>
      <c r="F17" s="27"/>
      <c r="G17" s="27"/>
      <c r="H17" s="27"/>
      <c r="K17" s="29"/>
      <c r="L17" s="29"/>
      <c r="M17" s="29"/>
      <c r="N17" s="29"/>
      <c r="O17" s="21"/>
    </row>
    <row r="18" spans="2:23" ht="19.5" customHeight="1" x14ac:dyDescent="0.75">
      <c r="B18" s="20"/>
      <c r="D18" s="27"/>
      <c r="E18" s="27"/>
      <c r="F18" s="27"/>
      <c r="G18" s="27"/>
      <c r="H18" s="27"/>
      <c r="O18" s="21"/>
    </row>
    <row r="19" spans="2:23" ht="19.5" customHeight="1" x14ac:dyDescent="0.75">
      <c r="B19" s="20"/>
      <c r="D19" s="27"/>
      <c r="E19" s="27"/>
      <c r="F19" s="27"/>
      <c r="G19" s="27"/>
      <c r="H19" s="27"/>
      <c r="O19" s="21"/>
    </row>
    <row r="20" spans="2:23" ht="19.5" customHeight="1" x14ac:dyDescent="0.8">
      <c r="B20" s="20"/>
      <c r="C20" s="31"/>
      <c r="D20" s="27"/>
      <c r="E20" s="27"/>
      <c r="F20" s="27"/>
      <c r="G20" s="27"/>
      <c r="H20" s="27"/>
      <c r="I20" s="32"/>
      <c r="M20" s="32"/>
      <c r="N20" s="33"/>
      <c r="O20" s="21"/>
    </row>
    <row r="21" spans="2:23" ht="19.5" customHeight="1" x14ac:dyDescent="0.9">
      <c r="B21" s="20"/>
      <c r="C21" s="31"/>
      <c r="D21" s="34"/>
      <c r="E21" s="34"/>
      <c r="F21" s="34"/>
      <c r="G21" s="27"/>
      <c r="H21" s="27"/>
      <c r="I21" s="32"/>
      <c r="M21" s="32"/>
      <c r="N21" s="33"/>
      <c r="O21" s="21"/>
    </row>
    <row r="22" spans="2:23" ht="19.5" customHeight="1" x14ac:dyDescent="0.8">
      <c r="B22" s="20"/>
      <c r="C22" s="31"/>
      <c r="G22" s="27"/>
      <c r="H22" s="27"/>
      <c r="I22" s="32"/>
      <c r="M22" s="32"/>
      <c r="N22" s="33"/>
      <c r="O22" s="21"/>
    </row>
    <row r="23" spans="2:23" ht="19.5" customHeight="1" x14ac:dyDescent="0.75">
      <c r="B23" s="20"/>
      <c r="C23" s="30"/>
      <c r="D23" s="35"/>
      <c r="F23" s="36"/>
      <c r="G23" s="27"/>
      <c r="H23" s="27"/>
      <c r="O23" s="21"/>
      <c r="R23" s="37"/>
      <c r="W23" s="37"/>
    </row>
    <row r="24" spans="2:23" ht="19.5" customHeight="1" x14ac:dyDescent="0.75">
      <c r="B24" s="20"/>
      <c r="C24" s="30"/>
      <c r="D24" s="38"/>
      <c r="E24" s="38"/>
      <c r="F24" s="38"/>
      <c r="G24" s="27"/>
      <c r="H24" s="27"/>
      <c r="O24" s="21"/>
    </row>
    <row r="25" spans="2:23" ht="19.5" customHeight="1" x14ac:dyDescent="0.75">
      <c r="B25" s="20"/>
      <c r="C25" s="30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1"/>
    </row>
    <row r="26" spans="2:23" ht="19.5" customHeight="1" x14ac:dyDescent="0.75">
      <c r="B26" s="20"/>
      <c r="C26" s="30"/>
      <c r="D26" s="39"/>
      <c r="E26" s="39"/>
      <c r="F26" s="27"/>
      <c r="G26" s="27"/>
      <c r="H26" s="27"/>
      <c r="I26" s="27"/>
      <c r="J26" s="27"/>
      <c r="K26" s="27"/>
      <c r="L26" s="27"/>
      <c r="M26" s="27"/>
      <c r="N26" s="27"/>
      <c r="O26" s="21"/>
    </row>
    <row r="27" spans="2:23" ht="19.5" customHeight="1" x14ac:dyDescent="0.75">
      <c r="B27" s="20"/>
      <c r="C27" s="30"/>
      <c r="D27" s="40"/>
      <c r="E27" s="41"/>
      <c r="F27" s="27"/>
      <c r="G27" s="27"/>
      <c r="H27" s="27"/>
      <c r="I27" s="27"/>
      <c r="J27" s="27"/>
      <c r="K27" s="27"/>
      <c r="L27" s="27"/>
      <c r="M27" s="27"/>
      <c r="N27" s="27"/>
      <c r="O27" s="21"/>
    </row>
    <row r="28" spans="2:23" ht="19.5" customHeight="1" x14ac:dyDescent="0.75">
      <c r="B28" s="20"/>
      <c r="C28" s="42"/>
      <c r="D28" s="40"/>
      <c r="E28" s="41"/>
      <c r="F28" s="27"/>
      <c r="G28" s="27"/>
      <c r="H28" s="27"/>
      <c r="I28" s="27"/>
      <c r="J28" s="27"/>
      <c r="K28" s="27"/>
      <c r="L28" s="27"/>
      <c r="M28" s="27"/>
      <c r="N28" s="27"/>
      <c r="O28" s="21"/>
    </row>
    <row r="29" spans="2:23" ht="19.5" customHeight="1" x14ac:dyDescent="0.8">
      <c r="B29" s="20"/>
      <c r="C29" s="43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1"/>
    </row>
    <row r="30" spans="2:23" ht="19.5" customHeight="1" x14ac:dyDescent="0.8">
      <c r="B30" s="20"/>
      <c r="C30" s="43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1"/>
    </row>
    <row r="31" spans="2:23" ht="19.5" customHeight="1" x14ac:dyDescent="0.8">
      <c r="B31" s="20"/>
      <c r="C31" s="44" t="s">
        <v>19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21"/>
    </row>
    <row r="32" spans="2:23" ht="19.5" customHeight="1" x14ac:dyDescent="0.75">
      <c r="B32" s="20"/>
      <c r="C32" s="46" t="s">
        <v>20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21"/>
    </row>
    <row r="33" spans="2:16" ht="19.5" customHeight="1" x14ac:dyDescent="0.75">
      <c r="B33" s="20"/>
      <c r="C33" s="46" t="s">
        <v>21</v>
      </c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21"/>
    </row>
    <row r="34" spans="2:16" ht="19.5" customHeight="1" x14ac:dyDescent="0.75">
      <c r="B34" s="20"/>
      <c r="C34" s="46" t="s">
        <v>22</v>
      </c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21"/>
    </row>
    <row r="35" spans="2:16" ht="19.5" customHeight="1" x14ac:dyDescent="0.75">
      <c r="B35" s="20"/>
      <c r="C35" s="46" t="s">
        <v>23</v>
      </c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21"/>
    </row>
    <row r="36" spans="2:16" ht="19.5" customHeight="1" x14ac:dyDescent="0.75">
      <c r="B36" s="20"/>
      <c r="C36" s="46" t="s">
        <v>24</v>
      </c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21"/>
    </row>
    <row r="37" spans="2:16" ht="19.5" customHeight="1" x14ac:dyDescent="0.75">
      <c r="B37" s="20"/>
      <c r="C37" s="46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21"/>
    </row>
    <row r="38" spans="2:16" ht="19.5" customHeight="1" x14ac:dyDescent="0.75">
      <c r="B38" s="20"/>
      <c r="C38" s="46" t="s">
        <v>15</v>
      </c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21"/>
    </row>
    <row r="39" spans="2:16" ht="19.5" customHeight="1" thickBot="1" x14ac:dyDescent="0.8">
      <c r="B39" s="48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50" t="s">
        <v>25</v>
      </c>
    </row>
    <row r="40" spans="2:16" ht="19.5" customHeight="1" thickTop="1" x14ac:dyDescent="0.75">
      <c r="P40" s="12" t="s">
        <v>25</v>
      </c>
    </row>
  </sheetData>
  <hyperlinks>
    <hyperlink ref="C38" r:id="rId1" xr:uid="{4702B817-D584-4702-965A-A4D615BC5595}"/>
    <hyperlink ref="C16" location="'Cost of Goods Manufactured'!A1" tooltip="Cost of Goods Manufactured" display="Cost of Goods Manufactured" xr:uid="{C0309267-28DC-4F99-B4F8-065BD504D4D3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5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4"/>
  <sheetViews>
    <sheetView showGridLines="0" zoomScaleNormal="100" workbookViewId="0">
      <pane ySplit="1" topLeftCell="A2" activePane="bottomLeft" state="frozen"/>
      <selection pane="bottomLeft"/>
    </sheetView>
  </sheetViews>
  <sheetFormatPr defaultColWidth="9.1015625" defaultRowHeight="14.4" x14ac:dyDescent="0.65"/>
  <cols>
    <col min="1" max="1" width="5.89453125" style="53" customWidth="1"/>
    <col min="2" max="2" width="39.68359375" style="53" bestFit="1" customWidth="1"/>
    <col min="3" max="3" width="9.1015625" style="53"/>
    <col min="4" max="4" width="13.89453125" style="53" customWidth="1"/>
    <col min="5" max="5" width="10.83984375" style="53" bestFit="1" customWidth="1"/>
    <col min="6" max="16384" width="9.1015625" style="53"/>
  </cols>
  <sheetData>
    <row r="1" spans="1:14" s="2" customFormat="1" ht="55" customHeight="1" x14ac:dyDescent="0.75">
      <c r="A1"/>
      <c r="B1" s="58"/>
      <c r="C1" s="58"/>
      <c r="D1" s="58"/>
      <c r="E1" s="58"/>
      <c r="F1" s="59"/>
      <c r="G1" s="59"/>
      <c r="H1" s="59"/>
      <c r="I1" s="59"/>
      <c r="J1" s="59"/>
      <c r="K1" s="59"/>
      <c r="L1" s="59"/>
      <c r="M1" s="59"/>
      <c r="N1" s="59"/>
    </row>
    <row r="2" spans="1:14" x14ac:dyDescent="0.65">
      <c r="F2" s="1"/>
      <c r="G2" s="1"/>
    </row>
    <row r="3" spans="1:14" ht="24" customHeight="1" x14ac:dyDescent="0.9">
      <c r="A3" s="52"/>
      <c r="B3" s="60" t="s">
        <v>0</v>
      </c>
      <c r="C3" s="60"/>
      <c r="D3" s="60"/>
      <c r="E3" s="60"/>
      <c r="F3" s="1"/>
      <c r="G3" s="1"/>
      <c r="H3" s="1"/>
      <c r="I3" s="1"/>
    </row>
    <row r="4" spans="1:14" x14ac:dyDescent="0.65">
      <c r="A4" s="1"/>
      <c r="B4" s="1"/>
      <c r="C4" s="1"/>
      <c r="D4" s="1"/>
      <c r="E4" s="1"/>
      <c r="F4" s="1"/>
      <c r="G4" s="1"/>
      <c r="H4" s="1"/>
      <c r="I4" s="1"/>
    </row>
    <row r="5" spans="1:14" x14ac:dyDescent="0.65">
      <c r="A5" s="1"/>
      <c r="B5" s="53" t="s">
        <v>27</v>
      </c>
      <c r="E5" s="1"/>
      <c r="F5" s="1"/>
      <c r="G5" s="1"/>
      <c r="H5" s="1"/>
      <c r="I5" s="1"/>
    </row>
    <row r="6" spans="1:14" x14ac:dyDescent="0.65">
      <c r="A6" s="1"/>
      <c r="E6" s="1"/>
      <c r="F6" s="1"/>
      <c r="G6" s="1"/>
      <c r="H6" s="1"/>
      <c r="I6" s="1"/>
    </row>
    <row r="7" spans="1:14" x14ac:dyDescent="0.65">
      <c r="A7" s="1"/>
      <c r="B7" s="3" t="s">
        <v>1</v>
      </c>
      <c r="D7" s="54"/>
      <c r="E7" s="1"/>
      <c r="F7" s="1"/>
      <c r="G7" s="1"/>
    </row>
    <row r="8" spans="1:14" x14ac:dyDescent="0.65">
      <c r="A8" s="1"/>
      <c r="B8" s="55" t="s">
        <v>2</v>
      </c>
      <c r="E8" s="65">
        <v>25000</v>
      </c>
      <c r="F8" s="1"/>
      <c r="G8" s="1"/>
    </row>
    <row r="9" spans="1:14" x14ac:dyDescent="0.65">
      <c r="A9" s="1"/>
      <c r="B9" s="53" t="s">
        <v>3</v>
      </c>
      <c r="E9" s="66">
        <v>9800</v>
      </c>
      <c r="F9" s="1"/>
      <c r="G9" s="1"/>
    </row>
    <row r="10" spans="1:14" x14ac:dyDescent="0.65">
      <c r="A10" s="1"/>
      <c r="B10" s="55" t="s">
        <v>4</v>
      </c>
      <c r="E10" s="67">
        <v>23000</v>
      </c>
      <c r="F10" s="1"/>
      <c r="G10" s="1"/>
    </row>
    <row r="11" spans="1:14" x14ac:dyDescent="0.65">
      <c r="A11" s="1"/>
      <c r="B11" s="55" t="s">
        <v>5</v>
      </c>
      <c r="E11" s="4">
        <f>E8+E9-E10</f>
        <v>11800</v>
      </c>
      <c r="F11" s="1"/>
      <c r="G11" s="1"/>
    </row>
    <row r="12" spans="1:14" x14ac:dyDescent="0.65">
      <c r="A12" s="1"/>
      <c r="B12" s="5"/>
      <c r="F12" s="1"/>
      <c r="G12" s="1"/>
    </row>
    <row r="13" spans="1:14" x14ac:dyDescent="0.65">
      <c r="A13" s="1"/>
      <c r="B13" s="5" t="s">
        <v>6</v>
      </c>
      <c r="E13" s="68">
        <v>26000</v>
      </c>
      <c r="F13" s="1"/>
      <c r="G13" s="1"/>
    </row>
    <row r="14" spans="1:14" x14ac:dyDescent="0.65">
      <c r="A14" s="1"/>
      <c r="B14" s="6" t="s">
        <v>7</v>
      </c>
      <c r="E14" s="69">
        <v>18000</v>
      </c>
      <c r="F14" s="1"/>
      <c r="G14" s="1"/>
    </row>
    <row r="15" spans="1:14" x14ac:dyDescent="0.65">
      <c r="A15" s="1"/>
      <c r="B15" s="5" t="s">
        <v>8</v>
      </c>
      <c r="E15" s="7">
        <f>E11+E13+E14</f>
        <v>55800</v>
      </c>
      <c r="F15" s="1"/>
      <c r="G15" s="1"/>
    </row>
    <row r="16" spans="1:14" x14ac:dyDescent="0.65">
      <c r="A16" s="1"/>
      <c r="B16" s="5"/>
      <c r="E16" s="56"/>
      <c r="F16" s="1"/>
      <c r="G16" s="1"/>
    </row>
    <row r="17" spans="1:7" x14ac:dyDescent="0.65">
      <c r="A17" s="1"/>
      <c r="B17" s="53" t="s">
        <v>9</v>
      </c>
      <c r="E17" s="66">
        <v>17500</v>
      </c>
      <c r="F17" s="1"/>
      <c r="G17" s="1"/>
    </row>
    <row r="18" spans="1:7" x14ac:dyDescent="0.65">
      <c r="A18" s="1"/>
      <c r="B18" s="53" t="s">
        <v>10</v>
      </c>
      <c r="C18" s="1"/>
      <c r="E18" s="67">
        <v>19600</v>
      </c>
      <c r="F18" s="1"/>
      <c r="G18" s="1"/>
    </row>
    <row r="19" spans="1:7" ht="18.75" customHeight="1" x14ac:dyDescent="0.65">
      <c r="A19" s="1"/>
      <c r="B19" s="6" t="s">
        <v>11</v>
      </c>
      <c r="C19" s="57"/>
      <c r="E19" s="8">
        <f>E15+E17-E18</f>
        <v>53700</v>
      </c>
      <c r="F19" s="1"/>
      <c r="G19" s="1"/>
    </row>
    <row r="20" spans="1:7" ht="18.75" customHeight="1" x14ac:dyDescent="0.65">
      <c r="A20" s="1"/>
      <c r="B20" s="6"/>
      <c r="C20" s="57"/>
      <c r="E20" s="8"/>
      <c r="F20" s="1"/>
      <c r="G20" s="1"/>
    </row>
    <row r="21" spans="1:7" x14ac:dyDescent="0.65">
      <c r="A21" s="1"/>
      <c r="B21" s="9" t="s">
        <v>12</v>
      </c>
      <c r="C21" s="1"/>
      <c r="E21" s="70">
        <v>12300</v>
      </c>
      <c r="F21" s="1"/>
      <c r="G21" s="1"/>
    </row>
    <row r="22" spans="1:7" x14ac:dyDescent="0.65">
      <c r="A22" s="1"/>
      <c r="B22" s="9" t="s">
        <v>13</v>
      </c>
      <c r="C22" s="1"/>
      <c r="E22" s="71">
        <v>11600</v>
      </c>
      <c r="F22" s="1"/>
      <c r="G22" s="1"/>
    </row>
    <row r="23" spans="1:7" ht="14.7" thickBot="1" x14ac:dyDescent="0.7">
      <c r="A23" s="1"/>
      <c r="B23" s="61" t="s">
        <v>14</v>
      </c>
      <c r="C23" s="62"/>
      <c r="D23" s="63"/>
      <c r="E23" s="64">
        <f>E19+E21-E22</f>
        <v>54400</v>
      </c>
      <c r="F23" s="1"/>
      <c r="G23" s="1"/>
    </row>
    <row r="24" spans="1:7" ht="14.7" thickTop="1" x14ac:dyDescent="0.65">
      <c r="A24" s="1"/>
      <c r="B24" s="1"/>
      <c r="C24" s="1"/>
      <c r="D24" s="1"/>
      <c r="E24" s="1"/>
      <c r="F24" s="1"/>
      <c r="G24" s="1"/>
    </row>
  </sheetData>
  <printOptions horizontalCentered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</vt:lpstr>
      <vt:lpstr>Cost of Goods Manufactured</vt:lpstr>
      <vt:lpstr>'Cost of Goods Manufactured'!Print_Area</vt:lpstr>
      <vt:lpstr>Cover!Print_Area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Corporate Finance Institute</cp:lastModifiedBy>
  <cp:lastPrinted>2023-04-10T15:24:53Z</cp:lastPrinted>
  <dcterms:created xsi:type="dcterms:W3CDTF">2018-03-08T21:19:59Z</dcterms:created>
  <dcterms:modified xsi:type="dcterms:W3CDTF">2023-04-10T15:24:59Z</dcterms:modified>
</cp:coreProperties>
</file>