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C105496E-9555-4BAA-BA25-C99FA2DEB72D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Debt to Asset Ratio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'Debt to Asset Ratio'!$B$2:$M$35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" l="1"/>
  <c r="H35" i="3"/>
  <c r="I35" i="3"/>
  <c r="J35" i="3"/>
  <c r="K35" i="3"/>
  <c r="L35" i="3"/>
  <c r="M35" i="3"/>
  <c r="F35" i="3"/>
  <c r="M28" i="3"/>
  <c r="L28" i="3"/>
  <c r="K28" i="3"/>
  <c r="J28" i="3"/>
  <c r="I28" i="3"/>
  <c r="H28" i="3"/>
  <c r="G28" i="3"/>
  <c r="F28" i="3"/>
  <c r="M20" i="3"/>
  <c r="L20" i="3"/>
  <c r="K20" i="3"/>
  <c r="J20" i="3"/>
  <c r="I20" i="3"/>
  <c r="I23" i="3" s="1"/>
  <c r="H20" i="3"/>
  <c r="H23" i="3" s="1"/>
  <c r="G20" i="3"/>
  <c r="F20" i="3"/>
  <c r="M11" i="3"/>
  <c r="M15" i="3" s="1"/>
  <c r="L11" i="3"/>
  <c r="L15" i="3" s="1"/>
  <c r="K11" i="3"/>
  <c r="K15" i="3" s="1"/>
  <c r="J11" i="3"/>
  <c r="J15" i="3" s="1"/>
  <c r="I11" i="3"/>
  <c r="I15" i="3" s="1"/>
  <c r="H11" i="3"/>
  <c r="H15" i="3" s="1"/>
  <c r="G11" i="3"/>
  <c r="G15" i="3" s="1"/>
  <c r="F11" i="3"/>
  <c r="F15" i="3" s="1"/>
  <c r="G5" i="3"/>
  <c r="H5" i="3" s="1"/>
  <c r="I5" i="3" s="1"/>
  <c r="J5" i="3" s="1"/>
  <c r="K5" i="3" s="1"/>
  <c r="L5" i="3" s="1"/>
  <c r="M5" i="3" s="1"/>
  <c r="G30" i="3" l="1"/>
  <c r="G32" i="3" s="1"/>
  <c r="H30" i="3"/>
  <c r="I30" i="3"/>
  <c r="H32" i="3"/>
  <c r="I32" i="3"/>
  <c r="J30" i="3"/>
  <c r="J32" i="3" s="1"/>
  <c r="K30" i="3"/>
  <c r="K32" i="3" s="1"/>
  <c r="M30" i="3"/>
  <c r="M32" i="3" s="1"/>
  <c r="J23" i="3"/>
  <c r="F23" i="3"/>
  <c r="F30" i="3" s="1"/>
  <c r="F32" i="3" s="1"/>
  <c r="G23" i="3"/>
  <c r="K23" i="3"/>
  <c r="L23" i="3"/>
  <c r="L30" i="3" s="1"/>
  <c r="L32" i="3" s="1"/>
  <c r="M23" i="3"/>
</calcChain>
</file>

<file path=xl/sharedStrings.xml><?xml version="1.0" encoding="utf-8"?>
<sst xmlns="http://schemas.openxmlformats.org/spreadsheetml/2006/main" count="35" uniqueCount="33">
  <si>
    <t>Debt to Asset Ratio</t>
  </si>
  <si>
    <t>https://corporatefinanceinstitute.com/</t>
  </si>
  <si>
    <t>Strictly Confidential</t>
  </si>
  <si>
    <t>Debt/Asset Ratio Template</t>
  </si>
  <si>
    <t xml:space="preserve"> </t>
  </si>
  <si>
    <t>Balance Sheet</t>
  </si>
  <si>
    <t>All figures in USD thousands unless stated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</si>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</sst>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_-;\(#,##0\)_-;_-* &quot;-&quot;_-;_-@_-"/>
    <numFmt numFmtId="168" formatCode="0&quot;A&quot;"/>
    <numFmt numFmtId="169" formatCode="_(#,##0_);\(#,##0\);_(&quot;–&quot;_);_(@_)"/>
    <numFmt numFmtId="170" formatCode="_(#,##0_)_%;\(#,##0\)_%;_(&quot;–&quot;_)_%;_(@_)_%"/>
    <numFmt numFmtId="171" formatCode="0&quot;F&quot;"/>
    <numFmt numFmtId="172" formatCode="#,##0_);\(#,##0\);\-"/>
    <numFmt numFmtId="173" formatCode="#,##0_);[Red]\(#,##0\);\-"/>
    <numFmt numFmtId="174" formatCode="_-* #,##0.00_-;\-* #,##0.00_-;_-* &quot;-&quot;??_-;_-@_-"/>
    <numFmt numFmtId="176" formatCode="_(#,##0%_);\(#,##0%\);_(&quot;–&quot;_);_(@_)"/>
  </numFmts>
  <fonts count="38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FF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sz val="10"/>
      <color rgb="FFFA621C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1"/>
      <name val="Open Sans"/>
      <family val="2"/>
    </font>
    <font>
      <i/>
      <sz val="8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0"/>
      <color rgb="FFFA621C"/>
      <name val="Open Sans"/>
      <family val="2"/>
    </font>
    <font>
      <b/>
      <sz val="14"/>
      <color rgb="FF0000FF"/>
      <name val="Open Sans"/>
      <family val="2"/>
    </font>
    <font>
      <i/>
      <sz val="9"/>
      <name val="Open Sans"/>
      <family val="2"/>
    </font>
    <font>
      <b/>
      <sz val="10"/>
      <color rgb="FF3271D2"/>
      <name val="Open Sans"/>
      <family val="2"/>
    </font>
    <font>
      <sz val="11"/>
      <color theme="1"/>
      <name val="Open Sans"/>
      <family val="2"/>
    </font>
    <font>
      <i/>
      <sz val="10"/>
      <name val="Open Sans"/>
      <family val="2"/>
    </font>
    <font>
      <i/>
      <sz val="10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2"/>
    <xf numFmtId="164" fontId="15" fillId="3" borderId="0" xfId="4" applyNumberFormat="1" applyFont="1" applyFill="1"/>
    <xf numFmtId="164" fontId="16" fillId="3" borderId="0" xfId="4" applyNumberFormat="1" applyFont="1" applyFill="1"/>
    <xf numFmtId="164" fontId="16" fillId="3" borderId="0" xfId="4" applyNumberFormat="1" applyFont="1" applyFill="1" applyAlignment="1">
      <alignment horizontal="center"/>
    </xf>
    <xf numFmtId="164" fontId="16" fillId="2" borderId="0" xfId="4" applyNumberFormat="1" applyFont="1" applyFill="1" applyAlignment="1">
      <alignment horizontal="center"/>
    </xf>
    <xf numFmtId="0" fontId="0" fillId="2" borderId="0" xfId="0" applyFill="1"/>
    <xf numFmtId="0" fontId="17" fillId="0" borderId="0" xfId="0" applyFont="1"/>
    <xf numFmtId="0" fontId="8" fillId="0" borderId="0" xfId="0" applyFont="1" applyAlignment="1">
      <alignment horizontal="left"/>
    </xf>
    <xf numFmtId="37" fontId="12" fillId="0" borderId="0" xfId="0" applyNumberFormat="1" applyFont="1" applyAlignment="1">
      <alignment vertical="center"/>
    </xf>
    <xf numFmtId="0" fontId="18" fillId="0" borderId="0" xfId="0" applyFont="1" applyAlignment="1">
      <alignment horizontal="center"/>
    </xf>
    <xf numFmtId="168" fontId="6" fillId="0" borderId="0" xfId="0" applyNumberFormat="1" applyFont="1" applyAlignment="1">
      <alignment horizontal="right"/>
    </xf>
    <xf numFmtId="169" fontId="19" fillId="0" borderId="0" xfId="0" applyNumberFormat="1" applyFont="1"/>
    <xf numFmtId="169" fontId="5" fillId="0" borderId="0" xfId="0" applyNumberFormat="1" applyFont="1"/>
    <xf numFmtId="0" fontId="13" fillId="0" borderId="0" xfId="0" applyFont="1" applyAlignment="1">
      <alignment horizontal="left"/>
    </xf>
    <xf numFmtId="37" fontId="20" fillId="4" borderId="0" xfId="0" applyNumberFormat="1" applyFont="1" applyFill="1" applyAlignment="1">
      <alignment vertical="center"/>
    </xf>
    <xf numFmtId="37" fontId="12" fillId="4" borderId="0" xfId="0" applyNumberFormat="1" applyFont="1" applyFill="1" applyAlignment="1">
      <alignment vertical="center"/>
    </xf>
    <xf numFmtId="37" fontId="14" fillId="4" borderId="0" xfId="0" applyNumberFormat="1" applyFont="1" applyFill="1" applyAlignment="1">
      <alignment vertical="center"/>
    </xf>
    <xf numFmtId="168" fontId="12" fillId="4" borderId="0" xfId="0" applyNumberFormat="1" applyFont="1" applyFill="1" applyAlignment="1">
      <alignment horizontal="right"/>
    </xf>
    <xf numFmtId="37" fontId="21" fillId="0" borderId="0" xfId="0" applyNumberFormat="1" applyFont="1" applyAlignment="1">
      <alignment vertical="center"/>
    </xf>
    <xf numFmtId="0" fontId="22" fillId="0" borderId="0" xfId="0" applyFont="1" applyAlignment="1">
      <alignment horizontal="left"/>
    </xf>
    <xf numFmtId="37" fontId="23" fillId="0" borderId="0" xfId="0" applyNumberFormat="1" applyFont="1" applyAlignment="1">
      <alignment vertical="center"/>
    </xf>
    <xf numFmtId="37" fontId="14" fillId="0" borderId="0" xfId="0" applyNumberFormat="1" applyFont="1" applyAlignment="1">
      <alignment vertical="center"/>
    </xf>
    <xf numFmtId="168" fontId="12" fillId="0" borderId="0" xfId="0" applyNumberFormat="1" applyFont="1" applyAlignment="1">
      <alignment horizontal="right"/>
    </xf>
    <xf numFmtId="168" fontId="12" fillId="0" borderId="1" xfId="0" applyNumberFormat="1" applyFont="1" applyBorder="1" applyAlignment="1">
      <alignment horizontal="right"/>
    </xf>
    <xf numFmtId="170" fontId="24" fillId="0" borderId="0" xfId="0" applyNumberFormat="1" applyFont="1" applyAlignment="1">
      <alignment vertical="center"/>
    </xf>
    <xf numFmtId="168" fontId="25" fillId="0" borderId="2" xfId="0" applyNumberFormat="1" applyFont="1" applyBorder="1" applyAlignment="1">
      <alignment horizontal="right" vertical="center"/>
    </xf>
    <xf numFmtId="168" fontId="9" fillId="0" borderId="2" xfId="0" applyNumberFormat="1" applyFont="1" applyBorder="1" applyAlignment="1">
      <alignment horizontal="right" vertical="center"/>
    </xf>
    <xf numFmtId="171" fontId="9" fillId="0" borderId="2" xfId="0" applyNumberFormat="1" applyFont="1" applyBorder="1" applyAlignment="1">
      <alignment horizontal="right" vertical="center"/>
    </xf>
    <xf numFmtId="171" fontId="6" fillId="0" borderId="0" xfId="0" applyNumberFormat="1" applyFont="1" applyAlignment="1">
      <alignment horizontal="right"/>
    </xf>
    <xf numFmtId="0" fontId="26" fillId="0" borderId="0" xfId="0" applyFont="1"/>
    <xf numFmtId="0" fontId="6" fillId="0" borderId="0" xfId="0" applyFont="1"/>
    <xf numFmtId="172" fontId="4" fillId="0" borderId="0" xfId="0" applyNumberFormat="1" applyFont="1"/>
    <xf numFmtId="172" fontId="5" fillId="0" borderId="0" xfId="0" applyNumberFormat="1" applyFont="1"/>
    <xf numFmtId="0" fontId="5" fillId="0" borderId="0" xfId="0" applyFont="1" applyAlignment="1">
      <alignment horizontal="left" indent="1"/>
    </xf>
    <xf numFmtId="169" fontId="19" fillId="0" borderId="0" xfId="0" applyNumberFormat="1" applyFont="1" applyAlignment="1">
      <alignment horizontal="right"/>
    </xf>
    <xf numFmtId="0" fontId="7" fillId="0" borderId="0" xfId="0" applyFont="1"/>
    <xf numFmtId="169" fontId="9" fillId="0" borderId="0" xfId="0" applyNumberFormat="1" applyFont="1" applyAlignment="1">
      <alignment horizontal="left"/>
    </xf>
    <xf numFmtId="169" fontId="19" fillId="0" borderId="3" xfId="0" applyNumberFormat="1" applyFont="1" applyBorder="1" applyAlignment="1">
      <alignment horizontal="right"/>
    </xf>
    <xf numFmtId="169" fontId="8" fillId="0" borderId="0" xfId="0" applyNumberFormat="1" applyFont="1" applyAlignment="1">
      <alignment horizontal="right"/>
    </xf>
    <xf numFmtId="0" fontId="6" fillId="0" borderId="0" xfId="0" applyFont="1" applyAlignment="1">
      <alignment horizontal="left" indent="1"/>
    </xf>
    <xf numFmtId="173" fontId="19" fillId="0" borderId="0" xfId="0" applyNumberFormat="1" applyFont="1"/>
    <xf numFmtId="173" fontId="5" fillId="0" borderId="0" xfId="0" applyNumberFormat="1" applyFont="1"/>
    <xf numFmtId="172" fontId="26" fillId="0" borderId="0" xfId="0" applyNumberFormat="1" applyFont="1"/>
    <xf numFmtId="173" fontId="9" fillId="0" borderId="4" xfId="0" applyNumberFormat="1" applyFont="1" applyBorder="1" applyAlignment="1">
      <alignment horizontal="right" vertical="center"/>
    </xf>
    <xf numFmtId="0" fontId="5" fillId="0" borderId="0" xfId="0" applyFont="1"/>
    <xf numFmtId="172" fontId="19" fillId="0" borderId="0" xfId="0" applyNumberFormat="1" applyFont="1"/>
    <xf numFmtId="173" fontId="8" fillId="0" borderId="5" xfId="0" applyNumberFormat="1" applyFont="1" applyBorder="1"/>
    <xf numFmtId="173" fontId="7" fillId="0" borderId="0" xfId="0" applyNumberFormat="1" applyFont="1"/>
    <xf numFmtId="173" fontId="25" fillId="0" borderId="0" xfId="0" applyNumberFormat="1" applyFont="1"/>
    <xf numFmtId="173" fontId="6" fillId="0" borderId="0" xfId="0" applyNumberFormat="1" applyFont="1"/>
    <xf numFmtId="0" fontId="27" fillId="0" borderId="0" xfId="0" applyFont="1" applyAlignment="1">
      <alignment horizontal="left" indent="1"/>
    </xf>
    <xf numFmtId="169" fontId="28" fillId="0" borderId="0" xfId="5" applyNumberFormat="1" applyFont="1" applyFill="1" applyBorder="1" applyAlignment="1">
      <alignment horizontal="right"/>
    </xf>
    <xf numFmtId="0" fontId="9" fillId="4" borderId="0" xfId="0" applyFont="1" applyFill="1" applyAlignment="1">
      <alignment horizontal="left"/>
    </xf>
    <xf numFmtId="168" fontId="6" fillId="4" borderId="0" xfId="0" applyNumberFormat="1" applyFont="1" applyFill="1" applyAlignment="1">
      <alignment horizontal="right"/>
    </xf>
    <xf numFmtId="176" fontId="9" fillId="4" borderId="0" xfId="0" applyNumberFormat="1" applyFont="1" applyFill="1"/>
    <xf numFmtId="0" fontId="26" fillId="0" borderId="0" xfId="2" applyFont="1"/>
    <xf numFmtId="0" fontId="26" fillId="3" borderId="6" xfId="2" applyFont="1" applyFill="1" applyBorder="1"/>
    <xf numFmtId="0" fontId="26" fillId="3" borderId="7" xfId="2" applyFont="1" applyFill="1" applyBorder="1"/>
    <xf numFmtId="0" fontId="26" fillId="3" borderId="8" xfId="2" applyFont="1" applyFill="1" applyBorder="1"/>
    <xf numFmtId="0" fontId="26" fillId="3" borderId="9" xfId="2" applyFont="1" applyFill="1" applyBorder="1"/>
    <xf numFmtId="0" fontId="26" fillId="3" borderId="0" xfId="2" applyFont="1" applyFill="1"/>
    <xf numFmtId="0" fontId="26" fillId="3" borderId="10" xfId="2" applyFont="1" applyFill="1" applyBorder="1"/>
    <xf numFmtId="0" fontId="26" fillId="0" borderId="9" xfId="2" applyFont="1" applyBorder="1"/>
    <xf numFmtId="0" fontId="26" fillId="0" borderId="10" xfId="2" applyFont="1" applyBorder="1"/>
    <xf numFmtId="0" fontId="29" fillId="0" borderId="0" xfId="2" applyFont="1" applyProtection="1">
      <protection locked="0"/>
    </xf>
    <xf numFmtId="0" fontId="30" fillId="0" borderId="0" xfId="2" applyFont="1" applyAlignment="1">
      <alignment horizontal="right"/>
    </xf>
    <xf numFmtId="0" fontId="26" fillId="0" borderId="0" xfId="2" applyFont="1" applyProtection="1">
      <protection locked="0"/>
    </xf>
    <xf numFmtId="0" fontId="31" fillId="0" borderId="0" xfId="2" applyFont="1"/>
    <xf numFmtId="0" fontId="30" fillId="0" borderId="1" xfId="2" applyFont="1" applyBorder="1" applyProtection="1">
      <protection locked="0"/>
    </xf>
    <xf numFmtId="0" fontId="1" fillId="0" borderId="0" xfId="2" applyFont="1"/>
    <xf numFmtId="170" fontId="33" fillId="0" borderId="0" xfId="6" applyNumberFormat="1" applyFont="1" applyFill="1" applyBorder="1" applyProtection="1">
      <protection locked="0"/>
    </xf>
    <xf numFmtId="170" fontId="34" fillId="0" borderId="0" xfId="3" applyNumberFormat="1" applyFont="1" applyFill="1" applyBorder="1" applyProtection="1">
      <protection locked="0"/>
    </xf>
    <xf numFmtId="0" fontId="35" fillId="0" borderId="0" xfId="3" applyFont="1" applyFill="1" applyBorder="1" applyProtection="1">
      <protection locked="0"/>
    </xf>
    <xf numFmtId="170" fontId="16" fillId="0" borderId="0" xfId="2" applyNumberFormat="1" applyFont="1"/>
    <xf numFmtId="170" fontId="11" fillId="0" borderId="0" xfId="3" applyNumberFormat="1" applyFill="1" applyBorder="1"/>
    <xf numFmtId="0" fontId="1" fillId="0" borderId="0" xfId="3" applyFont="1" applyFill="1" applyBorder="1"/>
    <xf numFmtId="0" fontId="36" fillId="5" borderId="0" xfId="2" applyFont="1" applyFill="1"/>
    <xf numFmtId="0" fontId="1" fillId="5" borderId="0" xfId="2" applyFont="1" applyFill="1"/>
    <xf numFmtId="170" fontId="37" fillId="5" borderId="0" xfId="2" applyNumberFormat="1" applyFont="1" applyFill="1"/>
    <xf numFmtId="0" fontId="14" fillId="5" borderId="0" xfId="2" applyFont="1" applyFill="1"/>
    <xf numFmtId="0" fontId="26" fillId="0" borderId="11" xfId="2" applyFont="1" applyBorder="1"/>
    <xf numFmtId="0" fontId="26" fillId="0" borderId="12" xfId="2" applyFont="1" applyBorder="1"/>
    <xf numFmtId="0" fontId="26" fillId="0" borderId="13" xfId="2" applyFont="1" applyBorder="1"/>
  </cellXfs>
  <cellStyles count="7">
    <cellStyle name="Comma 2" xfId="4" xr:uid="{B4319EF2-CEAD-4B89-ACD3-800C1C65B7BC}"/>
    <cellStyle name="Comma 4" xfId="5" xr:uid="{C10073E0-8C02-47A3-AEBB-3DBC54532184}"/>
    <cellStyle name="Hyperlink 2" xfId="6" xr:uid="{BD29F33B-AB30-423A-992C-D7C72D991AF1}"/>
    <cellStyle name="Hyperlink 2 2" xfId="3" xr:uid="{0D323096-A56E-41AF-903E-1FFB70012494}"/>
    <cellStyle name="Hyperlink 3" xfId="1" xr:uid="{00000000-0005-0000-0000-000001000000}"/>
    <cellStyle name="Normal" xfId="0" builtinId="0"/>
    <cellStyle name="Normal 2 2 2" xfId="2" xr:uid="{5270DC0F-99F5-4D11-A0AF-9F9943635694}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B939E1-1476-48D3-A8BC-FA5B727E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E8E8DB-4456-4710-838D-DAF51F938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523697</xdr:colOff>
      <xdr:row>1</xdr:row>
      <xdr:rowOff>114418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5A8ADC-64C9-4212-B47B-002302D47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2687777" cy="811648"/>
        </a:xfrm>
        <a:prstGeom prst="rect">
          <a:avLst/>
        </a:prstGeom>
      </xdr:spPr>
    </xdr:pic>
    <xdr:clientData/>
  </xdr:twoCellAnchor>
  <xdr:twoCellAnchor editAs="oneCell">
    <xdr:from>
      <xdr:col>10</xdr:col>
      <xdr:colOff>232410</xdr:colOff>
      <xdr:row>0</xdr:row>
      <xdr:rowOff>152933</xdr:rowOff>
    </xdr:from>
    <xdr:to>
      <xdr:col>12</xdr:col>
      <xdr:colOff>455827</xdr:colOff>
      <xdr:row>0</xdr:row>
      <xdr:rowOff>615605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CAC4B6-A8D6-4E6A-82B9-25075B791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3870" y="15293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2BA6-0D71-4E3A-B67B-B08AACE17430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style="1" customWidth="1"/>
    <col min="2" max="2" width="4.83984375" style="1" customWidth="1"/>
    <col min="3" max="3" width="36.68359375" style="1" customWidth="1"/>
    <col min="4" max="11" width="10.68359375" style="1" customWidth="1"/>
    <col min="12" max="12" width="36.68359375" style="1" customWidth="1"/>
    <col min="13" max="13" width="4.83984375" style="1" customWidth="1"/>
    <col min="14" max="16384" width="8.83984375" style="1"/>
  </cols>
  <sheetData>
    <row r="1" spans="1:13" ht="19.5" customHeight="1" thickBot="1" x14ac:dyDescent="0.8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9.5" customHeight="1" thickTop="1" x14ac:dyDescent="0.75">
      <c r="A2" s="56"/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ht="19.5" customHeight="1" x14ac:dyDescent="0.75">
      <c r="A3" s="56"/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</row>
    <row r="4" spans="1:13" ht="19.5" customHeight="1" x14ac:dyDescent="0.75">
      <c r="A4" s="56"/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2"/>
    </row>
    <row r="5" spans="1:13" ht="19.5" customHeight="1" x14ac:dyDescent="0.75">
      <c r="A5" s="56"/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2"/>
    </row>
    <row r="6" spans="1:13" ht="19.5" customHeight="1" x14ac:dyDescent="0.75">
      <c r="A6" s="56"/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3" ht="19.5" customHeight="1" x14ac:dyDescent="0.75">
      <c r="A7" s="56"/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2"/>
    </row>
    <row r="8" spans="1:13" ht="19.5" customHeight="1" x14ac:dyDescent="0.75">
      <c r="A8" s="56"/>
      <c r="B8" s="60"/>
      <c r="C8" s="61"/>
      <c r="D8" s="61"/>
      <c r="E8" s="61"/>
      <c r="F8" s="61"/>
      <c r="G8" s="61"/>
      <c r="H8" s="61"/>
      <c r="I8" s="61"/>
      <c r="J8" s="61"/>
      <c r="K8" s="61"/>
      <c r="L8" s="61"/>
      <c r="M8" s="62"/>
    </row>
    <row r="9" spans="1:13" ht="19.5" customHeight="1" x14ac:dyDescent="0.75">
      <c r="A9" s="56"/>
      <c r="B9" s="60"/>
      <c r="C9" s="61"/>
      <c r="D9" s="61"/>
      <c r="E9" s="61"/>
      <c r="F9" s="61"/>
      <c r="G9" s="61"/>
      <c r="H9" s="61"/>
      <c r="I9" s="61"/>
      <c r="J9" s="61"/>
      <c r="K9" s="61"/>
      <c r="L9" s="61"/>
      <c r="M9" s="62"/>
    </row>
    <row r="10" spans="1:13" ht="19.5" customHeight="1" x14ac:dyDescent="0.75">
      <c r="A10" s="56"/>
      <c r="B10" s="63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64"/>
    </row>
    <row r="11" spans="1:13" ht="28.5" customHeight="1" x14ac:dyDescent="1.3">
      <c r="A11" s="56"/>
      <c r="B11" s="63"/>
      <c r="C11" s="65" t="s">
        <v>3</v>
      </c>
      <c r="D11" s="56"/>
      <c r="E11" s="56"/>
      <c r="F11" s="56"/>
      <c r="G11" s="56"/>
      <c r="H11" s="56"/>
      <c r="I11" s="56"/>
      <c r="J11" s="56"/>
      <c r="K11" s="56"/>
      <c r="L11" s="66" t="s">
        <v>2</v>
      </c>
      <c r="M11" s="64"/>
    </row>
    <row r="12" spans="1:13" ht="19.5" customHeight="1" x14ac:dyDescent="0.75">
      <c r="A12" s="56"/>
      <c r="B12" s="63"/>
      <c r="C12" s="67"/>
      <c r="D12" s="56"/>
      <c r="E12" s="56"/>
      <c r="F12" s="56"/>
      <c r="G12" s="56"/>
      <c r="H12" s="56"/>
      <c r="I12" s="56"/>
      <c r="J12" s="56"/>
      <c r="K12" s="68"/>
      <c r="L12" s="56"/>
      <c r="M12" s="64"/>
    </row>
    <row r="13" spans="1:13" ht="19.5" customHeight="1" x14ac:dyDescent="0.9">
      <c r="A13" s="56"/>
      <c r="B13" s="63"/>
      <c r="C13" s="69" t="s">
        <v>26</v>
      </c>
      <c r="D13" s="70"/>
      <c r="E13" s="70"/>
      <c r="F13" s="70"/>
      <c r="G13" s="70"/>
      <c r="H13" s="70"/>
      <c r="I13" s="70"/>
      <c r="J13" s="70"/>
      <c r="K13" s="70"/>
      <c r="L13" s="70"/>
      <c r="M13" s="64"/>
    </row>
    <row r="14" spans="1:13" ht="19.5" customHeight="1" x14ac:dyDescent="0.75">
      <c r="A14" s="56"/>
      <c r="B14" s="63"/>
      <c r="C14" s="56"/>
      <c r="D14" s="70"/>
      <c r="E14" s="70"/>
      <c r="F14" s="70"/>
      <c r="G14" s="70"/>
      <c r="H14" s="70"/>
      <c r="I14" s="70"/>
      <c r="J14" s="70"/>
      <c r="K14" s="70"/>
      <c r="L14" s="70"/>
      <c r="M14" s="64"/>
    </row>
    <row r="15" spans="1:13" ht="19.5" customHeight="1" x14ac:dyDescent="0.8">
      <c r="A15" s="56"/>
      <c r="B15" s="63"/>
      <c r="C15" s="71" t="s">
        <v>0</v>
      </c>
      <c r="D15" s="70"/>
      <c r="E15" s="70"/>
      <c r="F15" s="70"/>
      <c r="G15" s="70"/>
      <c r="H15" s="70"/>
      <c r="I15" s="70"/>
      <c r="J15" s="70"/>
      <c r="K15" s="70"/>
      <c r="L15" s="70"/>
      <c r="M15" s="64"/>
    </row>
    <row r="16" spans="1:13" ht="19.5" customHeight="1" x14ac:dyDescent="0.75">
      <c r="A16" s="56"/>
      <c r="B16" s="63"/>
      <c r="C16"/>
      <c r="D16" s="70"/>
      <c r="E16" s="70"/>
      <c r="F16" s="70"/>
      <c r="G16" s="70"/>
      <c r="H16" s="70"/>
      <c r="I16" s="70"/>
      <c r="J16" s="70"/>
      <c r="K16" s="70"/>
      <c r="L16" s="70"/>
      <c r="M16" s="64"/>
    </row>
    <row r="17" spans="1:13" ht="19.5" customHeight="1" x14ac:dyDescent="0.75">
      <c r="A17" s="56"/>
      <c r="B17" s="63"/>
      <c r="C17"/>
      <c r="D17" s="70"/>
      <c r="E17" s="70"/>
      <c r="F17" s="70"/>
      <c r="G17" s="70"/>
      <c r="H17" s="70"/>
      <c r="I17" s="70"/>
      <c r="J17" s="70"/>
      <c r="K17" s="70"/>
      <c r="L17" s="70"/>
      <c r="M17" s="64"/>
    </row>
    <row r="18" spans="1:13" ht="19.5" customHeight="1" x14ac:dyDescent="0.75">
      <c r="A18" s="56"/>
      <c r="B18" s="63"/>
      <c r="C18"/>
      <c r="D18" s="70"/>
      <c r="E18" s="70"/>
      <c r="F18" s="70"/>
      <c r="G18" s="70"/>
      <c r="H18" s="70"/>
      <c r="I18" s="70"/>
      <c r="J18" s="70"/>
      <c r="K18" s="70"/>
      <c r="L18" s="70"/>
      <c r="M18" s="64"/>
    </row>
    <row r="19" spans="1:13" ht="19.5" customHeight="1" x14ac:dyDescent="0.8">
      <c r="A19" s="56"/>
      <c r="B19" s="63"/>
      <c r="C19" s="72"/>
      <c r="D19" s="70"/>
      <c r="E19" s="70"/>
      <c r="F19" s="70"/>
      <c r="G19" s="70"/>
      <c r="H19" s="70"/>
      <c r="I19" s="70"/>
      <c r="J19" s="70"/>
      <c r="K19" s="70"/>
      <c r="L19" s="70"/>
      <c r="M19" s="64"/>
    </row>
    <row r="20" spans="1:13" ht="19.5" customHeight="1" x14ac:dyDescent="0.8">
      <c r="A20" s="56"/>
      <c r="B20" s="63"/>
      <c r="C20" s="72"/>
      <c r="D20" s="70"/>
      <c r="E20" s="70"/>
      <c r="F20" s="70"/>
      <c r="G20" s="70"/>
      <c r="H20" s="70"/>
      <c r="I20" s="70"/>
      <c r="J20" s="70"/>
      <c r="K20" s="70"/>
      <c r="L20" s="70"/>
      <c r="M20" s="64"/>
    </row>
    <row r="21" spans="1:13" ht="19.5" customHeight="1" x14ac:dyDescent="0.75">
      <c r="A21" s="56"/>
      <c r="B21" s="63"/>
      <c r="C21" s="73"/>
      <c r="D21" s="70"/>
      <c r="E21" s="70"/>
      <c r="F21" s="70"/>
      <c r="G21" s="70"/>
      <c r="H21" s="70"/>
      <c r="I21" s="70"/>
      <c r="J21" s="70"/>
      <c r="K21" s="70"/>
      <c r="L21" s="70"/>
      <c r="M21" s="64"/>
    </row>
    <row r="22" spans="1:13" ht="19.5" customHeight="1" x14ac:dyDescent="0.75">
      <c r="A22" s="56"/>
      <c r="B22" s="63"/>
      <c r="C22" s="73"/>
      <c r="D22" s="70"/>
      <c r="E22" s="70"/>
      <c r="F22" s="70"/>
      <c r="G22" s="70"/>
      <c r="H22" s="70"/>
      <c r="I22" s="70"/>
      <c r="J22" s="70"/>
      <c r="K22" s="70"/>
      <c r="L22" s="70"/>
      <c r="M22" s="64"/>
    </row>
    <row r="23" spans="1:13" ht="19.5" customHeight="1" x14ac:dyDescent="0.75">
      <c r="A23" s="56"/>
      <c r="B23" s="63"/>
      <c r="C23" s="73"/>
      <c r="D23" s="70"/>
      <c r="E23" s="70"/>
      <c r="F23" s="70"/>
      <c r="G23" s="70"/>
      <c r="H23" s="70"/>
      <c r="I23" s="70"/>
      <c r="J23" s="70"/>
      <c r="K23" s="70"/>
      <c r="L23" s="70"/>
      <c r="M23" s="64"/>
    </row>
    <row r="24" spans="1:13" ht="19.5" customHeight="1" x14ac:dyDescent="0.75">
      <c r="A24" s="56"/>
      <c r="B24" s="63"/>
      <c r="C24" s="73"/>
      <c r="D24" s="70"/>
      <c r="E24" s="70"/>
      <c r="F24" s="70"/>
      <c r="G24" s="70"/>
      <c r="H24" s="70"/>
      <c r="I24" s="70"/>
      <c r="J24" s="70"/>
      <c r="K24" s="70"/>
      <c r="L24" s="70"/>
      <c r="M24" s="64"/>
    </row>
    <row r="25" spans="1:13" ht="19.5" customHeight="1" x14ac:dyDescent="0.75">
      <c r="A25" s="56"/>
      <c r="B25" s="63"/>
      <c r="C25" s="73"/>
      <c r="D25" s="70"/>
      <c r="E25" s="70"/>
      <c r="F25" s="70"/>
      <c r="G25" s="70"/>
      <c r="H25" s="70"/>
      <c r="I25" s="70"/>
      <c r="J25" s="70"/>
      <c r="K25" s="70"/>
      <c r="L25" s="70"/>
      <c r="M25" s="64"/>
    </row>
    <row r="26" spans="1:13" ht="19.5" customHeight="1" x14ac:dyDescent="0.8">
      <c r="A26" s="56"/>
      <c r="B26" s="63"/>
      <c r="C26" s="74"/>
      <c r="D26" s="70"/>
      <c r="E26" s="70"/>
      <c r="F26" s="70"/>
      <c r="G26" s="70"/>
      <c r="H26" s="70"/>
      <c r="I26" s="70"/>
      <c r="J26" s="70"/>
      <c r="K26" s="70"/>
      <c r="L26" s="70"/>
      <c r="M26" s="64"/>
    </row>
    <row r="27" spans="1:13" ht="19.5" customHeight="1" x14ac:dyDescent="0.8">
      <c r="A27" s="56"/>
      <c r="B27" s="63"/>
      <c r="C27" s="74"/>
      <c r="D27" s="70"/>
      <c r="E27" s="70"/>
      <c r="F27" s="70"/>
      <c r="G27" s="70"/>
      <c r="H27" s="70"/>
      <c r="I27" s="70"/>
      <c r="J27" s="70"/>
      <c r="K27" s="70"/>
      <c r="L27" s="70"/>
      <c r="M27" s="64"/>
    </row>
    <row r="28" spans="1:13" ht="19.5" customHeight="1" x14ac:dyDescent="0.75">
      <c r="A28" s="56"/>
      <c r="B28" s="63"/>
      <c r="C28" s="75"/>
      <c r="D28" s="70"/>
      <c r="E28" s="70"/>
      <c r="F28" s="70"/>
      <c r="G28" s="70"/>
      <c r="H28" s="70"/>
      <c r="I28" s="70"/>
      <c r="J28" s="70"/>
      <c r="K28" s="70"/>
      <c r="L28" s="70"/>
      <c r="M28" s="64"/>
    </row>
    <row r="29" spans="1:13" ht="19.5" customHeight="1" x14ac:dyDescent="0.75">
      <c r="A29" s="56"/>
      <c r="B29" s="63"/>
      <c r="C29" s="76"/>
      <c r="D29" s="70"/>
      <c r="E29" s="70"/>
      <c r="F29" s="70"/>
      <c r="G29" s="70"/>
      <c r="H29" s="70"/>
      <c r="I29" s="70"/>
      <c r="J29" s="70"/>
      <c r="K29" s="70"/>
      <c r="L29" s="70"/>
      <c r="M29" s="64"/>
    </row>
    <row r="30" spans="1:13" ht="19.5" customHeight="1" x14ac:dyDescent="0.75">
      <c r="A30" s="56"/>
      <c r="B30" s="63"/>
      <c r="C30" s="76"/>
      <c r="D30" s="70"/>
      <c r="E30" s="70"/>
      <c r="F30" s="70"/>
      <c r="G30" s="70"/>
      <c r="H30" s="70"/>
      <c r="I30" s="70"/>
      <c r="J30" s="70"/>
      <c r="K30" s="70"/>
      <c r="L30" s="70"/>
      <c r="M30" s="64"/>
    </row>
    <row r="31" spans="1:13" ht="19.5" customHeight="1" x14ac:dyDescent="0.8">
      <c r="A31" s="56"/>
      <c r="B31" s="63"/>
      <c r="C31" s="77" t="s">
        <v>27</v>
      </c>
      <c r="D31" s="78"/>
      <c r="E31" s="78"/>
      <c r="F31" s="78"/>
      <c r="G31" s="78"/>
      <c r="H31" s="78"/>
      <c r="I31" s="78"/>
      <c r="J31" s="78"/>
      <c r="K31" s="78"/>
      <c r="L31" s="78"/>
      <c r="M31" s="64"/>
    </row>
    <row r="32" spans="1:13" ht="19.5" customHeight="1" x14ac:dyDescent="0.75">
      <c r="A32" s="56"/>
      <c r="B32" s="63"/>
      <c r="C32" s="79" t="s">
        <v>28</v>
      </c>
      <c r="D32" s="80"/>
      <c r="E32" s="80"/>
      <c r="F32" s="80"/>
      <c r="G32" s="80"/>
      <c r="H32" s="80"/>
      <c r="I32" s="80"/>
      <c r="J32" s="80"/>
      <c r="K32" s="80"/>
      <c r="L32" s="80"/>
      <c r="M32" s="64"/>
    </row>
    <row r="33" spans="1:13" ht="19.5" customHeight="1" x14ac:dyDescent="0.75">
      <c r="A33" s="56"/>
      <c r="B33" s="63"/>
      <c r="C33" s="79" t="s">
        <v>29</v>
      </c>
      <c r="D33" s="80"/>
      <c r="E33" s="80"/>
      <c r="F33" s="80"/>
      <c r="G33" s="80"/>
      <c r="H33" s="80"/>
      <c r="I33" s="80"/>
      <c r="J33" s="80"/>
      <c r="K33" s="80"/>
      <c r="L33" s="80"/>
      <c r="M33" s="64"/>
    </row>
    <row r="34" spans="1:13" ht="19.5" customHeight="1" x14ac:dyDescent="0.75">
      <c r="A34" s="56"/>
      <c r="B34" s="63"/>
      <c r="C34" s="79" t="s">
        <v>30</v>
      </c>
      <c r="D34" s="80"/>
      <c r="E34" s="80"/>
      <c r="F34" s="80"/>
      <c r="G34" s="80"/>
      <c r="H34" s="80"/>
      <c r="I34" s="80"/>
      <c r="J34" s="80"/>
      <c r="K34" s="80"/>
      <c r="L34" s="80"/>
      <c r="M34" s="64"/>
    </row>
    <row r="35" spans="1:13" ht="19.5" customHeight="1" x14ac:dyDescent="0.75">
      <c r="A35" s="56"/>
      <c r="B35" s="63"/>
      <c r="C35" s="79" t="s">
        <v>31</v>
      </c>
      <c r="D35" s="80"/>
      <c r="E35" s="80"/>
      <c r="F35" s="80"/>
      <c r="G35" s="80"/>
      <c r="H35" s="80"/>
      <c r="I35" s="80"/>
      <c r="J35" s="80"/>
      <c r="K35" s="80"/>
      <c r="L35" s="80"/>
      <c r="M35" s="64"/>
    </row>
    <row r="36" spans="1:13" ht="19.5" customHeight="1" x14ac:dyDescent="0.75">
      <c r="A36" s="56"/>
      <c r="B36" s="63"/>
      <c r="C36" s="79" t="s">
        <v>32</v>
      </c>
      <c r="D36" s="80"/>
      <c r="E36" s="80"/>
      <c r="F36" s="80"/>
      <c r="G36" s="80"/>
      <c r="H36" s="80"/>
      <c r="I36" s="80"/>
      <c r="J36" s="80"/>
      <c r="K36" s="80"/>
      <c r="L36" s="80"/>
      <c r="M36" s="64"/>
    </row>
    <row r="37" spans="1:13" ht="19.5" customHeight="1" x14ac:dyDescent="0.75">
      <c r="A37" s="56"/>
      <c r="B37" s="63"/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64"/>
    </row>
    <row r="38" spans="1:13" ht="19.5" customHeight="1" x14ac:dyDescent="0.75">
      <c r="A38" s="56"/>
      <c r="B38" s="63"/>
      <c r="C38" s="79" t="s">
        <v>1</v>
      </c>
      <c r="D38" s="80"/>
      <c r="E38" s="80"/>
      <c r="F38" s="80"/>
      <c r="G38" s="80"/>
      <c r="H38" s="80"/>
      <c r="I38" s="80"/>
      <c r="J38" s="80"/>
      <c r="K38" s="80"/>
      <c r="L38" s="80"/>
      <c r="M38" s="64"/>
    </row>
    <row r="39" spans="1:13" ht="19.5" customHeight="1" thickBot="1" x14ac:dyDescent="0.8">
      <c r="A39" s="56"/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3" t="s">
        <v>4</v>
      </c>
    </row>
    <row r="40" spans="1:13" ht="19.5" customHeight="1" thickTop="1" x14ac:dyDescent="0.7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</sheetData>
  <hyperlinks>
    <hyperlink ref="C38" r:id="rId1" xr:uid="{08E38E4C-EE03-45FF-B946-AD8644A2170D}"/>
    <hyperlink ref="C15" location="'Debt to Asset Ratio'!A1" tooltip="Debt to Asset Ratio" display="Debt to Asset Ratio" xr:uid="{ACC3381C-BB70-4F19-B3FD-C4A5D7347F11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8EB6-2466-491D-BA9F-2D59F751884C}">
  <sheetPr>
    <pageSetUpPr autoPageBreaks="0"/>
  </sheetPr>
  <dimension ref="A1:P137"/>
  <sheetViews>
    <sheetView showGridLines="0" zoomScale="90" zoomScaleNormal="90" workbookViewId="0">
      <pane ySplit="1" topLeftCell="A2" activePane="bottomLeft" state="frozen"/>
      <selection pane="bottomLeft"/>
    </sheetView>
  </sheetViews>
  <sheetFormatPr defaultColWidth="9.15625" defaultRowHeight="15" customHeight="1" x14ac:dyDescent="0.75"/>
  <cols>
    <col min="1" max="1" width="9.15625" style="30"/>
    <col min="2" max="2" width="18.578125" style="30" customWidth="1"/>
    <col min="3" max="3" width="12.68359375" style="30" customWidth="1"/>
    <col min="4" max="4" width="8.41796875" style="30" bestFit="1" customWidth="1"/>
    <col min="5" max="5" width="8.578125" style="30" customWidth="1"/>
    <col min="6" max="13" width="10.26171875" style="30" customWidth="1"/>
    <col min="14" max="14" width="1.68359375" style="30" customWidth="1"/>
    <col min="15" max="16" width="9.15625" style="30" customWidth="1"/>
    <col min="17" max="17" width="10.83984375" style="30" bestFit="1" customWidth="1"/>
    <col min="18" max="16384" width="9.15625" style="30"/>
  </cols>
  <sheetData>
    <row r="1" spans="1:16" customFormat="1" ht="55" customHeight="1" x14ac:dyDescent="0.8">
      <c r="B1" s="2"/>
      <c r="C1" s="3"/>
      <c r="D1" s="3"/>
      <c r="E1" s="4"/>
      <c r="F1" s="4"/>
      <c r="G1" s="4"/>
      <c r="H1" s="5"/>
      <c r="I1" s="5"/>
      <c r="J1" s="6"/>
      <c r="K1" s="6"/>
      <c r="L1" s="6"/>
      <c r="M1" s="6"/>
    </row>
    <row r="2" spans="1:16" s="7" customFormat="1" ht="15" customHeight="1" x14ac:dyDescent="0.75">
      <c r="B2" s="8"/>
      <c r="C2" s="9"/>
      <c r="D2" s="10"/>
      <c r="E2" s="11"/>
      <c r="F2" s="12"/>
      <c r="G2" s="12"/>
      <c r="H2" s="12"/>
      <c r="I2" s="13"/>
      <c r="J2" s="13"/>
      <c r="K2" s="13"/>
      <c r="L2" s="13"/>
      <c r="M2" s="13"/>
      <c r="N2" s="14"/>
      <c r="O2" s="14"/>
    </row>
    <row r="3" spans="1:16" s="19" customFormat="1" ht="20.399999999999999" x14ac:dyDescent="0.75">
      <c r="A3" s="7" t="s">
        <v>4</v>
      </c>
      <c r="B3" s="15" t="s">
        <v>5</v>
      </c>
      <c r="C3" s="16"/>
      <c r="D3" s="17"/>
      <c r="E3" s="17"/>
      <c r="F3" s="18"/>
      <c r="G3" s="18"/>
      <c r="H3" s="18"/>
      <c r="I3" s="18"/>
      <c r="J3" s="18"/>
      <c r="K3" s="18"/>
      <c r="L3" s="18"/>
      <c r="M3" s="18"/>
      <c r="P3" s="20"/>
    </row>
    <row r="4" spans="1:16" s="19" customFormat="1" ht="15" customHeight="1" x14ac:dyDescent="0.65">
      <c r="B4" s="21"/>
      <c r="C4" s="9"/>
      <c r="D4" s="22"/>
      <c r="E4" s="22"/>
      <c r="F4" s="23"/>
      <c r="G4" s="23"/>
      <c r="H4" s="23"/>
      <c r="I4" s="24"/>
      <c r="J4" s="24"/>
      <c r="K4" s="24"/>
      <c r="L4" s="24"/>
      <c r="M4" s="24"/>
    </row>
    <row r="5" spans="1:16" s="19" customFormat="1" ht="15" customHeight="1" thickBot="1" x14ac:dyDescent="0.7">
      <c r="B5" s="25" t="s">
        <v>6</v>
      </c>
      <c r="C5" s="9"/>
      <c r="D5" s="11"/>
      <c r="E5" s="11"/>
      <c r="F5" s="26">
        <v>2020</v>
      </c>
      <c r="G5" s="27">
        <f>F5+1</f>
        <v>2021</v>
      </c>
      <c r="H5" s="27">
        <f>G5+1</f>
        <v>2022</v>
      </c>
      <c r="I5" s="28">
        <f>H5+1</f>
        <v>2023</v>
      </c>
      <c r="J5" s="28">
        <f t="shared" ref="J5:M5" si="0">I5+1</f>
        <v>2024</v>
      </c>
      <c r="K5" s="28">
        <f t="shared" si="0"/>
        <v>2025</v>
      </c>
      <c r="L5" s="28">
        <f t="shared" si="0"/>
        <v>2026</v>
      </c>
      <c r="M5" s="28">
        <f t="shared" si="0"/>
        <v>2027</v>
      </c>
    </row>
    <row r="6" spans="1:16" ht="15" customHeight="1" x14ac:dyDescent="0.75">
      <c r="A6" s="7"/>
      <c r="B6" s="25"/>
      <c r="C6" s="9"/>
      <c r="D6" s="11"/>
      <c r="E6" s="11"/>
      <c r="F6" s="11"/>
      <c r="G6" s="11"/>
      <c r="H6" s="11"/>
      <c r="I6" s="29"/>
      <c r="J6" s="29"/>
      <c r="K6" s="29"/>
      <c r="L6" s="29"/>
      <c r="M6" s="29"/>
      <c r="P6" s="14"/>
    </row>
    <row r="7" spans="1:16" ht="15" customHeight="1" x14ac:dyDescent="0.75">
      <c r="A7" s="7"/>
      <c r="B7" s="31" t="s">
        <v>7</v>
      </c>
      <c r="C7" s="31"/>
      <c r="F7" s="32"/>
      <c r="G7" s="32"/>
      <c r="H7" s="32"/>
      <c r="I7" s="33"/>
      <c r="J7" s="33"/>
      <c r="K7" s="33"/>
      <c r="L7" s="33"/>
      <c r="M7" s="33"/>
      <c r="P7" s="14"/>
    </row>
    <row r="8" spans="1:16" ht="15" customHeight="1" x14ac:dyDescent="0.75">
      <c r="A8" s="7"/>
      <c r="B8" s="34" t="s">
        <v>8</v>
      </c>
      <c r="C8" s="34"/>
      <c r="F8" s="35">
        <v>9124.700000000008</v>
      </c>
      <c r="G8" s="35">
        <v>4792.5506000000059</v>
      </c>
      <c r="H8" s="35">
        <v>3726.9991000000045</v>
      </c>
      <c r="I8" s="35">
        <v>5477.3995077584095</v>
      </c>
      <c r="J8" s="35">
        <v>7999.3632231801175</v>
      </c>
      <c r="K8" s="35">
        <v>10808.832737150202</v>
      </c>
      <c r="L8" s="35">
        <v>14173.195808355247</v>
      </c>
      <c r="M8" s="35">
        <v>17440.904105508191</v>
      </c>
      <c r="O8" s="36"/>
      <c r="P8" s="37"/>
    </row>
    <row r="9" spans="1:16" ht="15" customHeight="1" x14ac:dyDescent="0.75">
      <c r="A9" s="7"/>
      <c r="B9" s="34" t="s">
        <v>9</v>
      </c>
      <c r="C9" s="34"/>
      <c r="F9" s="35">
        <v>5708</v>
      </c>
      <c r="G9" s="35">
        <v>6333</v>
      </c>
      <c r="H9" s="35">
        <v>6624</v>
      </c>
      <c r="I9" s="35">
        <v>6963.4293300000008</v>
      </c>
      <c r="J9" s="35">
        <v>7103.3942595329991</v>
      </c>
      <c r="K9" s="35">
        <v>7246.1724841496134</v>
      </c>
      <c r="L9" s="35">
        <v>7355.2273800360636</v>
      </c>
      <c r="M9" s="35">
        <v>7428.9635345209226</v>
      </c>
      <c r="O9" s="36"/>
      <c r="P9" s="37"/>
    </row>
    <row r="10" spans="1:16" ht="15" customHeight="1" x14ac:dyDescent="0.75">
      <c r="A10" s="7"/>
      <c r="B10" s="34" t="s">
        <v>10</v>
      </c>
      <c r="C10" s="34"/>
      <c r="F10" s="38">
        <v>1792</v>
      </c>
      <c r="G10" s="38">
        <v>1923</v>
      </c>
      <c r="H10" s="38">
        <v>2009</v>
      </c>
      <c r="I10" s="38">
        <v>1856.9144880000001</v>
      </c>
      <c r="J10" s="38">
        <v>1894.2384692087996</v>
      </c>
      <c r="K10" s="38">
        <v>1932.3126624398969</v>
      </c>
      <c r="L10" s="38">
        <v>1961.3939680096169</v>
      </c>
      <c r="M10" s="38">
        <v>1981.0569425389128</v>
      </c>
      <c r="P10" s="37"/>
    </row>
    <row r="11" spans="1:16" ht="15" customHeight="1" x14ac:dyDescent="0.75">
      <c r="A11" s="7"/>
      <c r="B11" s="34" t="s">
        <v>11</v>
      </c>
      <c r="C11" s="34"/>
      <c r="F11" s="39">
        <f>SUM(F8:F10)</f>
        <v>16624.700000000008</v>
      </c>
      <c r="G11" s="39">
        <f t="shared" ref="G11:M11" si="1">SUM(G8:G10)</f>
        <v>13048.550600000006</v>
      </c>
      <c r="H11" s="39">
        <f t="shared" si="1"/>
        <v>12359.999100000005</v>
      </c>
      <c r="I11" s="39">
        <f t="shared" si="1"/>
        <v>14297.743325758411</v>
      </c>
      <c r="J11" s="39">
        <f t="shared" si="1"/>
        <v>16996.995951921916</v>
      </c>
      <c r="K11" s="39">
        <f t="shared" si="1"/>
        <v>19987.317883739714</v>
      </c>
      <c r="L11" s="39">
        <f t="shared" si="1"/>
        <v>23489.817156400924</v>
      </c>
      <c r="M11" s="39">
        <f t="shared" si="1"/>
        <v>26850.924582568026</v>
      </c>
      <c r="P11" s="37"/>
    </row>
    <row r="12" spans="1:16" ht="15" customHeight="1" x14ac:dyDescent="0.75">
      <c r="A12" s="7"/>
      <c r="B12" s="40"/>
      <c r="C12" s="40"/>
      <c r="F12" s="41"/>
      <c r="G12" s="41"/>
      <c r="H12" s="41"/>
      <c r="I12" s="42"/>
      <c r="J12" s="42"/>
      <c r="K12" s="42"/>
      <c r="L12" s="42"/>
      <c r="M12" s="42"/>
      <c r="P12" s="37"/>
    </row>
    <row r="13" spans="1:16" ht="15" customHeight="1" x14ac:dyDescent="0.75">
      <c r="A13" s="7"/>
      <c r="B13" s="34" t="s">
        <v>12</v>
      </c>
      <c r="C13" s="34"/>
      <c r="F13" s="41">
        <v>58759</v>
      </c>
      <c r="G13" s="41">
        <v>64296</v>
      </c>
      <c r="H13" s="41">
        <v>67974</v>
      </c>
      <c r="I13" s="41">
        <v>70453.125</v>
      </c>
      <c r="J13" s="41">
        <v>72733.5</v>
      </c>
      <c r="K13" s="41">
        <v>74880.75</v>
      </c>
      <c r="L13" s="41">
        <v>76591.125</v>
      </c>
      <c r="M13" s="41">
        <v>78416.8125</v>
      </c>
      <c r="O13" s="36"/>
      <c r="P13" s="37"/>
    </row>
    <row r="14" spans="1:16" ht="15" customHeight="1" x14ac:dyDescent="0.75">
      <c r="A14" s="7"/>
      <c r="B14" s="34"/>
      <c r="C14" s="34"/>
      <c r="D14" s="43"/>
      <c r="F14" s="41"/>
      <c r="G14" s="41"/>
      <c r="H14" s="41"/>
      <c r="I14" s="42"/>
      <c r="J14" s="42"/>
      <c r="K14" s="42"/>
      <c r="L14" s="42"/>
      <c r="M14" s="42"/>
      <c r="P14" s="37"/>
    </row>
    <row r="15" spans="1:16" ht="15" customHeight="1" thickBot="1" x14ac:dyDescent="0.8">
      <c r="A15" s="7"/>
      <c r="B15" s="34" t="s">
        <v>13</v>
      </c>
      <c r="C15" s="40"/>
      <c r="F15" s="44">
        <f t="shared" ref="F15:M15" si="2">+F11+F13</f>
        <v>75383.700000000012</v>
      </c>
      <c r="G15" s="44">
        <f t="shared" si="2"/>
        <v>77344.550600000002</v>
      </c>
      <c r="H15" s="44">
        <f t="shared" si="2"/>
        <v>80333.999100000001</v>
      </c>
      <c r="I15" s="44">
        <f t="shared" si="2"/>
        <v>84750.868325758405</v>
      </c>
      <c r="J15" s="44">
        <f t="shared" si="2"/>
        <v>89730.495951921912</v>
      </c>
      <c r="K15" s="44">
        <f t="shared" si="2"/>
        <v>94868.067883739714</v>
      </c>
      <c r="L15" s="44">
        <f t="shared" si="2"/>
        <v>100080.94215640092</v>
      </c>
      <c r="M15" s="44">
        <f t="shared" si="2"/>
        <v>105267.73708256803</v>
      </c>
      <c r="P15" s="37"/>
    </row>
    <row r="16" spans="1:16" ht="15" customHeight="1" x14ac:dyDescent="0.75">
      <c r="A16" s="7"/>
      <c r="B16" s="45"/>
      <c r="C16" s="45"/>
      <c r="F16" s="41"/>
      <c r="G16" s="41"/>
      <c r="H16" s="41"/>
      <c r="I16" s="42"/>
      <c r="J16" s="42"/>
      <c r="K16" s="42"/>
      <c r="L16" s="42"/>
      <c r="M16" s="42"/>
      <c r="P16" s="37"/>
    </row>
    <row r="17" spans="1:16" ht="15" customHeight="1" x14ac:dyDescent="0.75">
      <c r="A17" s="7"/>
      <c r="B17" s="31" t="s">
        <v>14</v>
      </c>
      <c r="C17" s="31"/>
      <c r="F17" s="41"/>
      <c r="G17" s="41"/>
      <c r="H17" s="41"/>
      <c r="I17" s="42"/>
      <c r="J17" s="42"/>
      <c r="K17" s="42"/>
      <c r="L17" s="42"/>
      <c r="M17" s="42"/>
      <c r="P17" s="37"/>
    </row>
    <row r="18" spans="1:16" ht="15" customHeight="1" x14ac:dyDescent="0.75">
      <c r="A18" s="7"/>
      <c r="B18" s="34" t="s">
        <v>15</v>
      </c>
      <c r="C18" s="34"/>
      <c r="F18" s="41">
        <v>3024</v>
      </c>
      <c r="G18" s="41">
        <v>3205</v>
      </c>
      <c r="H18" s="41">
        <v>3319</v>
      </c>
      <c r="I18" s="41">
        <v>2971.0631808000003</v>
      </c>
      <c r="J18" s="41">
        <v>3030.7815507340792</v>
      </c>
      <c r="K18" s="41">
        <v>3091.7002599038351</v>
      </c>
      <c r="L18" s="41">
        <v>3138.2303488153871</v>
      </c>
      <c r="M18" s="41">
        <v>3169.6911080622604</v>
      </c>
      <c r="O18" s="36"/>
      <c r="P18" s="37"/>
    </row>
    <row r="19" spans="1:16" ht="15" customHeight="1" x14ac:dyDescent="0.75">
      <c r="A19" s="7"/>
      <c r="B19" s="34" t="s">
        <v>16</v>
      </c>
      <c r="C19" s="34"/>
      <c r="D19" s="46"/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O19" s="36"/>
      <c r="P19" s="37"/>
    </row>
    <row r="20" spans="1:16" ht="15" customHeight="1" x14ac:dyDescent="0.75">
      <c r="A20" s="7"/>
      <c r="B20" s="34" t="s">
        <v>17</v>
      </c>
      <c r="C20" s="34"/>
      <c r="F20" s="47">
        <f>SUM(F18:F19)</f>
        <v>3024</v>
      </c>
      <c r="G20" s="47">
        <f t="shared" ref="G20:M20" si="3">SUM(G18:G19)</f>
        <v>3205</v>
      </c>
      <c r="H20" s="47">
        <f t="shared" si="3"/>
        <v>3319</v>
      </c>
      <c r="I20" s="47">
        <f t="shared" si="3"/>
        <v>2971.0631808000003</v>
      </c>
      <c r="J20" s="47">
        <f t="shared" si="3"/>
        <v>3030.7815507340792</v>
      </c>
      <c r="K20" s="47">
        <f t="shared" si="3"/>
        <v>3091.7002599038351</v>
      </c>
      <c r="L20" s="47">
        <f t="shared" si="3"/>
        <v>3138.2303488153871</v>
      </c>
      <c r="M20" s="47">
        <f t="shared" si="3"/>
        <v>3169.6911080622604</v>
      </c>
      <c r="O20" s="36"/>
      <c r="P20" s="37"/>
    </row>
    <row r="21" spans="1:16" ht="15" customHeight="1" x14ac:dyDescent="0.75">
      <c r="A21" s="7"/>
      <c r="B21" s="40"/>
      <c r="C21" s="40"/>
      <c r="F21" s="41"/>
      <c r="G21" s="41"/>
      <c r="H21" s="41"/>
      <c r="I21" s="42"/>
      <c r="J21" s="42"/>
      <c r="K21" s="42"/>
      <c r="L21" s="42"/>
      <c r="M21" s="42"/>
      <c r="P21" s="37"/>
    </row>
    <row r="22" spans="1:16" ht="15" customHeight="1" x14ac:dyDescent="0.75">
      <c r="A22" s="7"/>
      <c r="B22" s="34" t="s">
        <v>18</v>
      </c>
      <c r="C22" s="34"/>
      <c r="F22" s="41">
        <v>28000</v>
      </c>
      <c r="G22" s="41">
        <v>24000</v>
      </c>
      <c r="H22" s="41">
        <v>20000</v>
      </c>
      <c r="I22" s="41">
        <v>16000</v>
      </c>
      <c r="J22" s="41">
        <v>12000</v>
      </c>
      <c r="K22" s="41">
        <v>8000</v>
      </c>
      <c r="L22" s="41">
        <v>4000</v>
      </c>
      <c r="M22" s="41">
        <v>0</v>
      </c>
      <c r="P22" s="37"/>
    </row>
    <row r="23" spans="1:16" ht="15" customHeight="1" x14ac:dyDescent="0.75">
      <c r="A23" s="7"/>
      <c r="B23" s="34" t="s">
        <v>19</v>
      </c>
      <c r="C23" s="34"/>
      <c r="F23" s="47">
        <f>SUM(F20:F22)</f>
        <v>31024</v>
      </c>
      <c r="G23" s="47">
        <f t="shared" ref="G23:M23" si="4">SUM(G20:G22)</f>
        <v>27205</v>
      </c>
      <c r="H23" s="47">
        <f t="shared" si="4"/>
        <v>23319</v>
      </c>
      <c r="I23" s="47">
        <f t="shared" si="4"/>
        <v>18971.0631808</v>
      </c>
      <c r="J23" s="47">
        <f t="shared" si="4"/>
        <v>15030.781550734078</v>
      </c>
      <c r="K23" s="47">
        <f t="shared" si="4"/>
        <v>11091.700259903835</v>
      </c>
      <c r="L23" s="47">
        <f t="shared" si="4"/>
        <v>7138.2303488153866</v>
      </c>
      <c r="M23" s="47">
        <f t="shared" si="4"/>
        <v>3169.6911080622604</v>
      </c>
      <c r="P23" s="37"/>
    </row>
    <row r="24" spans="1:16" ht="15" customHeight="1" x14ac:dyDescent="0.75">
      <c r="A24" s="7"/>
      <c r="B24" s="40"/>
      <c r="C24" s="40"/>
      <c r="F24" s="41"/>
      <c r="G24" s="41"/>
      <c r="H24" s="41"/>
      <c r="I24" s="42"/>
      <c r="J24" s="42"/>
      <c r="K24" s="42"/>
      <c r="L24" s="42"/>
      <c r="M24" s="42"/>
      <c r="P24" s="37"/>
    </row>
    <row r="25" spans="1:16" ht="15" customHeight="1" x14ac:dyDescent="0.75">
      <c r="A25" s="7"/>
      <c r="B25" s="31" t="s">
        <v>20</v>
      </c>
      <c r="C25" s="31"/>
      <c r="F25" s="41"/>
      <c r="G25" s="41"/>
      <c r="H25" s="41"/>
      <c r="I25" s="42"/>
      <c r="J25" s="42"/>
      <c r="K25" s="42"/>
      <c r="L25" s="42"/>
      <c r="M25" s="42"/>
      <c r="P25" s="37"/>
    </row>
    <row r="26" spans="1:16" ht="15" customHeight="1" x14ac:dyDescent="0.75">
      <c r="A26" s="7"/>
      <c r="B26" s="34" t="s">
        <v>21</v>
      </c>
      <c r="C26" s="34"/>
      <c r="F26" s="41">
        <v>38669.700000000084</v>
      </c>
      <c r="G26" s="41">
        <v>38669.700000000084</v>
      </c>
      <c r="H26" s="41">
        <v>38669.700000000084</v>
      </c>
      <c r="I26" s="41">
        <v>37669.700000000084</v>
      </c>
      <c r="J26" s="41">
        <v>36669.700000000084</v>
      </c>
      <c r="K26" s="41">
        <v>35669.700000000084</v>
      </c>
      <c r="L26" s="41">
        <v>34669.700000000084</v>
      </c>
      <c r="M26" s="41">
        <v>33669.700000000084</v>
      </c>
      <c r="O26" s="48"/>
      <c r="P26" s="37"/>
    </row>
    <row r="27" spans="1:16" ht="15" customHeight="1" x14ac:dyDescent="0.75">
      <c r="A27" s="7"/>
      <c r="B27" s="34" t="s">
        <v>22</v>
      </c>
      <c r="C27" s="34"/>
      <c r="F27" s="41">
        <v>5690</v>
      </c>
      <c r="G27" s="41">
        <v>11469.850599999998</v>
      </c>
      <c r="H27" s="41">
        <v>18345.299099999997</v>
      </c>
      <c r="I27" s="41">
        <v>28110.105144958405</v>
      </c>
      <c r="J27" s="41">
        <v>38030.014401187829</v>
      </c>
      <c r="K27" s="41">
        <v>48106.667623835863</v>
      </c>
      <c r="L27" s="41">
        <v>58273.011807585521</v>
      </c>
      <c r="M27" s="41">
        <v>68428.345974505748</v>
      </c>
      <c r="O27" s="48"/>
      <c r="P27" s="37"/>
    </row>
    <row r="28" spans="1:16" ht="15" customHeight="1" x14ac:dyDescent="0.75">
      <c r="A28" s="7"/>
      <c r="B28" s="34" t="s">
        <v>23</v>
      </c>
      <c r="C28" s="34"/>
      <c r="F28" s="47">
        <f>SUM(F26:F27)</f>
        <v>44359.700000000084</v>
      </c>
      <c r="G28" s="47">
        <f t="shared" ref="G28:M28" si="5">SUM(G26:G27)</f>
        <v>50139.550600000082</v>
      </c>
      <c r="H28" s="47">
        <f t="shared" si="5"/>
        <v>57014.999100000081</v>
      </c>
      <c r="I28" s="47">
        <f t="shared" si="5"/>
        <v>65779.805144958489</v>
      </c>
      <c r="J28" s="47">
        <f t="shared" si="5"/>
        <v>74699.714401187914</v>
      </c>
      <c r="K28" s="47">
        <f t="shared" si="5"/>
        <v>83776.367623835948</v>
      </c>
      <c r="L28" s="47">
        <f t="shared" si="5"/>
        <v>92942.711807585612</v>
      </c>
      <c r="M28" s="47">
        <f t="shared" si="5"/>
        <v>102098.04597450583</v>
      </c>
      <c r="P28" s="37"/>
    </row>
    <row r="29" spans="1:16" ht="15" customHeight="1" x14ac:dyDescent="0.75">
      <c r="A29" s="7"/>
      <c r="B29" s="40"/>
      <c r="C29" s="40"/>
      <c r="F29" s="49"/>
      <c r="G29" s="49"/>
      <c r="H29" s="49"/>
      <c r="I29" s="50"/>
      <c r="J29" s="50"/>
      <c r="K29" s="50"/>
      <c r="L29" s="50"/>
      <c r="M29" s="50"/>
      <c r="P29" s="14"/>
    </row>
    <row r="30" spans="1:16" ht="15" customHeight="1" thickBot="1" x14ac:dyDescent="0.8">
      <c r="A30" s="7"/>
      <c r="B30" s="34" t="s">
        <v>24</v>
      </c>
      <c r="C30" s="40"/>
      <c r="F30" s="44">
        <f t="shared" ref="F30:M30" si="6">F28+F23</f>
        <v>75383.700000000084</v>
      </c>
      <c r="G30" s="44">
        <f t="shared" si="6"/>
        <v>77344.550600000075</v>
      </c>
      <c r="H30" s="44">
        <f t="shared" si="6"/>
        <v>80333.999100000074</v>
      </c>
      <c r="I30" s="44">
        <f t="shared" si="6"/>
        <v>84750.868325758493</v>
      </c>
      <c r="J30" s="44">
        <f t="shared" si="6"/>
        <v>89730.495951921999</v>
      </c>
      <c r="K30" s="44">
        <f t="shared" si="6"/>
        <v>94868.067883739786</v>
      </c>
      <c r="L30" s="44">
        <f t="shared" si="6"/>
        <v>100080.942156401</v>
      </c>
      <c r="M30" s="44">
        <f t="shared" si="6"/>
        <v>105267.7370825681</v>
      </c>
      <c r="P30" s="20"/>
    </row>
    <row r="31" spans="1:16" ht="15" customHeight="1" x14ac:dyDescent="0.75">
      <c r="A31" s="7"/>
      <c r="B31" s="45"/>
      <c r="C31" s="45"/>
      <c r="F31" s="42"/>
      <c r="G31" s="42"/>
      <c r="H31" s="42"/>
      <c r="I31" s="33"/>
      <c r="J31" s="33"/>
      <c r="K31" s="33"/>
      <c r="L31" s="33"/>
      <c r="M31" s="33"/>
    </row>
    <row r="32" spans="1:16" ht="15" customHeight="1" x14ac:dyDescent="0.75">
      <c r="A32" s="7"/>
      <c r="B32" s="51" t="s">
        <v>25</v>
      </c>
      <c r="C32" s="51"/>
      <c r="F32" s="52">
        <f t="shared" ref="F32:M32" si="7">+F15-F30</f>
        <v>0</v>
      </c>
      <c r="G32" s="52">
        <f t="shared" si="7"/>
        <v>0</v>
      </c>
      <c r="H32" s="52">
        <f t="shared" si="7"/>
        <v>0</v>
      </c>
      <c r="I32" s="52">
        <f t="shared" si="7"/>
        <v>0</v>
      </c>
      <c r="J32" s="52">
        <f t="shared" si="7"/>
        <v>0</v>
      </c>
      <c r="K32" s="52">
        <f t="shared" si="7"/>
        <v>0</v>
      </c>
      <c r="L32" s="52">
        <f t="shared" si="7"/>
        <v>0</v>
      </c>
      <c r="M32" s="52">
        <f t="shared" si="7"/>
        <v>0</v>
      </c>
      <c r="P32" s="20"/>
    </row>
    <row r="33" spans="1:16" ht="15" customHeight="1" x14ac:dyDescent="0.75">
      <c r="A33" s="7"/>
      <c r="B33" s="25"/>
      <c r="C33" s="9"/>
      <c r="D33" s="11"/>
      <c r="E33" s="11"/>
      <c r="F33" s="11"/>
      <c r="G33" s="11"/>
      <c r="H33" s="11"/>
      <c r="I33" s="29"/>
      <c r="J33" s="29"/>
      <c r="K33" s="29"/>
      <c r="L33" s="29"/>
      <c r="M33" s="29"/>
      <c r="P33" s="14"/>
    </row>
    <row r="34" spans="1:16" customFormat="1" ht="15" customHeight="1" x14ac:dyDescent="0.55000000000000004"/>
    <row r="35" spans="1:16" customFormat="1" ht="15" customHeight="1" x14ac:dyDescent="0.65">
      <c r="B35" s="53" t="s">
        <v>0</v>
      </c>
      <c r="C35" s="16"/>
      <c r="D35" s="54"/>
      <c r="E35" s="54"/>
      <c r="F35" s="55">
        <f>(F19+F22)/F15</f>
        <v>0.37143308168742045</v>
      </c>
      <c r="G35" s="55">
        <f t="shared" ref="G35:M35" si="8">(G19+G22)/G15</f>
        <v>0.31029981833005826</v>
      </c>
      <c r="H35" s="55">
        <f t="shared" si="8"/>
        <v>0.24896059232783793</v>
      </c>
      <c r="I35" s="55">
        <f t="shared" si="8"/>
        <v>0.18878862619437145</v>
      </c>
      <c r="J35" s="55">
        <f t="shared" si="8"/>
        <v>0.13373379777628405</v>
      </c>
      <c r="K35" s="55">
        <f t="shared" si="8"/>
        <v>8.4327637090743271E-2</v>
      </c>
      <c r="L35" s="55">
        <f t="shared" si="8"/>
        <v>3.9967649322775384E-2</v>
      </c>
      <c r="M35" s="55">
        <f t="shared" si="8"/>
        <v>0</v>
      </c>
    </row>
    <row r="36" spans="1:16" customFormat="1" ht="15" customHeight="1" x14ac:dyDescent="0.55000000000000004"/>
    <row r="37" spans="1:16" customFormat="1" ht="15" customHeight="1" x14ac:dyDescent="0.55000000000000004"/>
    <row r="38" spans="1:16" customFormat="1" ht="15" customHeight="1" x14ac:dyDescent="0.55000000000000004"/>
    <row r="39" spans="1:16" customFormat="1" ht="15" customHeight="1" x14ac:dyDescent="0.55000000000000004"/>
    <row r="40" spans="1:16" customFormat="1" ht="15" customHeight="1" x14ac:dyDescent="0.55000000000000004"/>
    <row r="41" spans="1:16" customFormat="1" ht="15" customHeight="1" x14ac:dyDescent="0.55000000000000004"/>
    <row r="42" spans="1:16" customFormat="1" ht="15" customHeight="1" x14ac:dyDescent="0.55000000000000004"/>
    <row r="43" spans="1:16" customFormat="1" ht="15" customHeight="1" x14ac:dyDescent="0.55000000000000004"/>
    <row r="44" spans="1:16" customFormat="1" ht="15" customHeight="1" x14ac:dyDescent="0.55000000000000004"/>
    <row r="45" spans="1:16" customFormat="1" ht="15" customHeight="1" x14ac:dyDescent="0.55000000000000004"/>
    <row r="46" spans="1:16" customFormat="1" ht="15" customHeight="1" x14ac:dyDescent="0.55000000000000004"/>
    <row r="47" spans="1:16" customFormat="1" ht="15" customHeight="1" x14ac:dyDescent="0.55000000000000004"/>
    <row r="48" spans="1:16" customFormat="1" ht="15" customHeight="1" x14ac:dyDescent="0.55000000000000004"/>
    <row r="49" customFormat="1" ht="15" customHeight="1" x14ac:dyDescent="0.55000000000000004"/>
    <row r="50" customFormat="1" ht="15" customHeight="1" x14ac:dyDescent="0.55000000000000004"/>
    <row r="51" customFormat="1" ht="15" customHeight="1" x14ac:dyDescent="0.55000000000000004"/>
    <row r="52" customFormat="1" ht="15" customHeight="1" x14ac:dyDescent="0.55000000000000004"/>
    <row r="53" customFormat="1" ht="15" customHeight="1" x14ac:dyDescent="0.55000000000000004"/>
    <row r="54" customFormat="1" ht="15" customHeight="1" x14ac:dyDescent="0.55000000000000004"/>
    <row r="55" customFormat="1" ht="15" customHeight="1" x14ac:dyDescent="0.55000000000000004"/>
    <row r="56" customFormat="1" ht="15" customHeight="1" x14ac:dyDescent="0.55000000000000004"/>
    <row r="57" customFormat="1" ht="15" customHeight="1" x14ac:dyDescent="0.55000000000000004"/>
    <row r="58" customFormat="1" ht="15" customHeight="1" x14ac:dyDescent="0.55000000000000004"/>
    <row r="59" customFormat="1" ht="15" customHeight="1" x14ac:dyDescent="0.55000000000000004"/>
    <row r="60" customFormat="1" ht="15" customHeight="1" x14ac:dyDescent="0.55000000000000004"/>
    <row r="61" customFormat="1" ht="15" customHeight="1" x14ac:dyDescent="0.55000000000000004"/>
    <row r="62" customFormat="1" ht="15" customHeight="1" x14ac:dyDescent="0.55000000000000004"/>
    <row r="63" customFormat="1" ht="15" customHeight="1" x14ac:dyDescent="0.55000000000000004"/>
    <row r="64" customFormat="1" ht="15" customHeight="1" x14ac:dyDescent="0.55000000000000004"/>
    <row r="65" customFormat="1" ht="15" customHeight="1" x14ac:dyDescent="0.55000000000000004"/>
    <row r="66" customFormat="1" ht="15" customHeight="1" x14ac:dyDescent="0.55000000000000004"/>
    <row r="67" customFormat="1" ht="15" customHeight="1" x14ac:dyDescent="0.55000000000000004"/>
    <row r="68" customFormat="1" ht="15" customHeight="1" x14ac:dyDescent="0.55000000000000004"/>
    <row r="69" customFormat="1" ht="15" customHeight="1" x14ac:dyDescent="0.55000000000000004"/>
    <row r="70" customFormat="1" ht="15" customHeight="1" x14ac:dyDescent="0.55000000000000004"/>
    <row r="71" customFormat="1" ht="15" customHeight="1" x14ac:dyDescent="0.55000000000000004"/>
    <row r="72" customFormat="1" ht="15" customHeight="1" x14ac:dyDescent="0.55000000000000004"/>
    <row r="73" customFormat="1" ht="15" customHeight="1" x14ac:dyDescent="0.55000000000000004"/>
    <row r="74" customFormat="1" ht="15" customHeight="1" x14ac:dyDescent="0.55000000000000004"/>
    <row r="75" customFormat="1" ht="15" customHeight="1" x14ac:dyDescent="0.55000000000000004"/>
    <row r="76" customFormat="1" ht="15" customHeight="1" x14ac:dyDescent="0.55000000000000004"/>
    <row r="77" customFormat="1" ht="15" customHeight="1" x14ac:dyDescent="0.55000000000000004"/>
    <row r="78" customFormat="1" ht="15" customHeight="1" x14ac:dyDescent="0.55000000000000004"/>
    <row r="79" customFormat="1" ht="15" customHeight="1" x14ac:dyDescent="0.55000000000000004"/>
    <row r="80" customFormat="1" ht="15" customHeight="1" x14ac:dyDescent="0.55000000000000004"/>
    <row r="81" customFormat="1" ht="15" customHeight="1" x14ac:dyDescent="0.55000000000000004"/>
    <row r="82" customFormat="1" ht="15" customHeight="1" x14ac:dyDescent="0.55000000000000004"/>
    <row r="83" customFormat="1" ht="15" customHeight="1" x14ac:dyDescent="0.55000000000000004"/>
    <row r="84" customFormat="1" ht="15" customHeight="1" x14ac:dyDescent="0.55000000000000004"/>
    <row r="85" customFormat="1" ht="15" customHeight="1" x14ac:dyDescent="0.55000000000000004"/>
    <row r="86" customFormat="1" ht="15" customHeight="1" x14ac:dyDescent="0.55000000000000004"/>
    <row r="87" customFormat="1" ht="15" customHeight="1" x14ac:dyDescent="0.55000000000000004"/>
    <row r="88" customFormat="1" ht="15" customHeight="1" x14ac:dyDescent="0.55000000000000004"/>
    <row r="89" customFormat="1" ht="15" customHeight="1" x14ac:dyDescent="0.55000000000000004"/>
    <row r="90" customFormat="1" ht="15" customHeight="1" x14ac:dyDescent="0.55000000000000004"/>
    <row r="91" customFormat="1" ht="15" customHeight="1" x14ac:dyDescent="0.55000000000000004"/>
    <row r="92" customFormat="1" ht="15" customHeight="1" x14ac:dyDescent="0.55000000000000004"/>
    <row r="93" customFormat="1" ht="15" customHeight="1" x14ac:dyDescent="0.55000000000000004"/>
    <row r="94" customFormat="1" ht="15" customHeight="1" x14ac:dyDescent="0.55000000000000004"/>
    <row r="95" customFormat="1" ht="15" customHeight="1" x14ac:dyDescent="0.55000000000000004"/>
    <row r="96" customFormat="1" ht="15" customHeight="1" x14ac:dyDescent="0.55000000000000004"/>
    <row r="97" customFormat="1" ht="15" customHeight="1" x14ac:dyDescent="0.55000000000000004"/>
    <row r="98" customFormat="1" ht="15" customHeight="1" x14ac:dyDescent="0.55000000000000004"/>
    <row r="99" customFormat="1" ht="15" customHeight="1" x14ac:dyDescent="0.55000000000000004"/>
    <row r="100" customFormat="1" ht="15" customHeight="1" x14ac:dyDescent="0.55000000000000004"/>
    <row r="101" customFormat="1" ht="15" customHeight="1" x14ac:dyDescent="0.55000000000000004"/>
    <row r="102" customFormat="1" ht="15" customHeight="1" x14ac:dyDescent="0.55000000000000004"/>
    <row r="103" customFormat="1" ht="15" customHeight="1" x14ac:dyDescent="0.55000000000000004"/>
    <row r="104" customFormat="1" ht="15" customHeight="1" x14ac:dyDescent="0.55000000000000004"/>
    <row r="105" customFormat="1" ht="15" customHeight="1" x14ac:dyDescent="0.55000000000000004"/>
    <row r="106" customFormat="1" ht="15" customHeight="1" x14ac:dyDescent="0.55000000000000004"/>
    <row r="107" customFormat="1" ht="15" customHeight="1" x14ac:dyDescent="0.55000000000000004"/>
    <row r="108" customFormat="1" ht="15" customHeight="1" x14ac:dyDescent="0.55000000000000004"/>
    <row r="109" customFormat="1" ht="15" customHeight="1" x14ac:dyDescent="0.55000000000000004"/>
    <row r="110" customFormat="1" ht="15" customHeight="1" x14ac:dyDescent="0.55000000000000004"/>
    <row r="111" customFormat="1" ht="15" customHeight="1" x14ac:dyDescent="0.55000000000000004"/>
    <row r="112" customFormat="1" ht="15" customHeight="1" x14ac:dyDescent="0.55000000000000004"/>
    <row r="113" customFormat="1" ht="15" customHeight="1" x14ac:dyDescent="0.55000000000000004"/>
    <row r="114" customFormat="1" ht="15" customHeight="1" x14ac:dyDescent="0.55000000000000004"/>
    <row r="115" customFormat="1" ht="15" customHeight="1" x14ac:dyDescent="0.55000000000000004"/>
    <row r="116" customFormat="1" ht="15" customHeight="1" x14ac:dyDescent="0.55000000000000004"/>
    <row r="117" customFormat="1" ht="15" customHeight="1" x14ac:dyDescent="0.55000000000000004"/>
    <row r="118" customFormat="1" ht="15" customHeight="1" x14ac:dyDescent="0.55000000000000004"/>
    <row r="119" customFormat="1" ht="15" customHeight="1" x14ac:dyDescent="0.55000000000000004"/>
    <row r="120" customFormat="1" ht="15" customHeight="1" x14ac:dyDescent="0.55000000000000004"/>
    <row r="121" customFormat="1" ht="15" customHeight="1" x14ac:dyDescent="0.55000000000000004"/>
    <row r="122" customFormat="1" ht="15" customHeight="1" x14ac:dyDescent="0.55000000000000004"/>
    <row r="123" customFormat="1" ht="15" customHeight="1" x14ac:dyDescent="0.55000000000000004"/>
    <row r="124" customFormat="1" ht="15" customHeight="1" x14ac:dyDescent="0.55000000000000004"/>
    <row r="125" customFormat="1" ht="15" customHeight="1" x14ac:dyDescent="0.55000000000000004"/>
    <row r="126" customFormat="1" ht="15" customHeight="1" x14ac:dyDescent="0.55000000000000004"/>
    <row r="127" customFormat="1" ht="15" customHeight="1" x14ac:dyDescent="0.55000000000000004"/>
    <row r="128" customFormat="1" ht="15" customHeight="1" x14ac:dyDescent="0.55000000000000004"/>
    <row r="129" customFormat="1" ht="15" customHeight="1" x14ac:dyDescent="0.55000000000000004"/>
    <row r="130" customFormat="1" ht="15" customHeight="1" x14ac:dyDescent="0.55000000000000004"/>
    <row r="131" customFormat="1" ht="15" customHeight="1" x14ac:dyDescent="0.55000000000000004"/>
    <row r="132" customFormat="1" ht="15" customHeight="1" x14ac:dyDescent="0.55000000000000004"/>
    <row r="133" customFormat="1" ht="15" customHeight="1" x14ac:dyDescent="0.55000000000000004"/>
    <row r="134" customFormat="1" ht="15" customHeight="1" x14ac:dyDescent="0.55000000000000004"/>
    <row r="135" customFormat="1" ht="15" customHeight="1" x14ac:dyDescent="0.55000000000000004"/>
    <row r="136" customFormat="1" ht="15" customHeight="1" x14ac:dyDescent="0.55000000000000004"/>
    <row r="137" customFormat="1" ht="15" customHeight="1" x14ac:dyDescent="0.55000000000000004"/>
  </sheetData>
  <conditionalFormatting sqref="F32:M32">
    <cfRule type="expression" dxfId="0" priority="1">
      <formula>F32&lt;&gt;0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colBreaks count="1" manualBreakCount="1">
    <brk id="15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Debt to Asset Ratio</vt:lpstr>
      <vt:lpstr>'Debt to Asset Ratio'!Print_Area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Debt Asset Ratio</dc:title>
  <dc:creator>CFI</dc:creator>
  <cp:lastModifiedBy>Corporate Finance Institute</cp:lastModifiedBy>
  <dcterms:created xsi:type="dcterms:W3CDTF">2018-05-04T21:34:49Z</dcterms:created>
  <dcterms:modified xsi:type="dcterms:W3CDTF">2023-04-19T17:54:18Z</dcterms:modified>
</cp:coreProperties>
</file>