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3C96A270-2056-4CBE-B7F6-B2F3886F8D8A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Double Declining Balance" sheetId="1" r:id="rId2"/>
  </sheets>
  <definedNames>
    <definedName name="_xlchart.v1.0" hidden="1">'Double Declining Balance'!$B$17:$H$17</definedName>
    <definedName name="_xlchart.v1.1" hidden="1">'Double Declining Balance'!$B$18:$H$18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s="1"/>
  <c r="C8" i="1" s="1"/>
  <c r="D6" i="1" s="1"/>
  <c r="B18" i="1"/>
  <c r="C18" i="1" l="1"/>
  <c r="D7" i="1"/>
  <c r="D18" i="1" s="1"/>
  <c r="D8" i="1" l="1"/>
  <c r="E6" i="1" s="1"/>
  <c r="E7" i="1" s="1"/>
  <c r="E18" i="1" s="1"/>
  <c r="E8" i="1" l="1"/>
  <c r="F6" i="1" s="1"/>
  <c r="F7" i="1" l="1"/>
  <c r="F18" i="1" s="1"/>
  <c r="F8" i="1" l="1"/>
  <c r="G6" i="1" s="1"/>
  <c r="G7" i="1" l="1"/>
  <c r="G18" i="1" s="1"/>
  <c r="G8" i="1" l="1"/>
  <c r="H18" i="1" s="1"/>
</calcChain>
</file>

<file path=xl/sharedStrings.xml><?xml version="1.0" encoding="utf-8"?>
<sst xmlns="http://schemas.openxmlformats.org/spreadsheetml/2006/main" count="33" uniqueCount="28">
  <si>
    <t>https://corporatefinanceinstitute.com/</t>
  </si>
  <si>
    <t>Year 1</t>
  </si>
  <si>
    <t>Year 2</t>
  </si>
  <si>
    <t>Year 4</t>
  </si>
  <si>
    <t>Year 5</t>
  </si>
  <si>
    <t xml:space="preserve">Year 3 </t>
  </si>
  <si>
    <t>Beginning Book Value</t>
  </si>
  <si>
    <t>Depreciation Expense</t>
  </si>
  <si>
    <t>Ending Book Value</t>
  </si>
  <si>
    <t>Useful Life (years)</t>
  </si>
  <si>
    <t>Salvage Value</t>
  </si>
  <si>
    <t>Regular Depreciation Rate</t>
  </si>
  <si>
    <t>Double Declining Balance Depreciation</t>
  </si>
  <si>
    <t>Assumptions</t>
  </si>
  <si>
    <t>Start</t>
  </si>
  <si>
    <t>End</t>
  </si>
  <si>
    <t>Graph Data</t>
  </si>
  <si>
    <t>Strictly Confidential</t>
  </si>
  <si>
    <t>Double Declining Balance Depreciation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</si>
  <si>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</si>
  <si>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</si>
  <si>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</si>
  <si>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</si>
  <si>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</si>
  <si>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</si>
  <si>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</si>
  <si>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</si>
  <si>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Double Declining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</si>
</sst>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-* #,##0_-;\(#,##0\)_-;_-* &quot;-&quot;_-;_-@_-"/>
    <numFmt numFmtId="169" formatCode="_(#,##0_)_%;\(#,##0\)_%;_(&quot;–&quot;_)_%;_(@_)_%"/>
  </numFmts>
  <fonts count="23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2" fillId="0" borderId="0" xfId="4"/>
    <xf numFmtId="0" fontId="1" fillId="0" borderId="0" xfId="4" applyFont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5" xfId="4" applyFont="1" applyFill="1" applyBorder="1"/>
    <xf numFmtId="0" fontId="1" fillId="2" borderId="0" xfId="4" applyFont="1" applyFill="1"/>
    <xf numFmtId="0" fontId="1" fillId="2" borderId="6" xfId="4" applyFont="1" applyFill="1" applyBorder="1"/>
    <xf numFmtId="0" fontId="1" fillId="0" borderId="5" xfId="4" applyFont="1" applyBorder="1"/>
    <xf numFmtId="0" fontId="1" fillId="0" borderId="6" xfId="4" applyFont="1" applyBorder="1"/>
    <xf numFmtId="0" fontId="7" fillId="0" borderId="0" xfId="4" applyFont="1" applyProtection="1">
      <protection locked="0"/>
    </xf>
    <xf numFmtId="0" fontId="8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5" fillId="0" borderId="0" xfId="4" applyFont="1"/>
    <xf numFmtId="0" fontId="8" fillId="0" borderId="7" xfId="4" applyFont="1" applyBorder="1" applyProtection="1">
      <protection locked="0"/>
    </xf>
    <xf numFmtId="0" fontId="9" fillId="0" borderId="0" xfId="4" applyFont="1"/>
    <xf numFmtId="169" fontId="11" fillId="0" borderId="0" xfId="6" applyNumberFormat="1" applyFont="1" applyFill="1" applyBorder="1" applyProtection="1">
      <protection locked="0"/>
    </xf>
    <xf numFmtId="169" fontId="12" fillId="0" borderId="0" xfId="5" applyNumberFormat="1" applyFont="1" applyFill="1" applyBorder="1" applyProtection="1">
      <protection locked="0"/>
    </xf>
    <xf numFmtId="0" fontId="13" fillId="0" borderId="0" xfId="5" applyFont="1" applyFill="1" applyBorder="1" applyProtection="1">
      <protection locked="0"/>
    </xf>
    <xf numFmtId="169" fontId="14" fillId="0" borderId="0" xfId="4" applyNumberFormat="1" applyFont="1"/>
    <xf numFmtId="169" fontId="4" fillId="0" borderId="0" xfId="5" applyNumberFormat="1" applyFill="1" applyBorder="1"/>
    <xf numFmtId="0" fontId="9" fillId="0" borderId="0" xfId="5" applyFont="1" applyFill="1" applyBorder="1"/>
    <xf numFmtId="0" fontId="15" fillId="3" borderId="0" xfId="4" applyFont="1" applyFill="1"/>
    <xf numFmtId="0" fontId="9" fillId="3" borderId="0" xfId="4" applyFont="1" applyFill="1"/>
    <xf numFmtId="169" fontId="6" fillId="3" borderId="0" xfId="4" applyNumberFormat="1" applyFont="1" applyFill="1"/>
    <xf numFmtId="0" fontId="16" fillId="3" borderId="0" xfId="4" applyFont="1" applyFill="1"/>
    <xf numFmtId="0" fontId="1" fillId="0" borderId="8" xfId="4" applyFont="1" applyBorder="1"/>
    <xf numFmtId="0" fontId="1" fillId="0" borderId="9" xfId="4" applyFont="1" applyBorder="1"/>
    <xf numFmtId="0" fontId="1" fillId="0" borderId="10" xfId="4" applyFont="1" applyBorder="1"/>
    <xf numFmtId="168" fontId="17" fillId="2" borderId="0" xfId="1" applyNumberFormat="1" applyFont="1" applyFill="1"/>
    <xf numFmtId="168" fontId="14" fillId="2" borderId="0" xfId="1" applyNumberFormat="1" applyFont="1" applyFill="1"/>
    <xf numFmtId="168" fontId="14" fillId="2" borderId="0" xfId="1" applyNumberFormat="1" applyFont="1" applyFill="1" applyAlignment="1">
      <alignment horizontal="center"/>
    </xf>
    <xf numFmtId="0" fontId="18" fillId="4" borderId="0" xfId="7" applyFont="1" applyFill="1" applyAlignment="1">
      <alignment vertical="center"/>
    </xf>
    <xf numFmtId="0" fontId="18" fillId="0" borderId="0" xfId="7" applyFont="1" applyAlignment="1">
      <alignment vertical="center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right"/>
    </xf>
    <xf numFmtId="0" fontId="9" fillId="0" borderId="1" xfId="0" applyFont="1" applyBorder="1"/>
    <xf numFmtId="164" fontId="20" fillId="0" borderId="1" xfId="2" applyNumberFormat="1" applyFont="1" applyBorder="1" applyAlignment="1">
      <alignment horizontal="right"/>
    </xf>
    <xf numFmtId="167" fontId="21" fillId="0" borderId="0" xfId="1" applyNumberFormat="1" applyFont="1"/>
    <xf numFmtId="164" fontId="20" fillId="0" borderId="0" xfId="2" applyNumberFormat="1" applyFont="1" applyAlignment="1">
      <alignment horizontal="right"/>
    </xf>
    <xf numFmtId="37" fontId="20" fillId="0" borderId="1" xfId="2" applyNumberFormat="1" applyFont="1" applyBorder="1" applyAlignment="1">
      <alignment horizontal="right"/>
    </xf>
    <xf numFmtId="9" fontId="20" fillId="0" borderId="0" xfId="3" applyFont="1" applyAlignment="1">
      <alignment horizontal="right"/>
    </xf>
    <xf numFmtId="167" fontId="9" fillId="0" borderId="0" xfId="1" applyNumberFormat="1" applyFont="1"/>
    <xf numFmtId="167" fontId="22" fillId="0" borderId="0" xfId="1" applyNumberFormat="1" applyFont="1"/>
    <xf numFmtId="167" fontId="20" fillId="0" borderId="1" xfId="1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9" fillId="0" borderId="0" xfId="0" applyNumberFormat="1" applyFont="1"/>
  </cellXfs>
  <cellStyles count="8">
    <cellStyle name="Comma" xfId="1" builtinId="3"/>
    <cellStyle name="Currency" xfId="2" builtinId="4"/>
    <cellStyle name="Hyperlink 2" xfId="6" xr:uid="{D708F8A9-1E22-4CE5-B31A-EECE3B6104E1}"/>
    <cellStyle name="Hyperlink 2 2" xfId="5" xr:uid="{3D92B35D-E15D-49BF-BA8F-82C698F0AC66}"/>
    <cellStyle name="Normal" xfId="0" builtinId="0"/>
    <cellStyle name="Normal 2" xfId="7" xr:uid="{63A4873D-8D5B-4820-A600-45D6BF5EC000}"/>
    <cellStyle name="Normal 2 2 2" xfId="4" xr:uid="{812ECF27-464D-4E9E-A9D9-0106BE177021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A6773DF0-A269-46DF-A245-EA26C0B6DE50}" formatIdx="0">
          <cx:spPr>
            <a:solidFill>
              <a:srgbClr val="D9E5F7"/>
            </a:solidFill>
          </cx:spPr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6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764AF-BBFD-4DC4-9546-6C58D4DBD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D3E5CA-E40B-4FDF-9B27-0A32FA129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608240</xdr:colOff>
      <xdr:row>18</xdr:row>
      <xdr:rowOff>99105</xdr:rowOff>
    </xdr:from>
    <xdr:to>
      <xdr:col>8</xdr:col>
      <xdr:colOff>0</xdr:colOff>
      <xdr:row>32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96A37C-06FE-437E-A09F-D128EE027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440" y="3191555"/>
              <a:ext cx="6029099" cy="250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367487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5A62EF-0614-481D-912B-881D76B2E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0</xdr:row>
      <xdr:rowOff>118643</xdr:rowOff>
    </xdr:from>
    <xdr:to>
      <xdr:col>7</xdr:col>
      <xdr:colOff>532027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01DD20-CC82-40B2-89A4-BA94D78FB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4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1FB7-C430-44A5-876E-02877B474D36}">
  <sheetPr>
    <pageSetUpPr fitToPage="1"/>
  </sheetPr>
  <dimension ref="A1:M40"/>
  <sheetViews>
    <sheetView showGridLines="0" topLeftCell="A2" zoomScale="85" zoomScaleNormal="85" workbookViewId="0">
      <selection activeCell="C53" sqref="C53"/>
    </sheetView>
  </sheetViews>
  <sheetFormatPr defaultRowHeight="14.5"/>
  <cols>
    <col min="1" max="1" width="5.09765625" style="1" customWidth="1"/>
    <col min="2" max="2" width="5.296875" style="1" customWidth="1"/>
    <col min="3" max="3" width="40.296875" style="1" customWidth="1"/>
    <col min="4" max="11" width="11.69921875" style="1" customWidth="1"/>
    <col min="12" max="12" width="40.296875" style="1" customWidth="1"/>
    <col min="13" max="13" width="5.296875" style="1" customWidth="1"/>
    <col min="14" max="16384" width="8.796875" style="1"/>
  </cols>
  <sheetData>
    <row r="1" spans="1:13" ht="19.5" customHeight="1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 thickTop="1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2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10"/>
    </row>
    <row r="11" spans="1:13" ht="28.5" customHeight="1">
      <c r="A11" s="2"/>
      <c r="B11" s="9"/>
      <c r="C11" s="11" t="s">
        <v>18</v>
      </c>
      <c r="D11" s="2"/>
      <c r="E11" s="2"/>
      <c r="F11" s="2"/>
      <c r="G11" s="2"/>
      <c r="H11" s="2"/>
      <c r="I11" s="2"/>
      <c r="J11" s="2"/>
      <c r="K11" s="2"/>
      <c r="L11" s="12" t="s">
        <v>17</v>
      </c>
      <c r="M11" s="10"/>
    </row>
    <row r="12" spans="1:13" ht="19.5" customHeight="1">
      <c r="A12" s="2"/>
      <c r="B12" s="9"/>
      <c r="C12" s="13"/>
      <c r="D12" s="2"/>
      <c r="E12" s="2"/>
      <c r="F12" s="2"/>
      <c r="G12" s="2"/>
      <c r="H12" s="2"/>
      <c r="I12" s="2"/>
      <c r="J12" s="2"/>
      <c r="K12" s="14"/>
      <c r="L12" s="2"/>
      <c r="M12" s="10"/>
    </row>
    <row r="13" spans="1:13" ht="19.5" customHeight="1">
      <c r="A13" s="2"/>
      <c r="B13" s="9"/>
      <c r="C13" s="15" t="s">
        <v>19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2"/>
      <c r="B14" s="9"/>
      <c r="C14" s="2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2"/>
      <c r="B15" s="9"/>
      <c r="C15" s="17" t="s">
        <v>27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2"/>
      <c r="B16" s="9"/>
      <c r="C16" s="18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2"/>
      <c r="B17" s="9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2"/>
      <c r="B18" s="9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2"/>
      <c r="B19" s="9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2"/>
      <c r="B20" s="9"/>
      <c r="C20" s="18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2"/>
      <c r="B21" s="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2"/>
      <c r="B22" s="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2"/>
      <c r="B23" s="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2"/>
      <c r="B24" s="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2"/>
      <c r="B25" s="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2"/>
      <c r="B26" s="9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2"/>
      <c r="B27" s="9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2"/>
      <c r="B28" s="9"/>
      <c r="C28" s="21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2"/>
      <c r="B29" s="9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2"/>
      <c r="B30" s="9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2"/>
      <c r="B31" s="9"/>
      <c r="C31" s="23" t="s">
        <v>20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1:13" ht="19.5" customHeight="1">
      <c r="A32" s="2"/>
      <c r="B32" s="9"/>
      <c r="C32" s="25" t="s">
        <v>21</v>
      </c>
      <c r="D32" s="26"/>
      <c r="E32" s="26"/>
      <c r="F32" s="26"/>
      <c r="G32" s="26"/>
      <c r="H32" s="26"/>
      <c r="I32" s="26"/>
      <c r="J32" s="26"/>
      <c r="K32" s="26"/>
      <c r="L32" s="26"/>
      <c r="M32" s="10"/>
    </row>
    <row r="33" spans="1:13" ht="19.5" customHeight="1">
      <c r="A33" s="2"/>
      <c r="B33" s="9"/>
      <c r="C33" s="25" t="s">
        <v>22</v>
      </c>
      <c r="D33" s="26"/>
      <c r="E33" s="26"/>
      <c r="F33" s="26"/>
      <c r="G33" s="26"/>
      <c r="H33" s="26"/>
      <c r="I33" s="26"/>
      <c r="J33" s="26"/>
      <c r="K33" s="26"/>
      <c r="L33" s="26"/>
      <c r="M33" s="10"/>
    </row>
    <row r="34" spans="1:13" ht="19.5" customHeight="1">
      <c r="A34" s="2"/>
      <c r="B34" s="9"/>
      <c r="C34" s="25" t="s">
        <v>23</v>
      </c>
      <c r="D34" s="26"/>
      <c r="E34" s="26"/>
      <c r="F34" s="26"/>
      <c r="G34" s="26"/>
      <c r="H34" s="26"/>
      <c r="I34" s="26"/>
      <c r="J34" s="26"/>
      <c r="K34" s="26"/>
      <c r="L34" s="26"/>
      <c r="M34" s="10"/>
    </row>
    <row r="35" spans="1:13" ht="19.5" customHeight="1">
      <c r="A35" s="2"/>
      <c r="B35" s="9"/>
      <c r="C35" s="25" t="s">
        <v>24</v>
      </c>
      <c r="D35" s="26"/>
      <c r="E35" s="26"/>
      <c r="F35" s="26"/>
      <c r="G35" s="26"/>
      <c r="H35" s="26"/>
      <c r="I35" s="26"/>
      <c r="J35" s="26"/>
      <c r="K35" s="26"/>
      <c r="L35" s="26"/>
      <c r="M35" s="10"/>
    </row>
    <row r="36" spans="1:13" ht="19.5" customHeight="1">
      <c r="A36" s="2"/>
      <c r="B36" s="9"/>
      <c r="C36" s="25" t="s">
        <v>25</v>
      </c>
      <c r="D36" s="26"/>
      <c r="E36" s="26"/>
      <c r="F36" s="26"/>
      <c r="G36" s="26"/>
      <c r="H36" s="26"/>
      <c r="I36" s="26"/>
      <c r="J36" s="26"/>
      <c r="K36" s="26"/>
      <c r="L36" s="26"/>
      <c r="M36" s="10"/>
    </row>
    <row r="37" spans="1:13" ht="19.5" customHeight="1">
      <c r="A37" s="2"/>
      <c r="B37" s="9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0"/>
    </row>
    <row r="38" spans="1:13" ht="19.5" customHeight="1">
      <c r="A38" s="2"/>
      <c r="B38" s="9"/>
      <c r="C38" s="25" t="s">
        <v>0</v>
      </c>
      <c r="D38" s="26"/>
      <c r="E38" s="26"/>
      <c r="F38" s="26"/>
      <c r="G38" s="26"/>
      <c r="H38" s="26"/>
      <c r="I38" s="26"/>
      <c r="J38" s="26"/>
      <c r="K38" s="26"/>
      <c r="L38" s="26"/>
      <c r="M38" s="10"/>
    </row>
    <row r="39" spans="1:13" ht="19.5" customHeight="1" thickBot="1">
      <c r="A39" s="2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26</v>
      </c>
    </row>
    <row r="40" spans="1:13" ht="19.5" customHeight="1" thickTop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hyperlinks>
    <hyperlink ref="C38" r:id="rId1" xr:uid="{20B4AAC8-573B-4E8F-B49A-5EADA2573560}"/>
    <hyperlink ref="C15" location="'Double Declining Balance'!A1" tooltip="Double Declining Balance" display="Double Declining Balance" xr:uid="{DB2ED798-8969-433C-8614-25009A9B2D4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zoomScale="160" zoomScaleNormal="160" workbookViewId="0">
      <selection activeCell="H35" sqref="H35"/>
    </sheetView>
  </sheetViews>
  <sheetFormatPr defaultRowHeight="15" customHeight="1"/>
  <cols>
    <col min="1" max="1" width="8.796875" style="36"/>
    <col min="2" max="2" width="24.8984375" style="36" customWidth="1"/>
    <col min="3" max="7" width="12" style="36" customWidth="1"/>
    <col min="8" max="12" width="9.8984375" style="36" customWidth="1"/>
    <col min="13" max="16384" width="8.796875" style="36"/>
  </cols>
  <sheetData>
    <row r="1" spans="1:10" s="35" customFormat="1" ht="55" customHeight="1">
      <c r="B1" s="30"/>
      <c r="C1" s="31"/>
      <c r="D1" s="31"/>
      <c r="E1" s="32"/>
      <c r="F1" s="32"/>
      <c r="G1" s="32"/>
      <c r="H1" s="32"/>
    </row>
    <row r="3" spans="1:10" s="35" customFormat="1" ht="20.5">
      <c r="B3" s="33" t="s">
        <v>12</v>
      </c>
      <c r="C3" s="33"/>
      <c r="D3" s="33"/>
      <c r="E3" s="33"/>
      <c r="F3" s="33"/>
      <c r="G3" s="33"/>
      <c r="H3" s="33"/>
      <c r="I3" s="34"/>
      <c r="J3" s="34"/>
    </row>
    <row r="4" spans="1:10" ht="15" customHeight="1">
      <c r="C4" s="37"/>
    </row>
    <row r="5" spans="1:10" ht="15" customHeight="1">
      <c r="B5" s="38"/>
      <c r="C5" s="39" t="s">
        <v>1</v>
      </c>
      <c r="D5" s="39" t="s">
        <v>2</v>
      </c>
      <c r="E5" s="39" t="s">
        <v>5</v>
      </c>
      <c r="F5" s="39" t="s">
        <v>3</v>
      </c>
      <c r="G5" s="39" t="s">
        <v>4</v>
      </c>
      <c r="H5" s="39"/>
    </row>
    <row r="6" spans="1:10" ht="15" customHeight="1">
      <c r="B6" s="40" t="s">
        <v>6</v>
      </c>
      <c r="C6" s="41">
        <v>1200000</v>
      </c>
      <c r="D6" s="41">
        <f>C8</f>
        <v>720000</v>
      </c>
      <c r="E6" s="41">
        <f t="shared" ref="E6:G6" si="0">D8</f>
        <v>432000</v>
      </c>
      <c r="F6" s="41">
        <f t="shared" si="0"/>
        <v>259200</v>
      </c>
      <c r="G6" s="41">
        <f t="shared" si="0"/>
        <v>155520</v>
      </c>
      <c r="H6" s="42"/>
    </row>
    <row r="7" spans="1:10" ht="15" customHeight="1">
      <c r="B7" s="36" t="s">
        <v>7</v>
      </c>
      <c r="C7" s="43">
        <f>MAX(-C6*$C$13*2,-(C6-$C$12))</f>
        <v>-480000</v>
      </c>
      <c r="D7" s="43">
        <f>MAX(-D6*$C$13*2,-(D6-$C$12))</f>
        <v>-288000</v>
      </c>
      <c r="E7" s="43">
        <f>MAX(-E6*$C$13*2,-(E6-$C$12))</f>
        <v>-172800</v>
      </c>
      <c r="F7" s="43">
        <f>MAX(-F6*$C$13*2,-(F6-$C$12))</f>
        <v>-103680</v>
      </c>
      <c r="G7" s="43">
        <f>MAX(-G6*$C$13*2,-(G6-$C$12))</f>
        <v>-55520</v>
      </c>
      <c r="H7" s="42"/>
    </row>
    <row r="8" spans="1:10" ht="15" customHeight="1">
      <c r="B8" s="40" t="s">
        <v>8</v>
      </c>
      <c r="C8" s="41">
        <f>SUM(C6:C7)</f>
        <v>720000</v>
      </c>
      <c r="D8" s="41">
        <f t="shared" ref="D8:G8" si="1">SUM(D6:D7)</f>
        <v>432000</v>
      </c>
      <c r="E8" s="41">
        <f t="shared" si="1"/>
        <v>259200</v>
      </c>
      <c r="F8" s="41">
        <f t="shared" si="1"/>
        <v>155520</v>
      </c>
      <c r="G8" s="41">
        <f t="shared" si="1"/>
        <v>100000</v>
      </c>
      <c r="H8" s="42"/>
    </row>
    <row r="9" spans="1:10" ht="15" customHeight="1">
      <c r="C9" s="43"/>
      <c r="D9" s="43"/>
      <c r="E9" s="43"/>
      <c r="F9" s="43"/>
      <c r="G9" s="43"/>
      <c r="H9" s="42"/>
    </row>
    <row r="10" spans="1:10" ht="15" customHeight="1">
      <c r="B10" s="38" t="s">
        <v>13</v>
      </c>
      <c r="C10" s="43"/>
      <c r="D10" s="43"/>
      <c r="E10" s="43"/>
      <c r="F10" s="43"/>
      <c r="G10" s="43"/>
      <c r="H10" s="42"/>
    </row>
    <row r="11" spans="1:10" ht="15" customHeight="1">
      <c r="B11" s="40" t="s">
        <v>9</v>
      </c>
      <c r="C11" s="44">
        <v>5</v>
      </c>
      <c r="D11" s="43"/>
      <c r="E11" s="43"/>
      <c r="F11" s="43"/>
      <c r="G11" s="43"/>
      <c r="H11" s="42"/>
    </row>
    <row r="12" spans="1:10" ht="15" customHeight="1">
      <c r="B12" s="36" t="s">
        <v>10</v>
      </c>
      <c r="C12" s="43">
        <v>100000</v>
      </c>
      <c r="D12" s="43"/>
      <c r="E12" s="43"/>
      <c r="F12" s="43"/>
    </row>
    <row r="13" spans="1:10" ht="15" customHeight="1">
      <c r="B13" s="36" t="s">
        <v>11</v>
      </c>
      <c r="C13" s="45">
        <f>1/C11</f>
        <v>0.2</v>
      </c>
      <c r="D13" s="43"/>
      <c r="E13" s="43"/>
      <c r="F13" s="43"/>
    </row>
    <row r="14" spans="1:10" ht="15" customHeight="1">
      <c r="C14" s="37"/>
      <c r="D14" s="42"/>
      <c r="E14" s="46"/>
    </row>
    <row r="15" spans="1:10" ht="15" customHeight="1">
      <c r="A15" s="43"/>
      <c r="B15" s="42"/>
    </row>
    <row r="16" spans="1:10" ht="15" customHeight="1">
      <c r="A16" s="43"/>
      <c r="B16" s="47" t="s">
        <v>16</v>
      </c>
    </row>
    <row r="17" spans="2:8" ht="15" customHeight="1">
      <c r="B17" s="48" t="s">
        <v>14</v>
      </c>
      <c r="C17" s="48" t="s">
        <v>1</v>
      </c>
      <c r="D17" s="48" t="s">
        <v>2</v>
      </c>
      <c r="E17" s="49" t="s">
        <v>5</v>
      </c>
      <c r="F17" s="49" t="s">
        <v>3</v>
      </c>
      <c r="G17" s="49" t="s">
        <v>4</v>
      </c>
      <c r="H17" s="49" t="s">
        <v>15</v>
      </c>
    </row>
    <row r="18" spans="2:8" ht="15" customHeight="1">
      <c r="B18" s="50">
        <f>C6</f>
        <v>1200000</v>
      </c>
      <c r="C18" s="50">
        <f>C7</f>
        <v>-480000</v>
      </c>
      <c r="D18" s="50">
        <f>D7</f>
        <v>-288000</v>
      </c>
      <c r="E18" s="50">
        <f>E7</f>
        <v>-172800</v>
      </c>
      <c r="F18" s="50">
        <f>F7</f>
        <v>-103680</v>
      </c>
      <c r="G18" s="50">
        <f>G7</f>
        <v>-55520</v>
      </c>
      <c r="H18" s="50">
        <f>G8</f>
        <v>100000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Double Declining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2023-04-14T15:23:06Z</dcterms:modified>
</cp:coreProperties>
</file>