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52D1F0B2-8D78-4058-8EE0-46E4F5DD5D91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EV EBITDA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'EV EBITDA'!$B$2:$G$19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1" i="1"/>
  <c r="G8" i="1"/>
  <c r="G13" i="1"/>
  <c r="C19" i="1"/>
  <c r="C16" i="1"/>
  <c r="C8" i="1"/>
  <c r="C15" i="1"/>
</calcChain>
</file>

<file path=xl/sharedStrings.xml><?xml version="1.0" encoding="utf-8"?>
<sst xmlns="http://schemas.openxmlformats.org/spreadsheetml/2006/main" count="35" uniqueCount="34">
  <si>
    <t>EV/EBITDA Example</t>
  </si>
  <si>
    <t>Revenue</t>
  </si>
  <si>
    <t>COGS</t>
  </si>
  <si>
    <t>Gross Profit</t>
  </si>
  <si>
    <t>Expenses</t>
  </si>
  <si>
    <t>Salaries and Benefits</t>
  </si>
  <si>
    <t>Rent and Overhead</t>
  </si>
  <si>
    <t>Depreciation &amp; Amortization</t>
  </si>
  <si>
    <t>Interest</t>
  </si>
  <si>
    <t>Total Expenses</t>
  </si>
  <si>
    <t>EBITDA</t>
  </si>
  <si>
    <t>EV/EBITDA</t>
  </si>
  <si>
    <t>Earnings Before Tax</t>
  </si>
  <si>
    <t>Taxes</t>
  </si>
  <si>
    <t>Net Earnings</t>
  </si>
  <si>
    <t>Company A Income Statement</t>
  </si>
  <si>
    <t>https://corporatefinanceinstitute.com/</t>
  </si>
  <si>
    <t>Strictly Confidential</t>
  </si>
  <si>
    <t>EV/EBITDA Template</t>
  </si>
  <si>
    <t>Company A Enterprise Value</t>
  </si>
  <si>
    <t>Share Price</t>
  </si>
  <si>
    <t>Shares Outstanding (000)</t>
  </si>
  <si>
    <t>Market Cap</t>
  </si>
  <si>
    <t>Debt</t>
  </si>
  <si>
    <t>Cash</t>
  </si>
  <si>
    <t>Enterprise Value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</si>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</sst>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-* #,##0_-;\(#,##0\)_-;_-* &quot;-&quot;_-;_-@_-"/>
    <numFmt numFmtId="167" formatCode="_(&quot;$&quot;#,##0_);\(&quot;$&quot;#,##0\);_(&quot;–&quot;_);_(@_)"/>
    <numFmt numFmtId="168" formatCode="_(#,##0_);\(#,##0\);_(&quot;–&quot;_);_(@_)"/>
    <numFmt numFmtId="170" formatCode="_(&quot;$&quot;#,##0.00_);\(&quot;$&quot;#,##0.00\);_(&quot;–&quot;_);_(@_)"/>
    <numFmt numFmtId="172" formatCode="_(0.0\x_);\(0.0\x\);_(&quot;–&quot;_);_(@_)"/>
    <numFmt numFmtId="173" formatCode="_(#,##0_)_%;\(#,##0\)_%;_(&quot;–&quot;_)_%;_(@_)_%"/>
  </numFmts>
  <fonts count="28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1"/>
      <color theme="1"/>
      <name val="Open Sans"/>
      <family val="2"/>
    </font>
    <font>
      <sz val="10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/>
  </cellStyleXfs>
  <cellXfs count="69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1" applyNumberFormat="1" applyFont="1" applyAlignment="1">
      <alignment horizontal="right"/>
    </xf>
    <xf numFmtId="164" fontId="8" fillId="0" borderId="0" xfId="1" applyNumberFormat="1" applyFont="1"/>
    <xf numFmtId="164" fontId="9" fillId="0" borderId="0" xfId="1" applyNumberFormat="1" applyFont="1"/>
    <xf numFmtId="10" fontId="8" fillId="0" borderId="0" xfId="3" applyNumberFormat="1" applyFont="1"/>
    <xf numFmtId="0" fontId="7" fillId="0" borderId="2" xfId="0" applyFont="1" applyBorder="1"/>
    <xf numFmtId="164" fontId="7" fillId="0" borderId="2" xfId="0" applyNumberFormat="1" applyFont="1" applyBorder="1"/>
    <xf numFmtId="164" fontId="7" fillId="0" borderId="0" xfId="0" applyNumberFormat="1" applyFont="1"/>
    <xf numFmtId="0" fontId="7" fillId="0" borderId="3" xfId="0" applyFont="1" applyBorder="1"/>
    <xf numFmtId="0" fontId="2" fillId="0" borderId="0" xfId="5"/>
    <xf numFmtId="166" fontId="5" fillId="0" borderId="0" xfId="1" applyNumberFormat="1" applyFont="1" applyFill="1" applyAlignment="1">
      <alignment horizontal="center"/>
    </xf>
    <xf numFmtId="0" fontId="14" fillId="3" borderId="0" xfId="8" applyFont="1" applyFill="1" applyAlignment="1">
      <alignment vertical="center"/>
    </xf>
    <xf numFmtId="167" fontId="15" fillId="0" borderId="0" xfId="2" applyNumberFormat="1" applyFont="1"/>
    <xf numFmtId="164" fontId="16" fillId="0" borderId="1" xfId="1" applyNumberFormat="1" applyFont="1" applyBorder="1"/>
    <xf numFmtId="164" fontId="16" fillId="0" borderId="0" xfId="1" applyNumberFormat="1" applyFont="1"/>
    <xf numFmtId="164" fontId="16" fillId="0" borderId="1" xfId="0" applyNumberFormat="1" applyFont="1" applyBorder="1"/>
    <xf numFmtId="0" fontId="17" fillId="0" borderId="0" xfId="0" applyFont="1" applyFill="1"/>
    <xf numFmtId="0" fontId="6" fillId="0" borderId="0" xfId="0" applyFont="1" applyFill="1" applyAlignment="1">
      <alignment horizontal="right"/>
    </xf>
    <xf numFmtId="167" fontId="7" fillId="0" borderId="3" xfId="0" applyNumberFormat="1" applyFont="1" applyBorder="1"/>
    <xf numFmtId="0" fontId="1" fillId="0" borderId="0" xfId="0" applyFont="1"/>
    <xf numFmtId="170" fontId="16" fillId="0" borderId="0" xfId="1" applyNumberFormat="1" applyFont="1"/>
    <xf numFmtId="0" fontId="1" fillId="0" borderId="1" xfId="0" applyFont="1" applyBorder="1"/>
    <xf numFmtId="164" fontId="1" fillId="0" borderId="0" xfId="1" applyNumberFormat="1" applyFont="1"/>
    <xf numFmtId="168" fontId="16" fillId="0" borderId="0" xfId="1" applyNumberFormat="1" applyFont="1"/>
    <xf numFmtId="164" fontId="19" fillId="0" borderId="0" xfId="1" applyNumberFormat="1" applyFont="1"/>
    <xf numFmtId="0" fontId="7" fillId="0" borderId="0" xfId="0" applyFont="1" applyBorder="1"/>
    <xf numFmtId="165" fontId="7" fillId="0" borderId="0" xfId="2" applyNumberFormat="1" applyFont="1" applyBorder="1"/>
    <xf numFmtId="0" fontId="1" fillId="0" borderId="0" xfId="0" applyFont="1" applyBorder="1"/>
    <xf numFmtId="0" fontId="1" fillId="4" borderId="4" xfId="0" applyFont="1" applyFill="1" applyBorder="1"/>
    <xf numFmtId="0" fontId="1" fillId="4" borderId="5" xfId="0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167" fontId="7" fillId="4" borderId="8" xfId="2" applyNumberFormat="1" applyFont="1" applyFill="1" applyBorder="1"/>
    <xf numFmtId="172" fontId="7" fillId="4" borderId="9" xfId="1" applyNumberFormat="1" applyFont="1" applyFill="1" applyBorder="1" applyAlignment="1">
      <alignment horizontal="right"/>
    </xf>
    <xf numFmtId="164" fontId="17" fillId="0" borderId="0" xfId="1" applyNumberFormat="1" applyFont="1"/>
    <xf numFmtId="0" fontId="18" fillId="0" borderId="0" xfId="5" applyFont="1"/>
    <xf numFmtId="0" fontId="18" fillId="2" borderId="10" xfId="5" applyFont="1" applyFill="1" applyBorder="1"/>
    <xf numFmtId="0" fontId="18" fillId="2" borderId="11" xfId="5" applyFont="1" applyFill="1" applyBorder="1"/>
    <xf numFmtId="0" fontId="18" fillId="2" borderId="12" xfId="5" applyFont="1" applyFill="1" applyBorder="1"/>
    <xf numFmtId="0" fontId="18" fillId="2" borderId="13" xfId="5" applyFont="1" applyFill="1" applyBorder="1"/>
    <xf numFmtId="0" fontId="18" fillId="2" borderId="0" xfId="5" applyFont="1" applyFill="1"/>
    <xf numFmtId="0" fontId="18" fillId="2" borderId="14" xfId="5" applyFont="1" applyFill="1" applyBorder="1"/>
    <xf numFmtId="0" fontId="18" fillId="0" borderId="13" xfId="5" applyFont="1" applyBorder="1"/>
    <xf numFmtId="0" fontId="18" fillId="0" borderId="14" xfId="5" applyFont="1" applyBorder="1"/>
    <xf numFmtId="0" fontId="20" fillId="0" borderId="0" xfId="5" applyFont="1" applyProtection="1">
      <protection locked="0"/>
    </xf>
    <xf numFmtId="0" fontId="21" fillId="0" borderId="0" xfId="5" applyFont="1" applyAlignment="1">
      <alignment horizontal="right"/>
    </xf>
    <xf numFmtId="0" fontId="18" fillId="0" borderId="0" xfId="5" applyFont="1" applyProtection="1">
      <protection locked="0"/>
    </xf>
    <xf numFmtId="0" fontId="22" fillId="0" borderId="0" xfId="5" applyFont="1"/>
    <xf numFmtId="0" fontId="21" fillId="0" borderId="1" xfId="5" applyFont="1" applyBorder="1" applyProtection="1">
      <protection locked="0"/>
    </xf>
    <xf numFmtId="0" fontId="1" fillId="0" borderId="0" xfId="5" applyFont="1"/>
    <xf numFmtId="173" fontId="23" fillId="0" borderId="0" xfId="7" applyNumberFormat="1" applyFont="1" applyFill="1" applyBorder="1" applyProtection="1">
      <protection locked="0"/>
    </xf>
    <xf numFmtId="173" fontId="24" fillId="0" borderId="0" xfId="6" applyNumberFormat="1" applyFont="1" applyFill="1" applyBorder="1" applyProtection="1">
      <protection locked="0"/>
    </xf>
    <xf numFmtId="0" fontId="25" fillId="0" borderId="0" xfId="6" applyFont="1" applyFill="1" applyBorder="1" applyProtection="1">
      <protection locked="0"/>
    </xf>
    <xf numFmtId="173" fontId="5" fillId="0" borderId="0" xfId="5" applyNumberFormat="1" applyFont="1"/>
    <xf numFmtId="173" fontId="11" fillId="0" borderId="0" xfId="6" applyNumberFormat="1" applyFill="1" applyBorder="1"/>
    <xf numFmtId="0" fontId="1" fillId="0" borderId="0" xfId="6" applyFont="1" applyFill="1" applyBorder="1"/>
    <xf numFmtId="0" fontId="26" fillId="5" borderId="0" xfId="5" applyFont="1" applyFill="1"/>
    <xf numFmtId="0" fontId="1" fillId="5" borderId="0" xfId="5" applyFont="1" applyFill="1"/>
    <xf numFmtId="173" fontId="27" fillId="5" borderId="0" xfId="5" applyNumberFormat="1" applyFont="1" applyFill="1"/>
    <xf numFmtId="0" fontId="13" fillId="5" borderId="0" xfId="5" applyFont="1" applyFill="1"/>
    <xf numFmtId="0" fontId="18" fillId="0" borderId="15" xfId="5" applyFont="1" applyBorder="1"/>
    <xf numFmtId="0" fontId="18" fillId="0" borderId="16" xfId="5" applyFont="1" applyBorder="1"/>
    <xf numFmtId="0" fontId="18" fillId="0" borderId="17" xfId="5" applyFont="1" applyBorder="1"/>
  </cellXfs>
  <cellStyles count="9">
    <cellStyle name="Comma" xfId="1" builtinId="3"/>
    <cellStyle name="Currency" xfId="2" builtinId="4"/>
    <cellStyle name="Hyperlink" xfId="7" builtinId="8"/>
    <cellStyle name="Hyperlink 2 2" xfId="6" xr:uid="{FB6CF9C4-D3D0-429B-860A-801F212F35E8}"/>
    <cellStyle name="Hyperlink 3" xfId="4" xr:uid="{00000000-0005-0000-0000-000002000000}"/>
    <cellStyle name="Normal" xfId="0" builtinId="0"/>
    <cellStyle name="Normal 2" xfId="8" xr:uid="{43F645F0-9974-48AA-9554-DF66DE8834C6}"/>
    <cellStyle name="Normal 2 2 2" xfId="5" xr:uid="{6C1D67E3-EA8D-4AD3-A4A1-9F0AAF0ACDED}"/>
    <cellStyle name="Percent" xfId="3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05B558-D3F5-4244-A699-D6EA8349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7534DD-A9B9-4DAC-B638-8B06B5F2F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1727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C8BC64-5EC9-4ADB-A1DA-7E5738B7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480060</xdr:colOff>
      <xdr:row>0</xdr:row>
      <xdr:rowOff>137693</xdr:rowOff>
    </xdr:from>
    <xdr:to>
      <xdr:col>6</xdr:col>
      <xdr:colOff>471067</xdr:colOff>
      <xdr:row>0</xdr:row>
      <xdr:rowOff>600365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241F7E-24EB-423E-884C-A03418079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8690" y="13769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D0FE-01A4-4131-8520-605DC857E5C3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15" customWidth="1"/>
    <col min="2" max="2" width="5.41015625" style="15" customWidth="1"/>
    <col min="3" max="3" width="41" style="15" customWidth="1"/>
    <col min="4" max="11" width="11.9375" style="15" customWidth="1"/>
    <col min="12" max="12" width="41" style="15" customWidth="1"/>
    <col min="13" max="13" width="5.41015625" style="15" customWidth="1"/>
    <col min="14" max="16384" width="8.9375" style="15"/>
  </cols>
  <sheetData>
    <row r="1" spans="1:13" ht="19.5" customHeight="1" thickBot="1" x14ac:dyDescent="0.8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9.5" customHeight="1" thickTop="1" x14ac:dyDescent="0.75">
      <c r="A2" s="41"/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ht="19.5" customHeight="1" x14ac:dyDescent="0.75">
      <c r="A3" s="41"/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</row>
    <row r="4" spans="1:13" ht="19.5" customHeight="1" x14ac:dyDescent="0.75">
      <c r="A4" s="41"/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1:13" ht="19.5" customHeight="1" x14ac:dyDescent="0.75">
      <c r="A5" s="41"/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1:13" ht="19.5" customHeight="1" x14ac:dyDescent="0.75">
      <c r="A6" s="41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9.5" customHeight="1" x14ac:dyDescent="0.75">
      <c r="A7" s="41"/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ht="19.5" customHeight="1" x14ac:dyDescent="0.75">
      <c r="A8" s="41"/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</row>
    <row r="9" spans="1:13" ht="19.5" customHeight="1" x14ac:dyDescent="0.75">
      <c r="A9" s="41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</row>
    <row r="10" spans="1:13" ht="19.5" customHeight="1" x14ac:dyDescent="0.75">
      <c r="A10" s="41"/>
      <c r="B10" s="48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9"/>
    </row>
    <row r="11" spans="1:13" ht="28.5" customHeight="1" x14ac:dyDescent="1.3">
      <c r="A11" s="41"/>
      <c r="B11" s="48"/>
      <c r="C11" s="50" t="s">
        <v>18</v>
      </c>
      <c r="D11" s="41"/>
      <c r="E11" s="41"/>
      <c r="F11" s="41"/>
      <c r="G11" s="41"/>
      <c r="H11" s="41"/>
      <c r="I11" s="41"/>
      <c r="J11" s="41"/>
      <c r="K11" s="41"/>
      <c r="L11" s="51" t="s">
        <v>17</v>
      </c>
      <c r="M11" s="49"/>
    </row>
    <row r="12" spans="1:13" ht="19.5" customHeight="1" x14ac:dyDescent="0.75">
      <c r="A12" s="41"/>
      <c r="B12" s="48"/>
      <c r="C12" s="52"/>
      <c r="D12" s="41"/>
      <c r="E12" s="41"/>
      <c r="F12" s="41"/>
      <c r="G12" s="41"/>
      <c r="H12" s="41"/>
      <c r="I12" s="41"/>
      <c r="J12" s="41"/>
      <c r="K12" s="53"/>
      <c r="L12" s="41"/>
      <c r="M12" s="49"/>
    </row>
    <row r="13" spans="1:13" ht="19.5" customHeight="1" x14ac:dyDescent="0.9">
      <c r="A13" s="41"/>
      <c r="B13" s="48"/>
      <c r="C13" s="54" t="s">
        <v>26</v>
      </c>
      <c r="D13" s="55"/>
      <c r="E13" s="55"/>
      <c r="F13" s="55"/>
      <c r="G13" s="55"/>
      <c r="H13" s="55"/>
      <c r="I13" s="55"/>
      <c r="J13" s="55"/>
      <c r="K13" s="55"/>
      <c r="L13" s="55"/>
      <c r="M13" s="49"/>
    </row>
    <row r="14" spans="1:13" ht="19.5" customHeight="1" x14ac:dyDescent="0.75">
      <c r="A14" s="41"/>
      <c r="B14" s="48"/>
      <c r="C14" s="41"/>
      <c r="D14" s="55"/>
      <c r="E14" s="55"/>
      <c r="F14" s="55"/>
      <c r="G14" s="55"/>
      <c r="H14" s="55"/>
      <c r="I14" s="55"/>
      <c r="J14" s="55"/>
      <c r="K14" s="55"/>
      <c r="L14" s="55"/>
      <c r="M14" s="49"/>
    </row>
    <row r="15" spans="1:13" ht="19.5" customHeight="1" x14ac:dyDescent="0.8">
      <c r="A15" s="41"/>
      <c r="B15" s="48"/>
      <c r="C15" s="56" t="s">
        <v>11</v>
      </c>
      <c r="D15" s="55"/>
      <c r="E15" s="55"/>
      <c r="F15" s="55"/>
      <c r="G15" s="55"/>
      <c r="H15" s="55"/>
      <c r="I15" s="55"/>
      <c r="J15" s="55"/>
      <c r="K15" s="55"/>
      <c r="L15" s="55"/>
      <c r="M15" s="49"/>
    </row>
    <row r="16" spans="1:13" ht="19.5" customHeight="1" x14ac:dyDescent="0.8">
      <c r="A16" s="41"/>
      <c r="B16" s="48"/>
      <c r="C16" s="57"/>
      <c r="D16" s="55"/>
      <c r="E16" s="55"/>
      <c r="F16" s="55"/>
      <c r="G16" s="55"/>
      <c r="H16" s="55"/>
      <c r="I16" s="55"/>
      <c r="J16" s="55"/>
      <c r="K16" s="55"/>
      <c r="L16" s="55"/>
      <c r="M16" s="49"/>
    </row>
    <row r="17" spans="1:13" ht="19.5" customHeight="1" x14ac:dyDescent="0.8">
      <c r="A17" s="41"/>
      <c r="B17" s="48"/>
      <c r="C17" s="57"/>
      <c r="D17" s="55"/>
      <c r="E17" s="55"/>
      <c r="F17" s="55"/>
      <c r="G17" s="55"/>
      <c r="H17" s="55"/>
      <c r="I17" s="55"/>
      <c r="J17" s="55"/>
      <c r="K17" s="55"/>
      <c r="L17" s="55"/>
      <c r="M17" s="49"/>
    </row>
    <row r="18" spans="1:13" ht="19.5" customHeight="1" x14ac:dyDescent="0.8">
      <c r="A18" s="41"/>
      <c r="B18" s="48"/>
      <c r="C18" s="57"/>
      <c r="D18" s="55"/>
      <c r="E18" s="55"/>
      <c r="F18" s="55"/>
      <c r="G18" s="55"/>
      <c r="H18" s="55"/>
      <c r="I18" s="55"/>
      <c r="J18" s="55"/>
      <c r="K18" s="55"/>
      <c r="L18" s="55"/>
      <c r="M18" s="49"/>
    </row>
    <row r="19" spans="1:13" ht="19.5" customHeight="1" x14ac:dyDescent="0.8">
      <c r="A19" s="41"/>
      <c r="B19" s="48"/>
      <c r="C19" s="57"/>
      <c r="D19" s="55"/>
      <c r="E19" s="55"/>
      <c r="F19" s="55"/>
      <c r="G19" s="55"/>
      <c r="H19" s="55"/>
      <c r="I19" s="55"/>
      <c r="J19" s="55"/>
      <c r="K19" s="55"/>
      <c r="L19" s="55"/>
      <c r="M19" s="49"/>
    </row>
    <row r="20" spans="1:13" ht="19.5" customHeight="1" x14ac:dyDescent="0.8">
      <c r="A20" s="41"/>
      <c r="B20" s="48"/>
      <c r="C20" s="57"/>
      <c r="D20" s="55"/>
      <c r="E20" s="55"/>
      <c r="F20" s="55"/>
      <c r="G20" s="55"/>
      <c r="H20" s="55"/>
      <c r="I20" s="55"/>
      <c r="J20" s="55"/>
      <c r="K20" s="55"/>
      <c r="L20" s="55"/>
      <c r="M20" s="49"/>
    </row>
    <row r="21" spans="1:13" ht="19.5" customHeight="1" x14ac:dyDescent="0.75">
      <c r="A21" s="41"/>
      <c r="B21" s="48"/>
      <c r="C21" s="58"/>
      <c r="D21" s="55"/>
      <c r="E21" s="55"/>
      <c r="F21" s="55"/>
      <c r="G21" s="55"/>
      <c r="H21" s="55"/>
      <c r="I21" s="55"/>
      <c r="J21" s="55"/>
      <c r="K21" s="55"/>
      <c r="L21" s="55"/>
      <c r="M21" s="49"/>
    </row>
    <row r="22" spans="1:13" ht="19.5" customHeight="1" x14ac:dyDescent="0.75">
      <c r="A22" s="41"/>
      <c r="B22" s="48"/>
      <c r="C22" s="58"/>
      <c r="D22" s="55"/>
      <c r="E22" s="55"/>
      <c r="F22" s="55"/>
      <c r="G22" s="55"/>
      <c r="H22" s="55"/>
      <c r="I22" s="55"/>
      <c r="J22" s="55"/>
      <c r="K22" s="55"/>
      <c r="L22" s="55"/>
      <c r="M22" s="49"/>
    </row>
    <row r="23" spans="1:13" ht="19.5" customHeight="1" x14ac:dyDescent="0.75">
      <c r="A23" s="41"/>
      <c r="B23" s="48"/>
      <c r="C23" s="58"/>
      <c r="D23" s="55"/>
      <c r="E23" s="55"/>
      <c r="F23" s="55"/>
      <c r="G23" s="55"/>
      <c r="H23" s="55"/>
      <c r="I23" s="55"/>
      <c r="J23" s="55"/>
      <c r="K23" s="55"/>
      <c r="L23" s="55"/>
      <c r="M23" s="49"/>
    </row>
    <row r="24" spans="1:13" ht="19.5" customHeight="1" x14ac:dyDescent="0.75">
      <c r="A24" s="41"/>
      <c r="B24" s="48"/>
      <c r="C24" s="58"/>
      <c r="D24" s="55"/>
      <c r="E24" s="55"/>
      <c r="F24" s="55"/>
      <c r="G24" s="55"/>
      <c r="H24" s="55"/>
      <c r="I24" s="55"/>
      <c r="J24" s="55"/>
      <c r="K24" s="55"/>
      <c r="L24" s="55"/>
      <c r="M24" s="49"/>
    </row>
    <row r="25" spans="1:13" ht="19.5" customHeight="1" x14ac:dyDescent="0.75">
      <c r="A25" s="41"/>
      <c r="B25" s="48"/>
      <c r="C25" s="58"/>
      <c r="D25" s="55"/>
      <c r="E25" s="55"/>
      <c r="F25" s="55"/>
      <c r="G25" s="55"/>
      <c r="H25" s="55"/>
      <c r="I25" s="55"/>
      <c r="J25" s="55"/>
      <c r="K25" s="55"/>
      <c r="L25" s="55"/>
      <c r="M25" s="49"/>
    </row>
    <row r="26" spans="1:13" ht="19.5" customHeight="1" x14ac:dyDescent="0.8">
      <c r="A26" s="41"/>
      <c r="B26" s="48"/>
      <c r="C26" s="59"/>
      <c r="D26" s="55"/>
      <c r="E26" s="55"/>
      <c r="F26" s="55"/>
      <c r="G26" s="55"/>
      <c r="H26" s="55"/>
      <c r="I26" s="55"/>
      <c r="J26" s="55"/>
      <c r="K26" s="55"/>
      <c r="L26" s="55"/>
      <c r="M26" s="49"/>
    </row>
    <row r="27" spans="1:13" ht="19.5" customHeight="1" x14ac:dyDescent="0.8">
      <c r="A27" s="41"/>
      <c r="B27" s="48"/>
      <c r="C27" s="59"/>
      <c r="D27" s="55"/>
      <c r="E27" s="55"/>
      <c r="F27" s="55"/>
      <c r="G27" s="55"/>
      <c r="H27" s="55"/>
      <c r="I27" s="55"/>
      <c r="J27" s="55"/>
      <c r="K27" s="55"/>
      <c r="L27" s="55"/>
      <c r="M27" s="49"/>
    </row>
    <row r="28" spans="1:13" ht="19.5" customHeight="1" x14ac:dyDescent="0.75">
      <c r="A28" s="41"/>
      <c r="B28" s="48"/>
      <c r="C28" s="60"/>
      <c r="D28" s="55"/>
      <c r="E28" s="55"/>
      <c r="F28" s="55"/>
      <c r="G28" s="55"/>
      <c r="H28" s="55"/>
      <c r="I28" s="55"/>
      <c r="J28" s="55"/>
      <c r="K28" s="55"/>
      <c r="L28" s="55"/>
      <c r="M28" s="49"/>
    </row>
    <row r="29" spans="1:13" ht="19.5" customHeight="1" x14ac:dyDescent="0.75">
      <c r="A29" s="41"/>
      <c r="B29" s="48"/>
      <c r="C29" s="61"/>
      <c r="D29" s="55"/>
      <c r="E29" s="55"/>
      <c r="F29" s="55"/>
      <c r="G29" s="55"/>
      <c r="H29" s="55"/>
      <c r="I29" s="55"/>
      <c r="J29" s="55"/>
      <c r="K29" s="55"/>
      <c r="L29" s="55"/>
      <c r="M29" s="49"/>
    </row>
    <row r="30" spans="1:13" ht="19.5" customHeight="1" x14ac:dyDescent="0.75">
      <c r="A30" s="41"/>
      <c r="B30" s="48"/>
      <c r="C30" s="61"/>
      <c r="D30" s="55"/>
      <c r="E30" s="55"/>
      <c r="F30" s="55"/>
      <c r="G30" s="55"/>
      <c r="H30" s="55"/>
      <c r="I30" s="55"/>
      <c r="J30" s="55"/>
      <c r="K30" s="55"/>
      <c r="L30" s="55"/>
      <c r="M30" s="49"/>
    </row>
    <row r="31" spans="1:13" ht="19.5" customHeight="1" x14ac:dyDescent="0.8">
      <c r="A31" s="41"/>
      <c r="B31" s="48"/>
      <c r="C31" s="62" t="s">
        <v>27</v>
      </c>
      <c r="D31" s="63"/>
      <c r="E31" s="63"/>
      <c r="F31" s="63"/>
      <c r="G31" s="63"/>
      <c r="H31" s="63"/>
      <c r="I31" s="63"/>
      <c r="J31" s="63"/>
      <c r="K31" s="63"/>
      <c r="L31" s="63"/>
      <c r="M31" s="49"/>
    </row>
    <row r="32" spans="1:13" ht="19.5" customHeight="1" x14ac:dyDescent="0.75">
      <c r="A32" s="41"/>
      <c r="B32" s="48"/>
      <c r="C32" s="64" t="s">
        <v>28</v>
      </c>
      <c r="D32" s="65"/>
      <c r="E32" s="65"/>
      <c r="F32" s="65"/>
      <c r="G32" s="65"/>
      <c r="H32" s="65"/>
      <c r="I32" s="65"/>
      <c r="J32" s="65"/>
      <c r="K32" s="65"/>
      <c r="L32" s="65"/>
      <c r="M32" s="49"/>
    </row>
    <row r="33" spans="1:13" ht="19.5" customHeight="1" x14ac:dyDescent="0.75">
      <c r="A33" s="41"/>
      <c r="B33" s="48"/>
      <c r="C33" s="64" t="s">
        <v>29</v>
      </c>
      <c r="D33" s="65"/>
      <c r="E33" s="65"/>
      <c r="F33" s="65"/>
      <c r="G33" s="65"/>
      <c r="H33" s="65"/>
      <c r="I33" s="65"/>
      <c r="J33" s="65"/>
      <c r="K33" s="65"/>
      <c r="L33" s="65"/>
      <c r="M33" s="49"/>
    </row>
    <row r="34" spans="1:13" ht="19.5" customHeight="1" x14ac:dyDescent="0.75">
      <c r="A34" s="41"/>
      <c r="B34" s="48"/>
      <c r="C34" s="64" t="s">
        <v>30</v>
      </c>
      <c r="D34" s="65"/>
      <c r="E34" s="65"/>
      <c r="F34" s="65"/>
      <c r="G34" s="65"/>
      <c r="H34" s="65"/>
      <c r="I34" s="65"/>
      <c r="J34" s="65"/>
      <c r="K34" s="65"/>
      <c r="L34" s="65"/>
      <c r="M34" s="49"/>
    </row>
    <row r="35" spans="1:13" ht="19.5" customHeight="1" x14ac:dyDescent="0.75">
      <c r="A35" s="41"/>
      <c r="B35" s="48"/>
      <c r="C35" s="64" t="s">
        <v>31</v>
      </c>
      <c r="D35" s="65"/>
      <c r="E35" s="65"/>
      <c r="F35" s="65"/>
      <c r="G35" s="65"/>
      <c r="H35" s="65"/>
      <c r="I35" s="65"/>
      <c r="J35" s="65"/>
      <c r="K35" s="65"/>
      <c r="L35" s="65"/>
      <c r="M35" s="49"/>
    </row>
    <row r="36" spans="1:13" ht="19.5" customHeight="1" x14ac:dyDescent="0.75">
      <c r="A36" s="41"/>
      <c r="B36" s="48"/>
      <c r="C36" s="64" t="s">
        <v>32</v>
      </c>
      <c r="D36" s="65"/>
      <c r="E36" s="65"/>
      <c r="F36" s="65"/>
      <c r="G36" s="65"/>
      <c r="H36" s="65"/>
      <c r="I36" s="65"/>
      <c r="J36" s="65"/>
      <c r="K36" s="65"/>
      <c r="L36" s="65"/>
      <c r="M36" s="49"/>
    </row>
    <row r="37" spans="1:13" ht="19.5" customHeight="1" x14ac:dyDescent="0.75">
      <c r="A37" s="41"/>
      <c r="B37" s="48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49"/>
    </row>
    <row r="38" spans="1:13" ht="19.5" customHeight="1" x14ac:dyDescent="0.75">
      <c r="A38" s="41"/>
      <c r="B38" s="48"/>
      <c r="C38" s="64" t="s">
        <v>16</v>
      </c>
      <c r="D38" s="65"/>
      <c r="E38" s="65"/>
      <c r="F38" s="65"/>
      <c r="G38" s="65"/>
      <c r="H38" s="65"/>
      <c r="I38" s="65"/>
      <c r="J38" s="65"/>
      <c r="K38" s="65"/>
      <c r="L38" s="65"/>
      <c r="M38" s="49"/>
    </row>
    <row r="39" spans="1:13" ht="19.5" customHeight="1" thickBot="1" x14ac:dyDescent="0.8">
      <c r="A39" s="41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8" t="s">
        <v>33</v>
      </c>
    </row>
    <row r="40" spans="1:13" ht="19.5" customHeight="1" thickTop="1" x14ac:dyDescent="0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</row>
  </sheetData>
  <hyperlinks>
    <hyperlink ref="C38" r:id="rId1" xr:uid="{555A3795-7975-4025-9103-B1EEE913B2D5}"/>
    <hyperlink ref="C15" location="'EV EBITDA'!A1" tooltip="EV/EBITDA" display="EV/EBITDA" xr:uid="{31C4AE19-E524-425E-8646-84B40CB89F22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20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65"/>
  <cols>
    <col min="1" max="1" width="8.9375" style="25"/>
    <col min="2" max="2" width="29.76171875" style="25" bestFit="1" customWidth="1"/>
    <col min="3" max="3" width="13.234375" style="25" customWidth="1"/>
    <col min="4" max="4" width="14.1171875" style="25" customWidth="1"/>
    <col min="5" max="5" width="13.76171875" style="25" customWidth="1"/>
    <col min="6" max="6" width="12.76171875" style="25" customWidth="1"/>
    <col min="7" max="7" width="9.3515625" style="25" bestFit="1" customWidth="1"/>
    <col min="8" max="10" width="8.9375" style="25"/>
    <col min="11" max="11" width="9.1171875" style="25" customWidth="1"/>
    <col min="12" max="16384" width="8.9375" style="25"/>
  </cols>
  <sheetData>
    <row r="1" spans="2:10" customFormat="1" ht="55" customHeight="1" x14ac:dyDescent="0.8">
      <c r="B1" s="1"/>
      <c r="C1" s="2"/>
      <c r="D1" s="2"/>
      <c r="E1" s="3"/>
      <c r="F1" s="3"/>
      <c r="G1" s="3"/>
      <c r="H1" s="16"/>
      <c r="I1" s="16"/>
      <c r="J1" s="16"/>
    </row>
    <row r="2" spans="2:10" customFormat="1" ht="14.1" x14ac:dyDescent="0.5"/>
    <row r="3" spans="2:10" customFormat="1" ht="20.399999999999999" x14ac:dyDescent="0.5">
      <c r="B3" s="17" t="s">
        <v>0</v>
      </c>
      <c r="C3" s="17"/>
      <c r="D3" s="17"/>
      <c r="E3" s="17"/>
      <c r="F3" s="17"/>
      <c r="G3" s="17"/>
    </row>
    <row r="4" spans="2:10" x14ac:dyDescent="0.65">
      <c r="G4" s="4"/>
    </row>
    <row r="5" spans="2:10" x14ac:dyDescent="0.65">
      <c r="B5" s="22" t="s">
        <v>15</v>
      </c>
      <c r="C5" s="23"/>
      <c r="D5" s="6"/>
      <c r="E5" s="22" t="s">
        <v>19</v>
      </c>
      <c r="G5" s="6"/>
    </row>
    <row r="6" spans="2:10" x14ac:dyDescent="0.65">
      <c r="B6" s="5" t="s">
        <v>1</v>
      </c>
      <c r="C6" s="18">
        <v>172052</v>
      </c>
      <c r="D6" s="7"/>
      <c r="E6" s="25" t="s">
        <v>20</v>
      </c>
      <c r="G6" s="26">
        <v>22</v>
      </c>
    </row>
    <row r="7" spans="2:10" x14ac:dyDescent="0.65">
      <c r="B7" s="27" t="s">
        <v>2</v>
      </c>
      <c r="C7" s="19">
        <v>-61939</v>
      </c>
      <c r="D7" s="7"/>
      <c r="E7" s="25" t="s">
        <v>21</v>
      </c>
      <c r="G7" s="29">
        <v>21255</v>
      </c>
    </row>
    <row r="8" spans="2:10" x14ac:dyDescent="0.65">
      <c r="B8" s="5" t="s">
        <v>3</v>
      </c>
      <c r="C8" s="9">
        <f>SUM(C6:C7)</f>
        <v>110113</v>
      </c>
      <c r="D8" s="28"/>
      <c r="E8" s="25" t="s">
        <v>22</v>
      </c>
      <c r="G8" s="30">
        <f>G6*G7</f>
        <v>467610</v>
      </c>
    </row>
    <row r="9" spans="2:10" x14ac:dyDescent="0.65">
      <c r="C9" s="10"/>
      <c r="D9" s="28"/>
      <c r="E9" s="25" t="s">
        <v>23</v>
      </c>
      <c r="G9" s="20">
        <v>108333</v>
      </c>
    </row>
    <row r="10" spans="2:10" x14ac:dyDescent="0.65">
      <c r="B10" s="5" t="s">
        <v>4</v>
      </c>
      <c r="C10" s="8"/>
      <c r="D10" s="28"/>
      <c r="E10" s="25" t="s">
        <v>24</v>
      </c>
      <c r="G10" s="20">
        <v>17210</v>
      </c>
    </row>
    <row r="11" spans="2:10" x14ac:dyDescent="0.65">
      <c r="B11" s="25" t="s">
        <v>5</v>
      </c>
      <c r="C11" s="20">
        <v>-29249</v>
      </c>
      <c r="D11" s="28"/>
      <c r="E11" s="5" t="s">
        <v>25</v>
      </c>
      <c r="F11" s="5"/>
      <c r="G11" s="40">
        <f>G8+G9-G10</f>
        <v>558733</v>
      </c>
    </row>
    <row r="12" spans="2:10" x14ac:dyDescent="0.65">
      <c r="B12" s="25" t="s">
        <v>6</v>
      </c>
      <c r="C12" s="20">
        <v>-10000</v>
      </c>
    </row>
    <row r="13" spans="2:10" x14ac:dyDescent="0.65">
      <c r="B13" s="25" t="s">
        <v>7</v>
      </c>
      <c r="C13" s="20">
        <v>-15003</v>
      </c>
      <c r="E13" s="36" t="s">
        <v>10</v>
      </c>
      <c r="F13" s="34"/>
      <c r="G13" s="38">
        <f>C8+C11+C12</f>
        <v>70864</v>
      </c>
    </row>
    <row r="14" spans="2:10" x14ac:dyDescent="0.65">
      <c r="B14" s="27" t="s">
        <v>8</v>
      </c>
      <c r="C14" s="19">
        <v>-500</v>
      </c>
      <c r="E14" s="37" t="s">
        <v>11</v>
      </c>
      <c r="F14" s="35"/>
      <c r="G14" s="39">
        <f>G11/G13</f>
        <v>7.8845817340257396</v>
      </c>
    </row>
    <row r="15" spans="2:10" x14ac:dyDescent="0.65">
      <c r="B15" s="11" t="s">
        <v>9</v>
      </c>
      <c r="C15" s="12">
        <f>SUM(C11:C14)</f>
        <v>-54752</v>
      </c>
      <c r="E15" s="31"/>
      <c r="F15" s="32"/>
    </row>
    <row r="16" spans="2:10" x14ac:dyDescent="0.65">
      <c r="B16" s="5" t="s">
        <v>12</v>
      </c>
      <c r="C16" s="13">
        <f>C8+C15</f>
        <v>55361</v>
      </c>
    </row>
    <row r="17" spans="2:6" x14ac:dyDescent="0.65">
      <c r="B17" s="5"/>
      <c r="C17" s="13"/>
      <c r="E17" s="33"/>
      <c r="F17" s="33"/>
    </row>
    <row r="18" spans="2:6" x14ac:dyDescent="0.65">
      <c r="B18" s="27" t="s">
        <v>13</v>
      </c>
      <c r="C18" s="21">
        <v>-15501</v>
      </c>
    </row>
    <row r="19" spans="2:6" ht="14.7" thickBot="1" x14ac:dyDescent="0.7">
      <c r="B19" s="14" t="s">
        <v>14</v>
      </c>
      <c r="C19" s="24">
        <f>C16+C18</f>
        <v>39860</v>
      </c>
    </row>
    <row r="20" spans="2:6" ht="14.7" thickTop="1" x14ac:dyDescent="0.65">
      <c r="B20" s="5"/>
      <c r="C20" s="13"/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EV EBITDA</vt:lpstr>
      <vt:lpstr>'EV EBITDA'!Print_Area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2023-04-12T17:41:26Z</cp:lastPrinted>
  <dcterms:created xsi:type="dcterms:W3CDTF">2017-08-22T21:42:52Z</dcterms:created>
  <dcterms:modified xsi:type="dcterms:W3CDTF">2023-04-12T17:42:26Z</dcterms:modified>
</cp:coreProperties>
</file>