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G:\Shared drives\Non Course Content\Free CFI Templates\Excel\"/>
    </mc:Choice>
  </mc:AlternateContent>
  <xr:revisionPtr revIDLastSave="0" documentId="13_ncr:1_{955809FB-B74F-4CE0-BCB2-70F7A110EE3D}" xr6:coauthVersionLast="47" xr6:coauthVersionMax="47" xr10:uidLastSave="{00000000-0000-0000-0000-000000000000}"/>
  <bookViews>
    <workbookView xWindow="-96" yWindow="-96" windowWidth="23232" windowHeight="12696" xr2:uid="{00000000-000D-0000-FFFF-FFFF00000000}"/>
  </bookViews>
  <sheets>
    <sheet name="Cover Page" sheetId="3" r:id="rId1"/>
    <sheet name="Equity and Asset Beta" sheetId="1" r:id="rId2"/>
  </sheets>
  <definedNames>
    <definedName name="CIQWBGuid" hidden="1">"2cd8126d-26c3-430c-b7fa-a069e3a1fc62"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41666.7099189815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  <definedName name="_xlnm.Print_Area" localSheetId="1">'Equity and Asset Beta'!$B$2:$H$31</definedName>
  </definedNames>
  <calcPr calcId="191029" calcMode="autoNoTable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7" i="1" l="1"/>
  <c r="E27" i="1"/>
  <c r="D27" i="1"/>
  <c r="C27" i="1"/>
  <c r="F26" i="1"/>
  <c r="E26" i="1"/>
  <c r="D26" i="1"/>
  <c r="C26" i="1"/>
  <c r="G24" i="1"/>
  <c r="H24" i="1" s="1"/>
  <c r="G23" i="1"/>
  <c r="H23" i="1" s="1"/>
  <c r="G22" i="1"/>
  <c r="H22" i="1" s="1"/>
  <c r="G21" i="1"/>
  <c r="H21" i="1" s="1"/>
  <c r="G20" i="1"/>
  <c r="H20" i="1" s="1"/>
  <c r="D14" i="1"/>
  <c r="D13" i="1"/>
  <c r="G8" i="1"/>
  <c r="H8" i="1" s="1"/>
  <c r="G9" i="1"/>
  <c r="G10" i="1"/>
  <c r="H10" i="1" s="1"/>
  <c r="G11" i="1"/>
  <c r="H11" i="1" s="1"/>
  <c r="G7" i="1"/>
  <c r="H7" i="1" s="1"/>
  <c r="F13" i="1"/>
  <c r="F14" i="1"/>
  <c r="E14" i="1"/>
  <c r="E13" i="1"/>
  <c r="C14" i="1"/>
  <c r="C13" i="1"/>
  <c r="G14" i="1" l="1"/>
  <c r="H27" i="1"/>
  <c r="H26" i="1"/>
  <c r="G26" i="1"/>
  <c r="G27" i="1"/>
  <c r="G13" i="1"/>
  <c r="H9" i="1"/>
  <c r="H14" i="1" l="1"/>
  <c r="H13" i="1"/>
</calcChain>
</file>

<file path=xl/sharedStrings.xml><?xml version="1.0" encoding="utf-8"?>
<sst xmlns="http://schemas.openxmlformats.org/spreadsheetml/2006/main" count="43" uniqueCount="32">
  <si>
    <t>Stock 1</t>
  </si>
  <si>
    <t>Stock 2</t>
  </si>
  <si>
    <t>Stock 3</t>
  </si>
  <si>
    <t>Stock 4</t>
  </si>
  <si>
    <t>Stock 5</t>
  </si>
  <si>
    <t>Average</t>
  </si>
  <si>
    <t>Median</t>
  </si>
  <si>
    <t>Tax Rate</t>
  </si>
  <si>
    <t>Debt/Equity</t>
  </si>
  <si>
    <t>Asset Beta</t>
  </si>
  <si>
    <t>Equity Beta</t>
  </si>
  <si>
    <t>Equity -&gt; Asset Beta</t>
  </si>
  <si>
    <t>Asset -&gt; Equity Beta</t>
  </si>
  <si>
    <t>https://corporatefinanceinstitute.com/</t>
  </si>
  <si>
    <t>Equity Beta and Asset Beta Conversion</t>
  </si>
  <si>
    <t>Strictly Confidential</t>
  </si>
  <si>
    <t>Equity Beta and Asset Beta Conversion Template</t>
  </si>
  <si>
    <t>Equity Beta is also known as Levered Beta.</t>
  </si>
  <si>
    <t>Asset Beta is also known as Unlevered Beta.</t>
  </si>
  <si>
    <r>
      <t xml:space="preserve">Equity Beta </t>
    </r>
    <r>
      <rPr>
        <b/>
        <vertAlign val="superscript"/>
        <sz val="10"/>
        <color rgb="FF000000"/>
        <rFont val="Open Sans"/>
        <family val="2"/>
      </rPr>
      <t>1</t>
    </r>
  </si>
  <si>
    <r>
      <t xml:space="preserve">Asset Beta </t>
    </r>
    <r>
      <rPr>
        <b/>
        <vertAlign val="superscript"/>
        <sz val="10"/>
        <color rgb="FF000000"/>
        <rFont val="Open Sans"/>
        <family val="2"/>
      </rPr>
      <t>2</t>
    </r>
  </si>
  <si>
    <t>Net Debt ($MM)</t>
  </si>
  <si>
    <t>Equity ($MM)</t>
  </si>
  <si>
    <t>Table of Contents</t>
  </si>
  <si>
    <t>© 2015 to 2023 CFI Education Inc.</t>
  </si>
  <si>
    <t>This Excel model is for educational purposes only and should not be used for any other reason. All content is Copyright material of CFI Education Inc.</t>
  </si>
  <si>
    <t>All rights reserved.  The contents of this publication, including but not limited to all written material, content layout, images, formulas, and code, are protected</t>
  </si>
  <si>
    <t>under international copyright and trademark laws.  No part of this publication may be modified, manipulated, reproduced, distributed, or transmitted in any</t>
  </si>
  <si>
    <t xml:space="preserve">form by any means, including photocopying, recording, or other electronic or mechanical methods, without prior written permission of the publisher, </t>
  </si>
  <si>
    <t>except in the case of certain noncommercial uses permitted by copyright law.</t>
  </si>
  <si>
    <t xml:space="preserve"> </t>
  </si>
  <si>
    <t>Equity and Asset 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</si>
</sst>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(* #,##0.00_);_(* \(#,##0.00\);_(* &quot;-&quot;??_);_(@_)"/>
    <numFmt numFmtId="165" formatCode="_-* #,##0_-;\(#,##0\)_-;_-* &quot;-&quot;_-;_-@_-"/>
    <numFmt numFmtId="166" formatCode="_ * #,##0_ ;_ * \-#,##0_ ;_ * &quot;-&quot;??_ ;_ @_ "/>
    <numFmt numFmtId="167" formatCode="@\⁽\¹\⁾"/>
    <numFmt numFmtId="168" formatCode="@\⁽\²\⁾"/>
    <numFmt numFmtId="169" formatCode="_(#,##0_);\(#,##0\);_(&quot;–&quot;_);_(@_)"/>
    <numFmt numFmtId="171" formatCode="_(#,##0.00_);\(#,##0.00\);_(&quot;–&quot;_);_(@_)"/>
    <numFmt numFmtId="172" formatCode="_(#,##0%_);\(#,##0%\);_(&quot;–&quot;_);_(@_)"/>
    <numFmt numFmtId="173" formatCode="_(#,##0_)_%;\(#,##0\)_%;_(&quot;–&quot;_)_%;_(@_)_%"/>
  </numFmts>
  <fonts count="25" x14ac:knownFonts="1">
    <font>
      <sz val="11"/>
      <color theme="1"/>
      <name val="Arial Narrow"/>
      <family val="2"/>
    </font>
    <font>
      <sz val="10"/>
      <color theme="1"/>
      <name val="Open Sans"/>
      <family val="2"/>
    </font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sz val="8"/>
      <color theme="0"/>
      <name val="Open Sans"/>
      <family val="2"/>
    </font>
    <font>
      <sz val="12"/>
      <color theme="1"/>
      <name val="Open Sans"/>
      <family val="2"/>
    </font>
    <font>
      <sz val="10"/>
      <color theme="0"/>
      <name val="Open Sans"/>
      <family val="2"/>
    </font>
    <font>
      <u/>
      <sz val="11"/>
      <color theme="10"/>
      <name val="Calibri"/>
      <family val="2"/>
      <scheme val="minor"/>
    </font>
    <font>
      <sz val="11"/>
      <color theme="1"/>
      <name val="Open Sans"/>
      <family val="2"/>
    </font>
    <font>
      <u/>
      <sz val="10"/>
      <color theme="10"/>
      <name val="Arial"/>
      <family val="2"/>
    </font>
    <font>
      <u/>
      <sz val="11"/>
      <color theme="10"/>
      <name val="Arial Narrow"/>
      <family val="2"/>
    </font>
    <font>
      <i/>
      <sz val="9"/>
      <color theme="1"/>
      <name val="Open Sans"/>
      <family val="2"/>
    </font>
    <font>
      <b/>
      <sz val="14"/>
      <color rgb="FF3271D2"/>
      <name val="Open Sans"/>
      <family val="2"/>
    </font>
    <font>
      <sz val="10"/>
      <color rgb="FF3271D2"/>
      <name val="Open Sans"/>
      <family val="2"/>
    </font>
    <font>
      <sz val="10"/>
      <color rgb="FF000000"/>
      <name val="Open Sans"/>
      <family val="2"/>
    </font>
    <font>
      <b/>
      <sz val="10"/>
      <color rgb="FF000000"/>
      <name val="Open Sans"/>
      <family val="2"/>
    </font>
    <font>
      <b/>
      <vertAlign val="superscript"/>
      <sz val="10"/>
      <color rgb="FF000000"/>
      <name val="Open Sans"/>
      <family val="2"/>
    </font>
    <font>
      <b/>
      <sz val="20"/>
      <color rgb="FF4472C4"/>
      <name val="Open Sans"/>
      <family val="2"/>
    </font>
    <font>
      <b/>
      <sz val="14"/>
      <color rgb="FF132E57"/>
      <name val="Open Sans"/>
      <family val="2"/>
    </font>
    <font>
      <b/>
      <sz val="11"/>
      <color theme="1"/>
      <name val="Open Sans"/>
      <family val="2"/>
    </font>
    <font>
      <u/>
      <sz val="12"/>
      <color rgb="FF3271D2"/>
      <name val="Open Sans"/>
      <family val="2"/>
    </font>
    <font>
      <u/>
      <sz val="12"/>
      <color theme="10"/>
      <name val="Open Sans"/>
      <family val="2"/>
    </font>
    <font>
      <sz val="10"/>
      <color rgb="FF002060"/>
      <name val="Open Sans"/>
      <family val="2"/>
    </font>
    <font>
      <b/>
      <sz val="12"/>
      <color theme="0"/>
      <name val="Open Sans"/>
      <family val="2"/>
    </font>
    <font>
      <sz val="11"/>
      <color theme="0"/>
      <name val="Open Sans"/>
      <family val="2"/>
    </font>
  </fonts>
  <fills count="7">
    <fill>
      <patternFill patternType="none"/>
    </fill>
    <fill>
      <patternFill patternType="gray125"/>
    </fill>
    <fill>
      <patternFill patternType="solid">
        <fgColor rgb="FF132E57"/>
        <bgColor indexed="64"/>
      </patternFill>
    </fill>
    <fill>
      <patternFill patternType="solid">
        <fgColor rgb="FF132E57"/>
        <bgColor rgb="FF000000"/>
      </patternFill>
    </fill>
    <fill>
      <patternFill patternType="solid">
        <fgColor theme="2" tint="0.79998168889431442"/>
        <bgColor rgb="FF000000"/>
      </patternFill>
    </fill>
    <fill>
      <patternFill patternType="solid">
        <fgColor rgb="FFBDD1F0"/>
        <bgColor rgb="FF000000"/>
      </patternFill>
    </fill>
    <fill>
      <patternFill patternType="solid">
        <fgColor rgb="FF4472C4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rgb="FF3271D2"/>
      </top>
      <bottom style="medium">
        <color rgb="FF3271D2"/>
      </bottom>
      <diagonal/>
    </border>
    <border>
      <left style="thick">
        <color rgb="FF132E57"/>
      </left>
      <right/>
      <top style="thick">
        <color rgb="FF132E57"/>
      </top>
      <bottom/>
      <diagonal/>
    </border>
    <border>
      <left/>
      <right/>
      <top style="thick">
        <color rgb="FF132E57"/>
      </top>
      <bottom/>
      <diagonal/>
    </border>
    <border>
      <left/>
      <right style="thick">
        <color rgb="FF132E57"/>
      </right>
      <top style="thick">
        <color rgb="FF132E57"/>
      </top>
      <bottom/>
      <diagonal/>
    </border>
    <border>
      <left style="thick">
        <color rgb="FF132E57"/>
      </left>
      <right/>
      <top/>
      <bottom/>
      <diagonal/>
    </border>
    <border>
      <left/>
      <right style="thick">
        <color rgb="FF132E57"/>
      </right>
      <top/>
      <bottom/>
      <diagonal/>
    </border>
    <border>
      <left style="thick">
        <color rgb="FF132E57"/>
      </left>
      <right/>
      <top/>
      <bottom style="thick">
        <color rgb="FF132E57"/>
      </bottom>
      <diagonal/>
    </border>
    <border>
      <left/>
      <right/>
      <top/>
      <bottom style="thick">
        <color rgb="FF132E57"/>
      </bottom>
      <diagonal/>
    </border>
    <border>
      <left/>
      <right style="thick">
        <color rgb="FF132E57"/>
      </right>
      <top/>
      <bottom style="thick">
        <color rgb="FF132E57"/>
      </bottom>
      <diagonal/>
    </border>
  </borders>
  <cellStyleXfs count="9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2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3" fillId="0" borderId="0"/>
  </cellStyleXfs>
  <cellXfs count="64">
    <xf numFmtId="0" fontId="0" fillId="0" borderId="0" xfId="0"/>
    <xf numFmtId="165" fontId="4" fillId="2" borderId="0" xfId="1" applyNumberFormat="1" applyFont="1" applyFill="1"/>
    <xf numFmtId="165" fontId="5" fillId="2" borderId="0" xfId="1" applyNumberFormat="1" applyFont="1" applyFill="1"/>
    <xf numFmtId="165" fontId="5" fillId="2" borderId="0" xfId="1" applyNumberFormat="1" applyFont="1" applyFill="1" applyAlignment="1">
      <alignment horizontal="center"/>
    </xf>
    <xf numFmtId="0" fontId="2" fillId="0" borderId="0" xfId="5"/>
    <xf numFmtId="167" fontId="11" fillId="0" borderId="0" xfId="0" applyNumberFormat="1" applyFont="1" applyAlignment="1">
      <alignment horizontal="right"/>
    </xf>
    <xf numFmtId="168" fontId="11" fillId="0" borderId="0" xfId="0" applyNumberFormat="1" applyFont="1" applyAlignment="1">
      <alignment horizontal="right"/>
    </xf>
    <xf numFmtId="165" fontId="5" fillId="0" borderId="0" xfId="1" applyNumberFormat="1" applyFont="1" applyFill="1" applyAlignment="1">
      <alignment horizontal="center"/>
    </xf>
    <xf numFmtId="165" fontId="5" fillId="3" borderId="0" xfId="1" applyNumberFormat="1" applyFont="1" applyFill="1" applyAlignment="1">
      <alignment horizontal="center"/>
    </xf>
    <xf numFmtId="0" fontId="12" fillId="4" borderId="0" xfId="8" applyFont="1" applyFill="1" applyAlignment="1">
      <alignment vertical="center"/>
    </xf>
    <xf numFmtId="0" fontId="12" fillId="5" borderId="0" xfId="8" applyNumberFormat="1" applyFont="1" applyFill="1" applyBorder="1" applyAlignment="1">
      <alignment vertical="center"/>
    </xf>
    <xf numFmtId="0" fontId="1" fillId="0" borderId="0" xfId="0" applyFont="1"/>
    <xf numFmtId="0" fontId="1" fillId="0" borderId="0" xfId="0" applyFont="1" applyAlignment="1">
      <alignment horizontal="right"/>
    </xf>
    <xf numFmtId="43" fontId="1" fillId="0" borderId="0" xfId="1" applyFont="1" applyAlignment="1">
      <alignment horizontal="right"/>
    </xf>
    <xf numFmtId="166" fontId="1" fillId="0" borderId="0" xfId="1" applyNumberFormat="1" applyFont="1"/>
    <xf numFmtId="0" fontId="1" fillId="0" borderId="0" xfId="0" applyFont="1" applyBorder="1"/>
    <xf numFmtId="0" fontId="15" fillId="0" borderId="0" xfId="0" applyFont="1" applyFill="1" applyBorder="1" applyAlignment="1">
      <alignment horizontal="centerContinuous"/>
    </xf>
    <xf numFmtId="0" fontId="14" fillId="0" borderId="0" xfId="0" applyFont="1" applyFill="1" applyBorder="1" applyAlignment="1">
      <alignment horizontal="centerContinuous"/>
    </xf>
    <xf numFmtId="0" fontId="14" fillId="0" borderId="2" xfId="0" applyFont="1" applyFill="1" applyBorder="1"/>
    <xf numFmtId="0" fontId="15" fillId="0" borderId="2" xfId="0" applyFont="1" applyFill="1" applyBorder="1" applyAlignment="1">
      <alignment horizontal="right"/>
    </xf>
    <xf numFmtId="0" fontId="15" fillId="0" borderId="0" xfId="0" applyFont="1" applyFill="1"/>
    <xf numFmtId="0" fontId="15" fillId="0" borderId="2" xfId="0" applyFont="1" applyFill="1" applyBorder="1"/>
    <xf numFmtId="169" fontId="13" fillId="0" borderId="0" xfId="1" applyNumberFormat="1" applyFont="1" applyBorder="1" applyAlignment="1">
      <alignment horizontal="right"/>
    </xf>
    <xf numFmtId="169" fontId="13" fillId="0" borderId="0" xfId="1" applyNumberFormat="1" applyFont="1" applyAlignment="1">
      <alignment horizontal="right"/>
    </xf>
    <xf numFmtId="171" fontId="13" fillId="0" borderId="0" xfId="1" applyNumberFormat="1" applyFont="1" applyBorder="1" applyAlignment="1">
      <alignment horizontal="right"/>
    </xf>
    <xf numFmtId="171" fontId="13" fillId="0" borderId="0" xfId="1" applyNumberFormat="1" applyFont="1" applyAlignment="1">
      <alignment horizontal="right"/>
    </xf>
    <xf numFmtId="171" fontId="1" fillId="0" borderId="0" xfId="1" applyNumberFormat="1" applyFont="1" applyAlignment="1">
      <alignment horizontal="right"/>
    </xf>
    <xf numFmtId="172" fontId="13" fillId="0" borderId="0" xfId="2" applyNumberFormat="1" applyFont="1" applyBorder="1" applyAlignment="1">
      <alignment horizontal="right"/>
    </xf>
    <xf numFmtId="172" fontId="13" fillId="0" borderId="0" xfId="2" applyNumberFormat="1" applyFont="1" applyAlignment="1">
      <alignment horizontal="right"/>
    </xf>
    <xf numFmtId="172" fontId="1" fillId="0" borderId="0" xfId="2" applyNumberFormat="1" applyFont="1" applyAlignment="1">
      <alignment horizontal="right"/>
    </xf>
    <xf numFmtId="169" fontId="1" fillId="0" borderId="0" xfId="0" applyNumberFormat="1" applyFont="1" applyAlignment="1">
      <alignment horizontal="right"/>
    </xf>
    <xf numFmtId="172" fontId="1" fillId="0" borderId="0" xfId="2" applyNumberFormat="1" applyFont="1" applyBorder="1" applyAlignment="1">
      <alignment horizontal="right"/>
    </xf>
    <xf numFmtId="171" fontId="1" fillId="0" borderId="0" xfId="1" applyNumberFormat="1" applyFont="1" applyBorder="1" applyAlignment="1">
      <alignment horizontal="right"/>
    </xf>
    <xf numFmtId="0" fontId="8" fillId="0" borderId="0" xfId="5" applyFont="1"/>
    <xf numFmtId="0" fontId="8" fillId="2" borderId="3" xfId="5" applyFont="1" applyFill="1" applyBorder="1"/>
    <xf numFmtId="0" fontId="8" fillId="2" borderId="4" xfId="5" applyFont="1" applyFill="1" applyBorder="1"/>
    <xf numFmtId="0" fontId="8" fillId="2" borderId="5" xfId="5" applyFont="1" applyFill="1" applyBorder="1"/>
    <xf numFmtId="0" fontId="8" fillId="2" borderId="6" xfId="5" applyFont="1" applyFill="1" applyBorder="1"/>
    <xf numFmtId="0" fontId="8" fillId="2" borderId="0" xfId="5" applyFont="1" applyFill="1"/>
    <xf numFmtId="0" fontId="8" fillId="2" borderId="7" xfId="5" applyFont="1" applyFill="1" applyBorder="1"/>
    <xf numFmtId="0" fontId="8" fillId="0" borderId="6" xfId="5" applyFont="1" applyBorder="1"/>
    <xf numFmtId="0" fontId="8" fillId="0" borderId="7" xfId="5" applyFont="1" applyBorder="1"/>
    <xf numFmtId="0" fontId="17" fillId="0" borderId="0" xfId="5" applyFont="1" applyProtection="1">
      <protection locked="0"/>
    </xf>
    <xf numFmtId="0" fontId="18" fillId="0" borderId="0" xfId="5" applyFont="1" applyAlignment="1">
      <alignment horizontal="right"/>
    </xf>
    <xf numFmtId="0" fontId="8" fillId="0" borderId="0" xfId="5" applyFont="1" applyProtection="1">
      <protection locked="0"/>
    </xf>
    <xf numFmtId="0" fontId="19" fillId="0" borderId="0" xfId="5" applyFont="1"/>
    <xf numFmtId="0" fontId="18" fillId="0" borderId="1" xfId="5" applyFont="1" applyBorder="1" applyProtection="1">
      <protection locked="0"/>
    </xf>
    <xf numFmtId="0" fontId="1" fillId="0" borderId="0" xfId="5" applyFont="1"/>
    <xf numFmtId="173" fontId="20" fillId="0" borderId="0" xfId="7" applyNumberFormat="1" applyFont="1" applyFill="1" applyBorder="1" applyProtection="1">
      <protection locked="0"/>
    </xf>
    <xf numFmtId="173" fontId="21" fillId="0" borderId="0" xfId="6" applyNumberFormat="1" applyFont="1" applyFill="1" applyBorder="1" applyProtection="1">
      <protection locked="0"/>
    </xf>
    <xf numFmtId="0" fontId="22" fillId="0" borderId="0" xfId="6" applyFont="1" applyFill="1" applyBorder="1" applyProtection="1">
      <protection locked="0"/>
    </xf>
    <xf numFmtId="173" fontId="5" fillId="0" borderId="0" xfId="5" applyNumberFormat="1" applyFont="1"/>
    <xf numFmtId="173" fontId="9" fillId="0" borderId="0" xfId="6" applyNumberFormat="1" applyFill="1" applyBorder="1"/>
    <xf numFmtId="0" fontId="1" fillId="0" borderId="0" xfId="6" applyFont="1" applyFill="1" applyBorder="1"/>
    <xf numFmtId="0" fontId="23" fillId="6" borderId="0" xfId="5" applyFont="1" applyFill="1"/>
    <xf numFmtId="0" fontId="1" fillId="6" borderId="0" xfId="5" applyFont="1" applyFill="1"/>
    <xf numFmtId="173" fontId="24" fillId="6" borderId="0" xfId="5" applyNumberFormat="1" applyFont="1" applyFill="1"/>
    <xf numFmtId="0" fontId="6" fillId="6" borderId="0" xfId="5" applyFont="1" applyFill="1"/>
    <xf numFmtId="0" fontId="8" fillId="0" borderId="8" xfId="5" applyFont="1" applyBorder="1"/>
    <xf numFmtId="0" fontId="8" fillId="0" borderId="9" xfId="5" applyFont="1" applyBorder="1"/>
    <xf numFmtId="0" fontId="8" fillId="0" borderId="10" xfId="5" applyFont="1" applyBorder="1"/>
    <xf numFmtId="171" fontId="15" fillId="0" borderId="0" xfId="0" applyNumberFormat="1" applyFont="1" applyFill="1" applyAlignment="1">
      <alignment horizontal="right"/>
    </xf>
    <xf numFmtId="172" fontId="15" fillId="0" borderId="0" xfId="2" applyNumberFormat="1" applyFont="1" applyFill="1" applyAlignment="1">
      <alignment horizontal="right"/>
    </xf>
    <xf numFmtId="169" fontId="15" fillId="0" borderId="0" xfId="1" applyNumberFormat="1" applyFont="1" applyFill="1" applyAlignment="1">
      <alignment horizontal="right"/>
    </xf>
  </cellXfs>
  <cellStyles count="9">
    <cellStyle name="Comma" xfId="1" builtinId="3"/>
    <cellStyle name="Comma 3" xfId="3" xr:uid="{00000000-0005-0000-0000-000001000000}"/>
    <cellStyle name="Hyperlink" xfId="7" builtinId="8"/>
    <cellStyle name="Hyperlink 2 2" xfId="6" xr:uid="{DDE1A213-5A31-4E68-8561-1CBEB140EDF2}"/>
    <cellStyle name="Hyperlink 3" xfId="4" xr:uid="{00000000-0005-0000-0000-000002000000}"/>
    <cellStyle name="Normal" xfId="0" builtinId="0"/>
    <cellStyle name="Normal 2" xfId="8" xr:uid="{B7068B0B-F205-4E44-A4F7-F9F258D9728C}"/>
    <cellStyle name="Normal 2 2 2" xfId="5" xr:uid="{0D5AC257-FDA4-46E5-916C-8401B6C2E506}"/>
    <cellStyle name="Percent" xfId="2" builtinId="5"/>
  </cellStyles>
  <dxfs count="0"/>
  <tableStyles count="0" defaultTableStyle="TableStyleMedium2" defaultPivotStyle="PivotStyleLight16"/>
  <colors>
    <mruColors>
      <color rgb="FFED942D"/>
      <color rgb="FF0000FF"/>
      <color rgb="FF132E57"/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macabacus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://www.corporatefinanceinstitute.com" TargetMode="External"/><Relationship Id="rId4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macabacus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://www.corporatefinanceinstitute.com" TargetMode="Externa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91440</xdr:colOff>
      <xdr:row>1</xdr:row>
      <xdr:rowOff>222595</xdr:rowOff>
    </xdr:from>
    <xdr:to>
      <xdr:col>5</xdr:col>
      <xdr:colOff>1727</xdr:colOff>
      <xdr:row>6</xdr:row>
      <xdr:rowOff>230913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9EAA402-44D3-4B70-A5CA-333E4ADFEF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0530" y="470245"/>
          <a:ext cx="4463237" cy="1246568"/>
        </a:xfrm>
        <a:prstGeom prst="rect">
          <a:avLst/>
        </a:prstGeom>
      </xdr:spPr>
    </xdr:pic>
    <xdr:clientData/>
  </xdr:twoCellAnchor>
  <xdr:twoCellAnchor editAs="oneCell">
    <xdr:from>
      <xdr:col>10</xdr:col>
      <xdr:colOff>678180</xdr:colOff>
      <xdr:row>3</xdr:row>
      <xdr:rowOff>102870</xdr:rowOff>
    </xdr:from>
    <xdr:to>
      <xdr:col>11</xdr:col>
      <xdr:colOff>2593237</xdr:colOff>
      <xdr:row>6</xdr:row>
      <xdr:rowOff>87630</xdr:rowOff>
    </xdr:to>
    <xdr:pic>
      <xdr:nvPicPr>
        <xdr:cNvPr id="3" name="Picture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5C181665-83C5-405F-99D8-B8766E52A0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37370" y="845820"/>
          <a:ext cx="2688487" cy="72771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99060</xdr:colOff>
      <xdr:row>0</xdr:row>
      <xdr:rowOff>0</xdr:rowOff>
    </xdr:from>
    <xdr:to>
      <xdr:col>4</xdr:col>
      <xdr:colOff>32207</xdr:colOff>
      <xdr:row>1</xdr:row>
      <xdr:rowOff>53458</xdr:rowOff>
    </xdr:to>
    <xdr:pic>
      <xdr:nvPicPr>
        <xdr:cNvPr id="3" name="Pictur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C7E70FD-332D-447A-9A64-C5B23FA2F2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9610" y="0"/>
          <a:ext cx="2687777" cy="750688"/>
        </a:xfrm>
        <a:prstGeom prst="rect">
          <a:avLst/>
        </a:prstGeom>
      </xdr:spPr>
    </xdr:pic>
    <xdr:clientData/>
  </xdr:twoCellAnchor>
  <xdr:twoCellAnchor editAs="oneCell">
    <xdr:from>
      <xdr:col>5</xdr:col>
      <xdr:colOff>651510</xdr:colOff>
      <xdr:row>0</xdr:row>
      <xdr:rowOff>175793</xdr:rowOff>
    </xdr:from>
    <xdr:to>
      <xdr:col>7</xdr:col>
      <xdr:colOff>333907</xdr:colOff>
      <xdr:row>0</xdr:row>
      <xdr:rowOff>638465</xdr:rowOff>
    </xdr:to>
    <xdr:pic>
      <xdr:nvPicPr>
        <xdr:cNvPr id="4" name="Picture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33A18537-4585-4233-8EB3-66936C962D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39590" y="175793"/>
          <a:ext cx="1709317" cy="4626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CFI">
      <a:dk1>
        <a:sysClr val="windowText" lastClr="000000"/>
      </a:dk1>
      <a:lt1>
        <a:sysClr val="window" lastClr="FFFFFF"/>
      </a:lt1>
      <a:dk2>
        <a:srgbClr val="FA621C"/>
      </a:dk2>
      <a:lt2>
        <a:srgbClr val="132E57"/>
      </a:lt2>
      <a:accent1>
        <a:srgbClr val="E6E7E8"/>
      </a:accent1>
      <a:accent2>
        <a:srgbClr val="F57A16"/>
      </a:accent2>
      <a:accent3>
        <a:srgbClr val="1E8496"/>
      </a:accent3>
      <a:accent4>
        <a:srgbClr val="E6E7E8"/>
      </a:accent4>
      <a:accent5>
        <a:srgbClr val="ED942D"/>
      </a:accent5>
      <a:accent6>
        <a:srgbClr val="1E2A39"/>
      </a:accent6>
      <a:hlink>
        <a:srgbClr val="E6E7E8"/>
      </a:hlink>
      <a:folHlink>
        <a:srgbClr val="676767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poratefinanceinstitute.com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F7C76-B13C-4443-BF9B-6C3D9387A645}">
  <sheetPr>
    <pageSetUpPr fitToPage="1"/>
  </sheetPr>
  <dimension ref="A1:M40"/>
  <sheetViews>
    <sheetView showGridLines="0" tabSelected="1" zoomScaleNormal="100" workbookViewId="0"/>
  </sheetViews>
  <sheetFormatPr defaultRowHeight="14.4" x14ac:dyDescent="0.55000000000000004"/>
  <cols>
    <col min="1" max="1" width="5.234375" style="4" customWidth="1"/>
    <col min="2" max="2" width="5.41015625" style="4" customWidth="1"/>
    <col min="3" max="3" width="41" style="4" customWidth="1"/>
    <col min="4" max="11" width="11.9375" style="4" customWidth="1"/>
    <col min="12" max="12" width="41" style="4" customWidth="1"/>
    <col min="13" max="13" width="5.41015625" style="4" customWidth="1"/>
    <col min="14" max="16384" width="8.9375" style="4"/>
  </cols>
  <sheetData>
    <row r="1" spans="1:13" ht="19.5" customHeight="1" thickBot="1" x14ac:dyDescent="0.8">
      <c r="A1" s="33"/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</row>
    <row r="2" spans="1:13" ht="19.5" customHeight="1" thickTop="1" x14ac:dyDescent="0.75">
      <c r="A2" s="33"/>
      <c r="B2" s="34"/>
      <c r="C2" s="35"/>
      <c r="D2" s="35"/>
      <c r="E2" s="35"/>
      <c r="F2" s="35"/>
      <c r="G2" s="35"/>
      <c r="H2" s="35"/>
      <c r="I2" s="35"/>
      <c r="J2" s="35"/>
      <c r="K2" s="35"/>
      <c r="L2" s="35"/>
      <c r="M2" s="36"/>
    </row>
    <row r="3" spans="1:13" ht="19.5" customHeight="1" x14ac:dyDescent="0.75">
      <c r="A3" s="33"/>
      <c r="B3" s="37"/>
      <c r="C3" s="38"/>
      <c r="D3" s="38"/>
      <c r="E3" s="38"/>
      <c r="F3" s="38"/>
      <c r="G3" s="38"/>
      <c r="H3" s="38"/>
      <c r="I3" s="38"/>
      <c r="J3" s="38"/>
      <c r="K3" s="38"/>
      <c r="L3" s="38"/>
      <c r="M3" s="39"/>
    </row>
    <row r="4" spans="1:13" ht="19.5" customHeight="1" x14ac:dyDescent="0.75">
      <c r="A4" s="33"/>
      <c r="B4" s="37"/>
      <c r="C4" s="38"/>
      <c r="D4" s="38"/>
      <c r="E4" s="38"/>
      <c r="F4" s="38"/>
      <c r="G4" s="38"/>
      <c r="H4" s="38"/>
      <c r="I4" s="38"/>
      <c r="J4" s="38"/>
      <c r="K4" s="38"/>
      <c r="L4" s="38"/>
      <c r="M4" s="39"/>
    </row>
    <row r="5" spans="1:13" ht="19.5" customHeight="1" x14ac:dyDescent="0.75">
      <c r="A5" s="33"/>
      <c r="B5" s="37"/>
      <c r="C5" s="38"/>
      <c r="D5" s="38"/>
      <c r="E5" s="38"/>
      <c r="F5" s="38"/>
      <c r="G5" s="38"/>
      <c r="H5" s="38"/>
      <c r="I5" s="38"/>
      <c r="J5" s="38"/>
      <c r="K5" s="38"/>
      <c r="L5" s="38"/>
      <c r="M5" s="39"/>
    </row>
    <row r="6" spans="1:13" ht="19.5" customHeight="1" x14ac:dyDescent="0.75">
      <c r="A6" s="33"/>
      <c r="B6" s="37"/>
      <c r="C6" s="38"/>
      <c r="D6" s="38"/>
      <c r="E6" s="38"/>
      <c r="F6" s="38"/>
      <c r="G6" s="38"/>
      <c r="H6" s="38"/>
      <c r="I6" s="38"/>
      <c r="J6" s="38"/>
      <c r="K6" s="38"/>
      <c r="L6" s="38"/>
      <c r="M6" s="39"/>
    </row>
    <row r="7" spans="1:13" ht="19.5" customHeight="1" x14ac:dyDescent="0.75">
      <c r="A7" s="33"/>
      <c r="B7" s="37"/>
      <c r="C7" s="38"/>
      <c r="D7" s="38"/>
      <c r="E7" s="38"/>
      <c r="F7" s="38"/>
      <c r="G7" s="38"/>
      <c r="H7" s="38"/>
      <c r="I7" s="38"/>
      <c r="J7" s="38"/>
      <c r="K7" s="38"/>
      <c r="L7" s="38"/>
      <c r="M7" s="39"/>
    </row>
    <row r="8" spans="1:13" ht="19.5" customHeight="1" x14ac:dyDescent="0.75">
      <c r="A8" s="33"/>
      <c r="B8" s="37"/>
      <c r="C8" s="38"/>
      <c r="D8" s="38"/>
      <c r="E8" s="38"/>
      <c r="F8" s="38"/>
      <c r="G8" s="38"/>
      <c r="H8" s="38"/>
      <c r="I8" s="38"/>
      <c r="J8" s="38"/>
      <c r="K8" s="38"/>
      <c r="L8" s="38"/>
      <c r="M8" s="39"/>
    </row>
    <row r="9" spans="1:13" ht="19.5" customHeight="1" x14ac:dyDescent="0.75">
      <c r="A9" s="33"/>
      <c r="B9" s="37"/>
      <c r="C9" s="38"/>
      <c r="D9" s="38"/>
      <c r="E9" s="38"/>
      <c r="F9" s="38"/>
      <c r="G9" s="38"/>
      <c r="H9" s="38"/>
      <c r="I9" s="38"/>
      <c r="J9" s="38"/>
      <c r="K9" s="38"/>
      <c r="L9" s="38"/>
      <c r="M9" s="39"/>
    </row>
    <row r="10" spans="1:13" ht="19.5" customHeight="1" x14ac:dyDescent="0.75">
      <c r="A10" s="33"/>
      <c r="B10" s="40"/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41"/>
    </row>
    <row r="11" spans="1:13" ht="28.5" customHeight="1" x14ac:dyDescent="1.3">
      <c r="A11" s="33"/>
      <c r="B11" s="40"/>
      <c r="C11" s="42" t="s">
        <v>16</v>
      </c>
      <c r="D11" s="33"/>
      <c r="E11" s="33"/>
      <c r="F11" s="33"/>
      <c r="G11" s="33"/>
      <c r="H11" s="33"/>
      <c r="I11" s="33"/>
      <c r="J11" s="33"/>
      <c r="K11" s="33"/>
      <c r="L11" s="43" t="s">
        <v>15</v>
      </c>
      <c r="M11" s="41"/>
    </row>
    <row r="12" spans="1:13" ht="19.5" customHeight="1" x14ac:dyDescent="0.75">
      <c r="A12" s="33"/>
      <c r="B12" s="40"/>
      <c r="C12" s="44"/>
      <c r="D12" s="33"/>
      <c r="E12" s="33"/>
      <c r="F12" s="33"/>
      <c r="G12" s="33"/>
      <c r="H12" s="33"/>
      <c r="I12" s="33"/>
      <c r="J12" s="33"/>
      <c r="K12" s="45"/>
      <c r="L12" s="33"/>
      <c r="M12" s="41"/>
    </row>
    <row r="13" spans="1:13" ht="19.5" customHeight="1" x14ac:dyDescent="0.9">
      <c r="A13" s="33"/>
      <c r="B13" s="40"/>
      <c r="C13" s="46" t="s">
        <v>23</v>
      </c>
      <c r="D13" s="47"/>
      <c r="E13" s="47"/>
      <c r="F13" s="47"/>
      <c r="G13" s="47"/>
      <c r="H13" s="47"/>
      <c r="I13" s="47"/>
      <c r="J13" s="47"/>
      <c r="K13" s="47"/>
      <c r="L13" s="47"/>
      <c r="M13" s="41"/>
    </row>
    <row r="14" spans="1:13" ht="19.5" customHeight="1" x14ac:dyDescent="0.75">
      <c r="A14" s="33"/>
      <c r="B14" s="40"/>
      <c r="C14" s="33"/>
      <c r="D14" s="47"/>
      <c r="E14" s="47"/>
      <c r="F14" s="47"/>
      <c r="G14" s="47"/>
      <c r="H14" s="47"/>
      <c r="I14" s="47"/>
      <c r="J14" s="47"/>
      <c r="K14" s="47"/>
      <c r="L14" s="47"/>
      <c r="M14" s="41"/>
    </row>
    <row r="15" spans="1:13" ht="19.5" customHeight="1" x14ac:dyDescent="0.8">
      <c r="A15" s="33"/>
      <c r="B15" s="40"/>
      <c r="C15" s="48" t="s">
        <v>31</v>
      </c>
      <c r="D15" s="47"/>
      <c r="E15" s="47"/>
      <c r="F15" s="47"/>
      <c r="G15" s="47"/>
      <c r="H15" s="47"/>
      <c r="I15" s="47"/>
      <c r="J15" s="47"/>
      <c r="K15" s="47"/>
      <c r="L15" s="47"/>
      <c r="M15" s="41"/>
    </row>
    <row r="16" spans="1:13" ht="19.5" customHeight="1" x14ac:dyDescent="0.75">
      <c r="A16" s="33"/>
      <c r="B16" s="40"/>
      <c r="C16"/>
      <c r="D16" s="47"/>
      <c r="E16" s="47"/>
      <c r="F16" s="47"/>
      <c r="G16" s="47"/>
      <c r="H16" s="47"/>
      <c r="I16" s="47"/>
      <c r="J16" s="47"/>
      <c r="K16" s="47"/>
      <c r="L16" s="47"/>
      <c r="M16" s="41"/>
    </row>
    <row r="17" spans="1:13" ht="19.5" customHeight="1" x14ac:dyDescent="0.8">
      <c r="A17" s="33"/>
      <c r="B17" s="40"/>
      <c r="C17" s="49"/>
      <c r="D17" s="47"/>
      <c r="E17" s="47"/>
      <c r="F17" s="47"/>
      <c r="G17" s="47"/>
      <c r="H17" s="47"/>
      <c r="I17" s="47"/>
      <c r="J17" s="47"/>
      <c r="K17" s="47"/>
      <c r="L17" s="47"/>
      <c r="M17" s="41"/>
    </row>
    <row r="18" spans="1:13" ht="19.5" customHeight="1" x14ac:dyDescent="0.8">
      <c r="A18" s="33"/>
      <c r="B18" s="40"/>
      <c r="C18" s="49"/>
      <c r="D18" s="47"/>
      <c r="E18" s="47"/>
      <c r="F18" s="47"/>
      <c r="G18" s="47"/>
      <c r="H18" s="47"/>
      <c r="I18" s="47"/>
      <c r="J18" s="47"/>
      <c r="K18" s="47"/>
      <c r="L18" s="47"/>
      <c r="M18" s="41"/>
    </row>
    <row r="19" spans="1:13" ht="19.5" customHeight="1" x14ac:dyDescent="0.8">
      <c r="A19" s="33"/>
      <c r="B19" s="40"/>
      <c r="C19" s="49"/>
      <c r="D19" s="47"/>
      <c r="E19" s="47"/>
      <c r="F19" s="47"/>
      <c r="G19" s="47"/>
      <c r="H19" s="47"/>
      <c r="I19" s="47"/>
      <c r="J19" s="47"/>
      <c r="K19" s="47"/>
      <c r="L19" s="47"/>
      <c r="M19" s="41"/>
    </row>
    <row r="20" spans="1:13" ht="19.5" customHeight="1" x14ac:dyDescent="0.8">
      <c r="A20" s="33"/>
      <c r="B20" s="40"/>
      <c r="C20" s="49"/>
      <c r="D20" s="47"/>
      <c r="E20" s="47"/>
      <c r="F20" s="47"/>
      <c r="G20" s="47"/>
      <c r="H20" s="47"/>
      <c r="I20" s="47"/>
      <c r="J20" s="47"/>
      <c r="K20" s="47"/>
      <c r="L20" s="47"/>
      <c r="M20" s="41"/>
    </row>
    <row r="21" spans="1:13" ht="19.5" customHeight="1" x14ac:dyDescent="0.75">
      <c r="A21" s="33"/>
      <c r="B21" s="40"/>
      <c r="C21" s="50"/>
      <c r="D21" s="47"/>
      <c r="E21" s="47"/>
      <c r="F21" s="47"/>
      <c r="G21" s="47"/>
      <c r="H21" s="47"/>
      <c r="I21" s="47"/>
      <c r="J21" s="47"/>
      <c r="K21" s="47"/>
      <c r="L21" s="47"/>
      <c r="M21" s="41"/>
    </row>
    <row r="22" spans="1:13" ht="19.5" customHeight="1" x14ac:dyDescent="0.75">
      <c r="A22" s="33"/>
      <c r="B22" s="40"/>
      <c r="C22" s="50"/>
      <c r="D22" s="47"/>
      <c r="E22" s="47"/>
      <c r="F22" s="47"/>
      <c r="G22" s="47"/>
      <c r="H22" s="47"/>
      <c r="I22" s="47"/>
      <c r="J22" s="47"/>
      <c r="K22" s="47"/>
      <c r="L22" s="47"/>
      <c r="M22" s="41"/>
    </row>
    <row r="23" spans="1:13" ht="19.5" customHeight="1" x14ac:dyDescent="0.75">
      <c r="A23" s="33"/>
      <c r="B23" s="40"/>
      <c r="C23" s="50"/>
      <c r="D23" s="47"/>
      <c r="E23" s="47"/>
      <c r="F23" s="47"/>
      <c r="G23" s="47"/>
      <c r="H23" s="47"/>
      <c r="I23" s="47"/>
      <c r="J23" s="47"/>
      <c r="K23" s="47"/>
      <c r="L23" s="47"/>
      <c r="M23" s="41"/>
    </row>
    <row r="24" spans="1:13" ht="19.5" customHeight="1" x14ac:dyDescent="0.75">
      <c r="A24" s="33"/>
      <c r="B24" s="40"/>
      <c r="C24" s="50"/>
      <c r="D24" s="47"/>
      <c r="E24" s="47"/>
      <c r="F24" s="47"/>
      <c r="G24" s="47"/>
      <c r="H24" s="47"/>
      <c r="I24" s="47"/>
      <c r="J24" s="47"/>
      <c r="K24" s="47"/>
      <c r="L24" s="47"/>
      <c r="M24" s="41"/>
    </row>
    <row r="25" spans="1:13" ht="19.5" customHeight="1" x14ac:dyDescent="0.75">
      <c r="A25" s="33"/>
      <c r="B25" s="40"/>
      <c r="C25" s="50"/>
      <c r="D25" s="47"/>
      <c r="E25" s="47"/>
      <c r="F25" s="47"/>
      <c r="G25" s="47"/>
      <c r="H25" s="47"/>
      <c r="I25" s="47"/>
      <c r="J25" s="47"/>
      <c r="K25" s="47"/>
      <c r="L25" s="47"/>
      <c r="M25" s="41"/>
    </row>
    <row r="26" spans="1:13" ht="19.5" customHeight="1" x14ac:dyDescent="0.8">
      <c r="A26" s="33"/>
      <c r="B26" s="40"/>
      <c r="C26" s="51"/>
      <c r="D26" s="47"/>
      <c r="E26" s="47"/>
      <c r="F26" s="47"/>
      <c r="G26" s="47"/>
      <c r="H26" s="47"/>
      <c r="I26" s="47"/>
      <c r="J26" s="47"/>
      <c r="K26" s="47"/>
      <c r="L26" s="47"/>
      <c r="M26" s="41"/>
    </row>
    <row r="27" spans="1:13" ht="19.5" customHeight="1" x14ac:dyDescent="0.8">
      <c r="A27" s="33"/>
      <c r="B27" s="40"/>
      <c r="C27" s="51"/>
      <c r="D27" s="47"/>
      <c r="E27" s="47"/>
      <c r="F27" s="47"/>
      <c r="G27" s="47"/>
      <c r="H27" s="47"/>
      <c r="I27" s="47"/>
      <c r="J27" s="47"/>
      <c r="K27" s="47"/>
      <c r="L27" s="47"/>
      <c r="M27" s="41"/>
    </row>
    <row r="28" spans="1:13" ht="19.5" customHeight="1" x14ac:dyDescent="0.75">
      <c r="A28" s="33"/>
      <c r="B28" s="40"/>
      <c r="C28" s="52"/>
      <c r="D28" s="47"/>
      <c r="E28" s="47"/>
      <c r="F28" s="47"/>
      <c r="G28" s="47"/>
      <c r="H28" s="47"/>
      <c r="I28" s="47"/>
      <c r="J28" s="47"/>
      <c r="K28" s="47"/>
      <c r="L28" s="47"/>
      <c r="M28" s="41"/>
    </row>
    <row r="29" spans="1:13" ht="19.5" customHeight="1" x14ac:dyDescent="0.75">
      <c r="A29" s="33"/>
      <c r="B29" s="40"/>
      <c r="C29" s="53"/>
      <c r="D29" s="47"/>
      <c r="E29" s="47"/>
      <c r="F29" s="47"/>
      <c r="G29" s="47"/>
      <c r="H29" s="47"/>
      <c r="I29" s="47"/>
      <c r="J29" s="47"/>
      <c r="K29" s="47"/>
      <c r="L29" s="47"/>
      <c r="M29" s="41"/>
    </row>
    <row r="30" spans="1:13" ht="19.5" customHeight="1" x14ac:dyDescent="0.75">
      <c r="A30" s="33"/>
      <c r="B30" s="40"/>
      <c r="C30" s="53"/>
      <c r="D30" s="47"/>
      <c r="E30" s="47"/>
      <c r="F30" s="47"/>
      <c r="G30" s="47"/>
      <c r="H30" s="47"/>
      <c r="I30" s="47"/>
      <c r="J30" s="47"/>
      <c r="K30" s="47"/>
      <c r="L30" s="47"/>
      <c r="M30" s="41"/>
    </row>
    <row r="31" spans="1:13" ht="19.5" customHeight="1" x14ac:dyDescent="0.8">
      <c r="A31" s="33"/>
      <c r="B31" s="40"/>
      <c r="C31" s="54" t="s">
        <v>24</v>
      </c>
      <c r="D31" s="55"/>
      <c r="E31" s="55"/>
      <c r="F31" s="55"/>
      <c r="G31" s="55"/>
      <c r="H31" s="55"/>
      <c r="I31" s="55"/>
      <c r="J31" s="55"/>
      <c r="K31" s="55"/>
      <c r="L31" s="55"/>
      <c r="M31" s="41"/>
    </row>
    <row r="32" spans="1:13" ht="19.5" customHeight="1" x14ac:dyDescent="0.75">
      <c r="A32" s="33"/>
      <c r="B32" s="40"/>
      <c r="C32" s="56" t="s">
        <v>25</v>
      </c>
      <c r="D32" s="57"/>
      <c r="E32" s="57"/>
      <c r="F32" s="57"/>
      <c r="G32" s="57"/>
      <c r="H32" s="57"/>
      <c r="I32" s="57"/>
      <c r="J32" s="57"/>
      <c r="K32" s="57"/>
      <c r="L32" s="57"/>
      <c r="M32" s="41"/>
    </row>
    <row r="33" spans="1:13" ht="19.5" customHeight="1" x14ac:dyDescent="0.75">
      <c r="A33" s="33"/>
      <c r="B33" s="40"/>
      <c r="C33" s="56" t="s">
        <v>26</v>
      </c>
      <c r="D33" s="57"/>
      <c r="E33" s="57"/>
      <c r="F33" s="57"/>
      <c r="G33" s="57"/>
      <c r="H33" s="57"/>
      <c r="I33" s="57"/>
      <c r="J33" s="57"/>
      <c r="K33" s="57"/>
      <c r="L33" s="57"/>
      <c r="M33" s="41"/>
    </row>
    <row r="34" spans="1:13" ht="19.5" customHeight="1" x14ac:dyDescent="0.75">
      <c r="A34" s="33"/>
      <c r="B34" s="40"/>
      <c r="C34" s="56" t="s">
        <v>27</v>
      </c>
      <c r="D34" s="57"/>
      <c r="E34" s="57"/>
      <c r="F34" s="57"/>
      <c r="G34" s="57"/>
      <c r="H34" s="57"/>
      <c r="I34" s="57"/>
      <c r="J34" s="57"/>
      <c r="K34" s="57"/>
      <c r="L34" s="57"/>
      <c r="M34" s="41"/>
    </row>
    <row r="35" spans="1:13" ht="19.5" customHeight="1" x14ac:dyDescent="0.75">
      <c r="A35" s="33"/>
      <c r="B35" s="40"/>
      <c r="C35" s="56" t="s">
        <v>28</v>
      </c>
      <c r="D35" s="57"/>
      <c r="E35" s="57"/>
      <c r="F35" s="57"/>
      <c r="G35" s="57"/>
      <c r="H35" s="57"/>
      <c r="I35" s="57"/>
      <c r="J35" s="57"/>
      <c r="K35" s="57"/>
      <c r="L35" s="57"/>
      <c r="M35" s="41"/>
    </row>
    <row r="36" spans="1:13" ht="19.5" customHeight="1" x14ac:dyDescent="0.75">
      <c r="A36" s="33"/>
      <c r="B36" s="40"/>
      <c r="C36" s="56" t="s">
        <v>29</v>
      </c>
      <c r="D36" s="57"/>
      <c r="E36" s="57"/>
      <c r="F36" s="57"/>
      <c r="G36" s="57"/>
      <c r="H36" s="57"/>
      <c r="I36" s="57"/>
      <c r="J36" s="57"/>
      <c r="K36" s="57"/>
      <c r="L36" s="57"/>
      <c r="M36" s="41"/>
    </row>
    <row r="37" spans="1:13" ht="19.5" customHeight="1" x14ac:dyDescent="0.75">
      <c r="A37" s="33"/>
      <c r="B37" s="40"/>
      <c r="C37" s="56"/>
      <c r="D37" s="57"/>
      <c r="E37" s="57"/>
      <c r="F37" s="57"/>
      <c r="G37" s="57"/>
      <c r="H37" s="57"/>
      <c r="I37" s="57"/>
      <c r="J37" s="57"/>
      <c r="K37" s="57"/>
      <c r="L37" s="57"/>
      <c r="M37" s="41"/>
    </row>
    <row r="38" spans="1:13" ht="19.5" customHeight="1" x14ac:dyDescent="0.75">
      <c r="A38" s="33"/>
      <c r="B38" s="40"/>
      <c r="C38" s="56" t="s">
        <v>13</v>
      </c>
      <c r="D38" s="57"/>
      <c r="E38" s="57"/>
      <c r="F38" s="57"/>
      <c r="G38" s="57"/>
      <c r="H38" s="57"/>
      <c r="I38" s="57"/>
      <c r="J38" s="57"/>
      <c r="K38" s="57"/>
      <c r="L38" s="57"/>
      <c r="M38" s="41"/>
    </row>
    <row r="39" spans="1:13" ht="19.5" customHeight="1" thickBot="1" x14ac:dyDescent="0.8">
      <c r="A39" s="33"/>
      <c r="B39" s="58"/>
      <c r="C39" s="59"/>
      <c r="D39" s="59"/>
      <c r="E39" s="59"/>
      <c r="F39" s="59"/>
      <c r="G39" s="59"/>
      <c r="H39" s="59"/>
      <c r="I39" s="59"/>
      <c r="J39" s="59"/>
      <c r="K39" s="59"/>
      <c r="L39" s="59"/>
      <c r="M39" s="60" t="s">
        <v>30</v>
      </c>
    </row>
    <row r="40" spans="1:13" ht="19.5" customHeight="1" thickTop="1" x14ac:dyDescent="0.75">
      <c r="A40" s="33"/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</row>
  </sheetData>
  <hyperlinks>
    <hyperlink ref="C38" r:id="rId1" xr:uid="{BC9E8B53-78C0-49A9-B3FF-E982AD65F5BA}"/>
    <hyperlink ref="C15" location="'Equity and Asset Beta'!A1" tooltip="Equity and Asset Beta" display="Equity and Asset Beta" xr:uid="{35314114-8F29-4916-BF16-D0410A2AA922}"/>
  </hyperlinks>
  <pageMargins left="0.7" right="0.7" top="0.75" bottom="0.75" header="0.3" footer="0.3"/>
  <pageSetup scale="66" orientation="landscape" horizontalDpi="300" verticalDpi="30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N31"/>
  <sheetViews>
    <sheetView showGridLines="0" zoomScaleNormal="100" workbookViewId="0">
      <pane ySplit="1" topLeftCell="A2" activePane="bottomLeft" state="frozen"/>
      <selection pane="bottomLeft"/>
    </sheetView>
  </sheetViews>
  <sheetFormatPr defaultRowHeight="14.4" x14ac:dyDescent="0.65"/>
  <cols>
    <col min="1" max="1" width="5.64453125" style="11" customWidth="1"/>
    <col min="2" max="2" width="11.234375" style="11" customWidth="1"/>
    <col min="3" max="8" width="15.64453125" style="12" customWidth="1"/>
    <col min="9" max="16384" width="8.9375" style="11"/>
  </cols>
  <sheetData>
    <row r="1" spans="2:14" customFormat="1" ht="55" customHeight="1" x14ac:dyDescent="0.8">
      <c r="B1" s="1"/>
      <c r="C1" s="2"/>
      <c r="D1" s="2"/>
      <c r="E1" s="3"/>
      <c r="F1" s="3"/>
      <c r="G1" s="3"/>
      <c r="H1" s="8"/>
      <c r="I1" s="7"/>
    </row>
    <row r="2" spans="2:14" customFormat="1" ht="14.1" x14ac:dyDescent="0.5"/>
    <row r="3" spans="2:14" customFormat="1" ht="20.399999999999999" customHeight="1" x14ac:dyDescent="0.5">
      <c r="B3" s="10" t="s">
        <v>14</v>
      </c>
      <c r="C3" s="9"/>
      <c r="D3" s="9"/>
      <c r="E3" s="9"/>
      <c r="F3" s="9"/>
      <c r="G3" s="9"/>
      <c r="H3" s="9"/>
    </row>
    <row r="5" spans="2:14" x14ac:dyDescent="0.65">
      <c r="B5" s="16" t="s">
        <v>11</v>
      </c>
      <c r="C5" s="17"/>
      <c r="D5" s="17"/>
      <c r="E5" s="17"/>
      <c r="F5" s="17"/>
      <c r="G5" s="17"/>
      <c r="H5" s="17"/>
    </row>
    <row r="6" spans="2:14" ht="14.7" customHeight="1" thickBot="1" x14ac:dyDescent="0.7">
      <c r="B6" s="18"/>
      <c r="C6" s="19" t="s">
        <v>19</v>
      </c>
      <c r="D6" s="19" t="s">
        <v>7</v>
      </c>
      <c r="E6" s="19" t="s">
        <v>21</v>
      </c>
      <c r="F6" s="19" t="s">
        <v>22</v>
      </c>
      <c r="G6" s="19" t="s">
        <v>8</v>
      </c>
      <c r="H6" s="19" t="s">
        <v>20</v>
      </c>
    </row>
    <row r="7" spans="2:14" x14ac:dyDescent="0.65">
      <c r="B7" s="15" t="s">
        <v>0</v>
      </c>
      <c r="C7" s="24">
        <v>1.21</v>
      </c>
      <c r="D7" s="27">
        <v>0.35</v>
      </c>
      <c r="E7" s="22">
        <v>524</v>
      </c>
      <c r="F7" s="22">
        <v>2542</v>
      </c>
      <c r="G7" s="31">
        <f>E7/F7</f>
        <v>0.20613690007867821</v>
      </c>
      <c r="H7" s="32">
        <f>C7/(1+((1-D7)*G7))</f>
        <v>1.0670297647956706</v>
      </c>
    </row>
    <row r="8" spans="2:14" x14ac:dyDescent="0.65">
      <c r="B8" s="11" t="s">
        <v>1</v>
      </c>
      <c r="C8" s="25">
        <v>1.0780000000000001</v>
      </c>
      <c r="D8" s="28">
        <v>0.33</v>
      </c>
      <c r="E8" s="23">
        <v>0</v>
      </c>
      <c r="F8" s="23">
        <v>15298</v>
      </c>
      <c r="G8" s="29">
        <f t="shared" ref="G8:G11" si="0">E8/F8</f>
        <v>0</v>
      </c>
      <c r="H8" s="26">
        <f t="shared" ref="H8:H11" si="1">C8/(1+((1-D8)*G8))</f>
        <v>1.0780000000000001</v>
      </c>
    </row>
    <row r="9" spans="2:14" x14ac:dyDescent="0.65">
      <c r="B9" s="11" t="s">
        <v>2</v>
      </c>
      <c r="C9" s="25">
        <v>0.87</v>
      </c>
      <c r="D9" s="28">
        <v>0.28000000000000003</v>
      </c>
      <c r="E9" s="23">
        <v>-255</v>
      </c>
      <c r="F9" s="23">
        <v>3275</v>
      </c>
      <c r="G9" s="29">
        <f t="shared" si="0"/>
        <v>-7.786259541984733E-2</v>
      </c>
      <c r="H9" s="26">
        <f t="shared" si="1"/>
        <v>0.9216697936210132</v>
      </c>
    </row>
    <row r="10" spans="2:14" x14ac:dyDescent="0.65">
      <c r="B10" s="11" t="s">
        <v>3</v>
      </c>
      <c r="C10" s="25">
        <v>1.5780000000000001</v>
      </c>
      <c r="D10" s="28">
        <v>0.34</v>
      </c>
      <c r="E10" s="23">
        <v>785</v>
      </c>
      <c r="F10" s="23">
        <v>1027</v>
      </c>
      <c r="G10" s="29">
        <f t="shared" si="0"/>
        <v>0.76436222005842258</v>
      </c>
      <c r="H10" s="26">
        <f t="shared" si="1"/>
        <v>1.0488680344314285</v>
      </c>
    </row>
    <row r="11" spans="2:14" x14ac:dyDescent="0.65">
      <c r="B11" s="11" t="s">
        <v>4</v>
      </c>
      <c r="C11" s="25">
        <v>1.3540000000000001</v>
      </c>
      <c r="D11" s="28">
        <v>0.3</v>
      </c>
      <c r="E11" s="23">
        <v>1027</v>
      </c>
      <c r="F11" s="23">
        <v>9217</v>
      </c>
      <c r="G11" s="29">
        <f t="shared" si="0"/>
        <v>0.11142454160789844</v>
      </c>
      <c r="H11" s="26">
        <f t="shared" si="1"/>
        <v>1.2560329713463301</v>
      </c>
    </row>
    <row r="12" spans="2:14" x14ac:dyDescent="0.65">
      <c r="C12" s="26"/>
      <c r="D12" s="29"/>
      <c r="E12" s="30"/>
      <c r="F12" s="30"/>
      <c r="G12" s="29"/>
      <c r="H12" s="26"/>
    </row>
    <row r="13" spans="2:14" x14ac:dyDescent="0.65">
      <c r="B13" s="20" t="s">
        <v>5</v>
      </c>
      <c r="C13" s="61">
        <f t="shared" ref="C13:H13" si="2">AVERAGE(C7:C11)</f>
        <v>1.2180000000000002</v>
      </c>
      <c r="D13" s="62">
        <f t="shared" si="2"/>
        <v>0.32</v>
      </c>
      <c r="E13" s="63">
        <f t="shared" si="2"/>
        <v>416.2</v>
      </c>
      <c r="F13" s="63">
        <f t="shared" si="2"/>
        <v>6271.8</v>
      </c>
      <c r="G13" s="62">
        <f t="shared" si="2"/>
        <v>0.20081221326503038</v>
      </c>
      <c r="H13" s="61">
        <f t="shared" si="2"/>
        <v>1.0743201128388884</v>
      </c>
    </row>
    <row r="14" spans="2:14" x14ac:dyDescent="0.65">
      <c r="B14" s="20" t="s">
        <v>6</v>
      </c>
      <c r="C14" s="61">
        <f t="shared" ref="C14:H14" si="3">MEDIAN(C7:C11)</f>
        <v>1.21</v>
      </c>
      <c r="D14" s="62">
        <f t="shared" si="3"/>
        <v>0.33</v>
      </c>
      <c r="E14" s="63">
        <f t="shared" si="3"/>
        <v>524</v>
      </c>
      <c r="F14" s="63">
        <f t="shared" si="3"/>
        <v>3275</v>
      </c>
      <c r="G14" s="62">
        <f t="shared" si="3"/>
        <v>0.11142454160789844</v>
      </c>
      <c r="H14" s="61">
        <f t="shared" si="3"/>
        <v>1.0670297647956706</v>
      </c>
      <c r="N14" s="14"/>
    </row>
    <row r="15" spans="2:14" x14ac:dyDescent="0.65">
      <c r="C15" s="11"/>
      <c r="D15" s="11"/>
    </row>
    <row r="18" spans="2:8" x14ac:dyDescent="0.65">
      <c r="B18" s="16" t="s">
        <v>12</v>
      </c>
      <c r="C18" s="17"/>
      <c r="D18" s="17"/>
      <c r="E18" s="17"/>
      <c r="F18" s="17"/>
      <c r="G18" s="17"/>
      <c r="H18" s="17"/>
    </row>
    <row r="19" spans="2:8" ht="14.7" thickBot="1" x14ac:dyDescent="0.7">
      <c r="B19" s="21"/>
      <c r="C19" s="19" t="s">
        <v>9</v>
      </c>
      <c r="D19" s="19" t="s">
        <v>7</v>
      </c>
      <c r="E19" s="19" t="s">
        <v>21</v>
      </c>
      <c r="F19" s="19" t="s">
        <v>22</v>
      </c>
      <c r="G19" s="19" t="s">
        <v>8</v>
      </c>
      <c r="H19" s="19" t="s">
        <v>10</v>
      </c>
    </row>
    <row r="20" spans="2:8" x14ac:dyDescent="0.65">
      <c r="B20" s="15" t="s">
        <v>0</v>
      </c>
      <c r="C20" s="24">
        <v>1.0670297647956706</v>
      </c>
      <c r="D20" s="27">
        <v>0.35</v>
      </c>
      <c r="E20" s="22">
        <v>524</v>
      </c>
      <c r="F20" s="22">
        <v>2542</v>
      </c>
      <c r="G20" s="31">
        <f>E20/F20</f>
        <v>0.20613690007867821</v>
      </c>
      <c r="H20" s="32">
        <f>C20*(1+((1-D20)*G20))</f>
        <v>1.21</v>
      </c>
    </row>
    <row r="21" spans="2:8" x14ac:dyDescent="0.65">
      <c r="B21" s="11" t="s">
        <v>1</v>
      </c>
      <c r="C21" s="25">
        <v>1.0780000000000001</v>
      </c>
      <c r="D21" s="28">
        <v>0.33</v>
      </c>
      <c r="E21" s="23">
        <v>0</v>
      </c>
      <c r="F21" s="23">
        <v>15298</v>
      </c>
      <c r="G21" s="29">
        <f t="shared" ref="G21:G24" si="4">E21/F21</f>
        <v>0</v>
      </c>
      <c r="H21" s="26">
        <f t="shared" ref="H21:H24" si="5">C21*(1+((1-D21)*G21))</f>
        <v>1.0780000000000001</v>
      </c>
    </row>
    <row r="22" spans="2:8" x14ac:dyDescent="0.65">
      <c r="B22" s="11" t="s">
        <v>2</v>
      </c>
      <c r="C22" s="25">
        <v>0.90069229310235821</v>
      </c>
      <c r="D22" s="28">
        <v>0.28000000000000003</v>
      </c>
      <c r="E22" s="23">
        <v>-155</v>
      </c>
      <c r="F22" s="23">
        <v>3275</v>
      </c>
      <c r="G22" s="29">
        <f t="shared" si="4"/>
        <v>-4.732824427480916E-2</v>
      </c>
      <c r="H22" s="26">
        <f t="shared" si="5"/>
        <v>0.87</v>
      </c>
    </row>
    <row r="23" spans="2:8" x14ac:dyDescent="0.65">
      <c r="B23" s="11" t="s">
        <v>3</v>
      </c>
      <c r="C23" s="25">
        <v>1.0488680344314285</v>
      </c>
      <c r="D23" s="28">
        <v>0.34</v>
      </c>
      <c r="E23" s="23">
        <v>785</v>
      </c>
      <c r="F23" s="23">
        <v>1027</v>
      </c>
      <c r="G23" s="29">
        <f t="shared" si="4"/>
        <v>0.76436222005842258</v>
      </c>
      <c r="H23" s="26">
        <f t="shared" si="5"/>
        <v>1.5780000000000001</v>
      </c>
    </row>
    <row r="24" spans="2:8" x14ac:dyDescent="0.65">
      <c r="B24" s="11" t="s">
        <v>4</v>
      </c>
      <c r="C24" s="25">
        <v>1.2560329713463301</v>
      </c>
      <c r="D24" s="28">
        <v>0.3</v>
      </c>
      <c r="E24" s="23">
        <v>1027</v>
      </c>
      <c r="F24" s="23">
        <v>9217</v>
      </c>
      <c r="G24" s="29">
        <f t="shared" si="4"/>
        <v>0.11142454160789844</v>
      </c>
      <c r="H24" s="26">
        <f t="shared" si="5"/>
        <v>1.3540000000000001</v>
      </c>
    </row>
    <row r="25" spans="2:8" x14ac:dyDescent="0.65">
      <c r="C25" s="13"/>
      <c r="D25" s="29"/>
      <c r="E25" s="30"/>
      <c r="F25" s="30"/>
      <c r="G25" s="29"/>
      <c r="H25" s="26"/>
    </row>
    <row r="26" spans="2:8" x14ac:dyDescent="0.65">
      <c r="B26" s="20" t="s">
        <v>5</v>
      </c>
      <c r="C26" s="61">
        <f t="shared" ref="C26:H26" si="6">AVERAGE(C20:C24)</f>
        <v>1.0701246127351574</v>
      </c>
      <c r="D26" s="62">
        <f t="shared" si="6"/>
        <v>0.32</v>
      </c>
      <c r="E26" s="63">
        <f t="shared" si="6"/>
        <v>436.2</v>
      </c>
      <c r="F26" s="63">
        <f t="shared" si="6"/>
        <v>6271.8</v>
      </c>
      <c r="G26" s="62">
        <f t="shared" si="6"/>
        <v>0.20691908349403804</v>
      </c>
      <c r="H26" s="61">
        <f t="shared" si="6"/>
        <v>1.2180000000000002</v>
      </c>
    </row>
    <row r="27" spans="2:8" x14ac:dyDescent="0.65">
      <c r="B27" s="20" t="s">
        <v>6</v>
      </c>
      <c r="C27" s="61">
        <f t="shared" ref="C27:H27" si="7">MEDIAN(C20:C24)</f>
        <v>1.0670297647956706</v>
      </c>
      <c r="D27" s="62">
        <f t="shared" si="7"/>
        <v>0.33</v>
      </c>
      <c r="E27" s="63">
        <f t="shared" si="7"/>
        <v>524</v>
      </c>
      <c r="F27" s="63">
        <f t="shared" si="7"/>
        <v>3275</v>
      </c>
      <c r="G27" s="62">
        <f t="shared" si="7"/>
        <v>0.11142454160789844</v>
      </c>
      <c r="H27" s="61">
        <f t="shared" si="7"/>
        <v>1.21</v>
      </c>
    </row>
    <row r="30" spans="2:8" x14ac:dyDescent="0.65">
      <c r="H30" s="5" t="s">
        <v>17</v>
      </c>
    </row>
    <row r="31" spans="2:8" x14ac:dyDescent="0.65">
      <c r="H31" s="6" t="s">
        <v>18</v>
      </c>
    </row>
  </sheetData>
  <printOptions horizontalCentered="1"/>
  <pageMargins left="0.7" right="0.7" top="0.75" bottom="0.75" header="0.3" footer="0.3"/>
  <pageSetup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Cover Page</vt:lpstr>
      <vt:lpstr>Equity and Asset Beta</vt:lpstr>
      <vt:lpstr>'Equity and Asset Beta'!Print_Area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CFI</dc:creator>
  <cp:lastModifiedBy>Corporate Finance Institute</cp:lastModifiedBy>
  <cp:lastPrinted>2023-04-13T16:40:54Z</cp:lastPrinted>
  <dcterms:created xsi:type="dcterms:W3CDTF">2018-02-18T20:44:31Z</dcterms:created>
  <dcterms:modified xsi:type="dcterms:W3CDTF">2023-04-13T16:43:13Z</dcterms:modified>
</cp:coreProperties>
</file>