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G:\Shared drives\Non Course Content\Free CFI Templates\Excel\"/>
    </mc:Choice>
  </mc:AlternateContent>
  <xr:revisionPtr revIDLastSave="0" documentId="13_ncr:1_{3785F1CF-5C1F-46E5-8AED-CF95D9934E82}" xr6:coauthVersionLast="47" xr6:coauthVersionMax="47" xr10:uidLastSave="{00000000-0000-0000-0000-000000000000}"/>
  <bookViews>
    <workbookView xWindow="-96" yWindow="-96" windowWidth="23232" windowHeight="12696" xr2:uid="{00000000-000D-0000-FFFF-FFFF00000000}"/>
  </bookViews>
  <sheets>
    <sheet name="Cover Page" sheetId="3" r:id="rId1"/>
    <sheet name="Effective Annual Interest Rate" sheetId="1" r:id="rId2"/>
  </sheets>
  <externalReferences>
    <externalReference r:id="rId3"/>
  </externalReferences>
  <definedNames>
    <definedName name="asd">#REF!</definedName>
    <definedName name="CIQWBGuid" hidden="1">"2cd8126d-26c3-430c-b7fa-a069e3a1fc62"</definedName>
    <definedName name="Forecast">#REF!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41666.7099189815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  <definedName name="_xlnm.Print_Area" localSheetId="1">'Effective Annual Interest Rate'!$B$3:$J$44</definedName>
    <definedName name="Step_1">#REF!</definedName>
    <definedName name="Step_2">#REF!</definedName>
    <definedName name="Step_3">#REF!</definedName>
    <definedName name="Step_4">#REF!</definedName>
    <definedName name="Step_5">#REF!</definedName>
    <definedName name="Step_6">#REF!</definedName>
    <definedName name="Step1">#REF!</definedName>
    <definedName name="Step2">#REF!</definedName>
    <definedName name="Step3">#REF!</definedName>
    <definedName name="Step4">#REF!</definedName>
    <definedName name="Step5">#REF!</definedName>
    <definedName name="Step6">#REF!</definedName>
  </definedName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2" i="1" l="1"/>
  <c r="J22" i="1"/>
  <c r="G10" i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B10" i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H9" i="1" l="1"/>
  <c r="I9" i="1" s="1"/>
  <c r="C9" i="1"/>
  <c r="D9" i="1"/>
  <c r="E9" i="1"/>
  <c r="C10" i="1" s="1"/>
  <c r="D10" i="1"/>
  <c r="D11" i="1"/>
  <c r="D12" i="1"/>
  <c r="D13" i="1"/>
  <c r="D14" i="1"/>
  <c r="D15" i="1"/>
  <c r="D16" i="1"/>
  <c r="D17" i="1"/>
  <c r="D18" i="1"/>
  <c r="D19" i="1"/>
  <c r="D20" i="1"/>
  <c r="J9" i="1" l="1"/>
  <c r="H10" i="1" s="1"/>
  <c r="I10" i="1" s="1"/>
  <c r="J10" i="1" s="1"/>
  <c r="H11" i="1" s="1"/>
  <c r="E10" i="1"/>
  <c r="C11" i="1" s="1"/>
  <c r="E11" i="1" s="1"/>
  <c r="C12" i="1" s="1"/>
  <c r="E12" i="1" s="1"/>
  <c r="C13" i="1" s="1"/>
  <c r="E13" i="1" s="1"/>
  <c r="C14" i="1" s="1"/>
  <c r="E14" i="1" s="1"/>
  <c r="C15" i="1" s="1"/>
  <c r="E15" i="1" s="1"/>
  <c r="C16" i="1" s="1"/>
  <c r="E16" i="1" s="1"/>
  <c r="C17" i="1" s="1"/>
  <c r="E17" i="1" s="1"/>
  <c r="C18" i="1" s="1"/>
  <c r="E18" i="1" s="1"/>
  <c r="C19" i="1" s="1"/>
  <c r="E19" i="1" s="1"/>
  <c r="C20" i="1" s="1"/>
  <c r="E20" i="1" s="1"/>
  <c r="I11" i="1" l="1"/>
  <c r="J11" i="1" s="1"/>
  <c r="H12" i="1" s="1"/>
  <c r="I12" i="1" l="1"/>
  <c r="J12" i="1" s="1"/>
  <c r="H13" i="1" s="1"/>
  <c r="I13" i="1" l="1"/>
  <c r="J13" i="1" s="1"/>
  <c r="H14" i="1" s="1"/>
  <c r="I14" i="1" l="1"/>
  <c r="J14" i="1" s="1"/>
  <c r="H15" i="1" s="1"/>
  <c r="I15" i="1" l="1"/>
  <c r="J15" i="1" s="1"/>
  <c r="H16" i="1" s="1"/>
  <c r="I16" i="1" l="1"/>
  <c r="J16" i="1" s="1"/>
  <c r="H17" i="1" s="1"/>
  <c r="I17" i="1" l="1"/>
  <c r="J17" i="1" s="1"/>
  <c r="H18" i="1" s="1"/>
  <c r="I18" i="1" l="1"/>
  <c r="J18" i="1" s="1"/>
  <c r="H19" i="1" s="1"/>
  <c r="I19" i="1" l="1"/>
  <c r="J19" i="1" s="1"/>
  <c r="H20" i="1" s="1"/>
  <c r="I20" i="1" l="1"/>
  <c r="J20" i="1" s="1"/>
</calcChain>
</file>

<file path=xl/sharedStrings.xml><?xml version="1.0" encoding="utf-8"?>
<sst xmlns="http://schemas.openxmlformats.org/spreadsheetml/2006/main" count="31" uniqueCount="24">
  <si>
    <t>Deposit</t>
  </si>
  <si>
    <t>Interest Rate</t>
  </si>
  <si>
    <t>Month</t>
  </si>
  <si>
    <t>Beginning Balance</t>
  </si>
  <si>
    <t>Interest Earned</t>
  </si>
  <si>
    <t>Ending Balance</t>
  </si>
  <si>
    <t>Effective Annual Interest Rate</t>
  </si>
  <si>
    <t>https://corporatefinanceinstitute.com/</t>
  </si>
  <si>
    <t>(Yearly Simple Interest, paid out monthly)</t>
  </si>
  <si>
    <t>Compound Interest Calculator</t>
  </si>
  <si>
    <t>Simple Interest Calculator</t>
  </si>
  <si>
    <t>(Yearly Compound Interest, paid out monthly)</t>
  </si>
  <si>
    <t>Strictly Confidential</t>
  </si>
  <si>
    <t>Interest Calculator</t>
  </si>
  <si>
    <r>
      <t xml:space="preserve">Effective Annual Interest Rate </t>
    </r>
    <r>
      <rPr>
        <b/>
        <vertAlign val="superscript"/>
        <sz val="10"/>
        <color theme="1"/>
        <rFont val="Open Sans"/>
        <family val="2"/>
      </rPr>
      <t>1</t>
    </r>
  </si>
  <si>
    <t>An alternative calculation is: Effective annual interest rate = (1 + (nominal rate ÷ number of compounding periods)) ^ (number of compounding periods) - 1</t>
  </si>
  <si>
    <t>Table of Contents</t>
  </si>
  <si>
    <t>© 2015 to 2023 CFI Education Inc.</t>
  </si>
  <si>
    <t>This Excel model is for educational purposes only and should not be used for any other reason. All content is Copyright material of CFI Education Inc.</t>
  </si>
  <si>
    <t>All rights reserved.  The contents of this publication, including but not limited to all written material, content layout, images, formulas, and code, are protected</t>
  </si>
  <si>
    <t>under international copyright and trademark laws.  No part of this publication may be modified, manipulated, reproduced, distributed, or transmitted in any</t>
  </si>
  <si>
    <t xml:space="preserve">form by any means, including photocopying, recording, or other electronic or mechanical methods, without prior written permission of the publisher, </t>
  </si>
  <si>
    <t>except in the case of certain noncommercial uses permitted by copyright law.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</si>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</sst>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&quot;$&quot;#,##0.00"/>
    <numFmt numFmtId="166" formatCode="_-* #,##0_-;\(#,##0\)_-;_-* &quot;-&quot;_-;_-@_-"/>
    <numFmt numFmtId="169" formatCode="_(&quot;$&quot;#,##0.00_);\(&quot;$&quot;#,##0.00\);_(&quot;–&quot;_);_(@_)"/>
    <numFmt numFmtId="170" formatCode="_(#,##0%_);\(#,##0%\);_(&quot;–&quot;_);_(@_)"/>
    <numFmt numFmtId="171" formatCode="@\⁽\¹\⁾"/>
    <numFmt numFmtId="173" formatCode="_(#,##0_)_%;\(#,##0\)_%;_(&quot;–&quot;_)_%;_(@_)_%"/>
  </numFmts>
  <fonts count="28" x14ac:knownFonts="1">
    <font>
      <sz val="11"/>
      <color theme="1"/>
      <name val="Arial Narrow"/>
      <family val="2"/>
    </font>
    <font>
      <sz val="10"/>
      <color theme="1"/>
      <name val="Open Sans"/>
      <family val="2"/>
    </font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sz val="10"/>
      <color theme="1"/>
      <name val="Open Sans"/>
      <family val="2"/>
    </font>
    <font>
      <b/>
      <sz val="10"/>
      <color theme="0"/>
      <name val="Open Sans"/>
      <family val="2"/>
    </font>
    <font>
      <sz val="10"/>
      <name val="Open Sans"/>
      <family val="2"/>
    </font>
    <font>
      <b/>
      <sz val="10"/>
      <color theme="1"/>
      <name val="Open Sans"/>
      <family val="2"/>
    </font>
    <font>
      <sz val="8"/>
      <color theme="0"/>
      <name val="Open Sans"/>
      <family val="2"/>
    </font>
    <font>
      <sz val="12"/>
      <color theme="1"/>
      <name val="Open Sans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u/>
      <sz val="11"/>
      <color theme="10"/>
      <name val="Arial Narrow"/>
      <family val="2"/>
    </font>
    <font>
      <sz val="10"/>
      <color theme="0"/>
      <name val="Open Sans"/>
      <family val="2"/>
    </font>
    <font>
      <sz val="11"/>
      <color theme="1"/>
      <name val="Open Sans"/>
      <family val="2"/>
    </font>
    <font>
      <sz val="10"/>
      <color rgb="FF3271D2"/>
      <name val="Open Sans"/>
      <family val="2"/>
    </font>
    <font>
      <b/>
      <sz val="10"/>
      <color rgb="FF000000"/>
      <name val="Open Sans"/>
      <family val="2"/>
    </font>
    <font>
      <i/>
      <sz val="9"/>
      <color rgb="FF000000"/>
      <name val="Open Sans"/>
      <family val="2"/>
    </font>
    <font>
      <b/>
      <vertAlign val="superscript"/>
      <sz val="10"/>
      <color theme="1"/>
      <name val="Open Sans"/>
      <family val="2"/>
    </font>
    <font>
      <b/>
      <sz val="14"/>
      <color rgb="FF3271D2"/>
      <name val="Open Sans"/>
      <family val="2"/>
    </font>
    <font>
      <b/>
      <sz val="20"/>
      <color rgb="FF4472C4"/>
      <name val="Open Sans"/>
      <family val="2"/>
    </font>
    <font>
      <b/>
      <sz val="14"/>
      <color rgb="FF132E57"/>
      <name val="Open Sans"/>
      <family val="2"/>
    </font>
    <font>
      <b/>
      <sz val="11"/>
      <color theme="1"/>
      <name val="Open Sans"/>
      <family val="2"/>
    </font>
    <font>
      <u/>
      <sz val="12"/>
      <color rgb="FF3271D2"/>
      <name val="Open Sans"/>
      <family val="2"/>
    </font>
    <font>
      <u/>
      <sz val="12"/>
      <color theme="10"/>
      <name val="Open Sans"/>
      <family val="2"/>
    </font>
    <font>
      <sz val="10"/>
      <color rgb="FF002060"/>
      <name val="Open Sans"/>
      <family val="2"/>
    </font>
    <font>
      <b/>
      <sz val="12"/>
      <color theme="0"/>
      <name val="Open Sans"/>
      <family val="2"/>
    </font>
    <font>
      <sz val="11"/>
      <color theme="0"/>
      <name val="Open Sans"/>
      <family val="2"/>
    </font>
  </fonts>
  <fills count="7">
    <fill>
      <patternFill patternType="none"/>
    </fill>
    <fill>
      <patternFill patternType="gray125"/>
    </fill>
    <fill>
      <patternFill patternType="solid">
        <fgColor rgb="FF132E57"/>
        <bgColor indexed="64"/>
      </patternFill>
    </fill>
    <fill>
      <patternFill patternType="solid">
        <fgColor rgb="FFD9E5F7"/>
        <bgColor rgb="FF000000"/>
      </patternFill>
    </fill>
    <fill>
      <patternFill patternType="solid">
        <fgColor rgb="FF132E57"/>
        <bgColor rgb="FF000000"/>
      </patternFill>
    </fill>
    <fill>
      <patternFill patternType="solid">
        <fgColor theme="2" tint="0.79998168889431442"/>
        <bgColor rgb="FF000000"/>
      </patternFill>
    </fill>
    <fill>
      <patternFill patternType="solid">
        <fgColor rgb="FF4472C4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rgb="FF3271D2"/>
      </bottom>
      <diagonal/>
    </border>
    <border>
      <left/>
      <right/>
      <top/>
      <bottom style="thin">
        <color indexed="64"/>
      </bottom>
      <diagonal/>
    </border>
    <border>
      <left style="thick">
        <color rgb="FF132E57"/>
      </left>
      <right/>
      <top style="thick">
        <color rgb="FF132E57"/>
      </top>
      <bottom/>
      <diagonal/>
    </border>
    <border>
      <left/>
      <right/>
      <top style="thick">
        <color rgb="FF132E57"/>
      </top>
      <bottom/>
      <diagonal/>
    </border>
    <border>
      <left/>
      <right style="thick">
        <color rgb="FF132E57"/>
      </right>
      <top style="thick">
        <color rgb="FF132E57"/>
      </top>
      <bottom/>
      <diagonal/>
    </border>
    <border>
      <left style="thick">
        <color rgb="FF132E57"/>
      </left>
      <right/>
      <top/>
      <bottom/>
      <diagonal/>
    </border>
    <border>
      <left/>
      <right style="thick">
        <color rgb="FF132E57"/>
      </right>
      <top/>
      <bottom/>
      <diagonal/>
    </border>
    <border>
      <left style="thick">
        <color rgb="FF132E57"/>
      </left>
      <right/>
      <top/>
      <bottom style="thick">
        <color rgb="FF132E57"/>
      </bottom>
      <diagonal/>
    </border>
    <border>
      <left/>
      <right/>
      <top/>
      <bottom style="thick">
        <color rgb="FF132E57"/>
      </bottom>
      <diagonal/>
    </border>
    <border>
      <left/>
      <right style="thick">
        <color rgb="FF132E57"/>
      </right>
      <top/>
      <bottom style="thick">
        <color rgb="FF132E57"/>
      </bottom>
      <diagonal/>
    </border>
  </borders>
  <cellStyleXfs count="8">
    <xf numFmtId="0" fontId="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2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57">
    <xf numFmtId="0" fontId="0" fillId="0" borderId="0" xfId="0"/>
    <xf numFmtId="0" fontId="4" fillId="0" borderId="0" xfId="0" applyFont="1"/>
    <xf numFmtId="0" fontId="5" fillId="0" borderId="0" xfId="0" applyFont="1"/>
    <xf numFmtId="0" fontId="7" fillId="0" borderId="0" xfId="0" applyFont="1" applyAlignment="1">
      <alignment horizontal="right"/>
    </xf>
    <xf numFmtId="0" fontId="7" fillId="0" borderId="0" xfId="0" applyFont="1"/>
    <xf numFmtId="164" fontId="7" fillId="0" borderId="0" xfId="0" applyNumberFormat="1" applyFont="1"/>
    <xf numFmtId="165" fontId="6" fillId="0" borderId="0" xfId="1" applyNumberFormat="1" applyFont="1" applyAlignment="1">
      <alignment horizontal="center"/>
    </xf>
    <xf numFmtId="166" fontId="8" fillId="2" borderId="0" xfId="3" applyNumberFormat="1" applyFont="1" applyFill="1"/>
    <xf numFmtId="166" fontId="9" fillId="2" borderId="0" xfId="3" applyNumberFormat="1" applyFont="1" applyFill="1"/>
    <xf numFmtId="0" fontId="2" fillId="0" borderId="0" xfId="5"/>
    <xf numFmtId="0" fontId="1" fillId="0" borderId="0" xfId="0" applyFont="1"/>
    <xf numFmtId="9" fontId="1" fillId="0" borderId="0" xfId="0" applyNumberFormat="1" applyFont="1"/>
    <xf numFmtId="0" fontId="1" fillId="0" borderId="0" xfId="0" applyFont="1" applyAlignment="1">
      <alignment horizontal="center"/>
    </xf>
    <xf numFmtId="165" fontId="1" fillId="0" borderId="0" xfId="1" applyNumberFormat="1" applyFont="1" applyAlignment="1">
      <alignment horizontal="center"/>
    </xf>
    <xf numFmtId="169" fontId="15" fillId="0" borderId="0" xfId="1" applyNumberFormat="1" applyFont="1" applyFill="1" applyAlignment="1">
      <alignment horizontal="center"/>
    </xf>
    <xf numFmtId="170" fontId="15" fillId="0" borderId="0" xfId="0" applyNumberFormat="1" applyFont="1" applyFill="1" applyAlignment="1">
      <alignment horizontal="center"/>
    </xf>
    <xf numFmtId="0" fontId="16" fillId="0" borderId="0" xfId="0" applyFont="1" applyFill="1"/>
    <xf numFmtId="0" fontId="1" fillId="0" borderId="0" xfId="0" applyFont="1" applyBorder="1"/>
    <xf numFmtId="0" fontId="15" fillId="0" borderId="0" xfId="0" applyFont="1" applyBorder="1" applyAlignment="1">
      <alignment horizontal="center"/>
    </xf>
    <xf numFmtId="165" fontId="1" fillId="0" borderId="0" xfId="1" applyNumberFormat="1" applyFont="1" applyBorder="1" applyAlignment="1">
      <alignment horizontal="center"/>
    </xf>
    <xf numFmtId="165" fontId="6" fillId="0" borderId="0" xfId="1" applyNumberFormat="1" applyFont="1" applyBorder="1" applyAlignment="1">
      <alignment horizontal="center"/>
    </xf>
    <xf numFmtId="0" fontId="16" fillId="0" borderId="1" xfId="0" applyFont="1" applyFill="1" applyBorder="1" applyAlignment="1">
      <alignment horizontal="center"/>
    </xf>
    <xf numFmtId="0" fontId="1" fillId="0" borderId="0" xfId="0" applyFont="1" applyFill="1"/>
    <xf numFmtId="171" fontId="17" fillId="0" borderId="0" xfId="0" applyNumberFormat="1" applyFont="1" applyAlignment="1">
      <alignment horizontal="right"/>
    </xf>
    <xf numFmtId="166" fontId="9" fillId="4" borderId="0" xfId="3" applyNumberFormat="1" applyFont="1" applyFill="1" applyAlignment="1">
      <alignment horizontal="center"/>
    </xf>
    <xf numFmtId="0" fontId="19" fillId="5" borderId="0" xfId="5" applyFont="1" applyFill="1" applyAlignment="1">
      <alignment vertical="center"/>
    </xf>
    <xf numFmtId="0" fontId="7" fillId="3" borderId="0" xfId="0" applyFont="1" applyFill="1"/>
    <xf numFmtId="0" fontId="1" fillId="3" borderId="0" xfId="0" applyFont="1" applyFill="1"/>
    <xf numFmtId="10" fontId="7" fillId="3" borderId="0" xfId="2" applyNumberFormat="1" applyFont="1" applyFill="1" applyAlignment="1">
      <alignment horizontal="center"/>
    </xf>
    <xf numFmtId="0" fontId="14" fillId="0" borderId="0" xfId="5" applyFont="1"/>
    <xf numFmtId="0" fontId="14" fillId="2" borderId="3" xfId="5" applyFont="1" applyFill="1" applyBorder="1"/>
    <xf numFmtId="0" fontId="14" fillId="2" borderId="4" xfId="5" applyFont="1" applyFill="1" applyBorder="1"/>
    <xf numFmtId="0" fontId="14" fillId="2" borderId="5" xfId="5" applyFont="1" applyFill="1" applyBorder="1"/>
    <xf numFmtId="0" fontId="14" fillId="2" borderId="6" xfId="5" applyFont="1" applyFill="1" applyBorder="1"/>
    <xf numFmtId="0" fontId="14" fillId="2" borderId="0" xfId="5" applyFont="1" applyFill="1"/>
    <xf numFmtId="0" fontId="14" fillId="2" borderId="7" xfId="5" applyFont="1" applyFill="1" applyBorder="1"/>
    <xf numFmtId="0" fontId="14" fillId="0" borderId="6" xfId="5" applyFont="1" applyBorder="1"/>
    <xf numFmtId="0" fontId="14" fillId="0" borderId="7" xfId="5" applyFont="1" applyBorder="1"/>
    <xf numFmtId="0" fontId="20" fillId="0" borderId="0" xfId="5" applyFont="1" applyProtection="1">
      <protection locked="0"/>
    </xf>
    <xf numFmtId="0" fontId="21" fillId="0" borderId="0" xfId="5" applyFont="1" applyAlignment="1">
      <alignment horizontal="right"/>
    </xf>
    <xf numFmtId="0" fontId="14" fillId="0" borderId="0" xfId="5" applyFont="1" applyProtection="1">
      <protection locked="0"/>
    </xf>
    <xf numFmtId="0" fontId="22" fillId="0" borderId="0" xfId="5" applyFont="1"/>
    <xf numFmtId="0" fontId="21" fillId="0" borderId="2" xfId="5" applyFont="1" applyBorder="1" applyProtection="1">
      <protection locked="0"/>
    </xf>
    <xf numFmtId="0" fontId="1" fillId="0" borderId="0" xfId="5" applyFont="1"/>
    <xf numFmtId="173" fontId="23" fillId="0" borderId="0" xfId="7" applyNumberFormat="1" applyFont="1" applyFill="1" applyBorder="1" applyProtection="1">
      <protection locked="0"/>
    </xf>
    <xf numFmtId="173" fontId="24" fillId="0" borderId="0" xfId="6" applyNumberFormat="1" applyFont="1" applyFill="1" applyBorder="1" applyProtection="1">
      <protection locked="0"/>
    </xf>
    <xf numFmtId="0" fontId="25" fillId="0" borderId="0" xfId="6" applyFont="1" applyFill="1" applyBorder="1" applyProtection="1">
      <protection locked="0"/>
    </xf>
    <xf numFmtId="173" fontId="9" fillId="0" borderId="0" xfId="5" applyNumberFormat="1" applyFont="1"/>
    <xf numFmtId="173" fontId="11" fillId="0" borderId="0" xfId="6" applyNumberFormat="1" applyFill="1" applyBorder="1"/>
    <xf numFmtId="0" fontId="1" fillId="0" borderId="0" xfId="6" applyFont="1" applyFill="1" applyBorder="1"/>
    <xf numFmtId="0" fontId="26" fillId="6" borderId="0" xfId="5" applyFont="1" applyFill="1"/>
    <xf numFmtId="0" fontId="1" fillId="6" borderId="0" xfId="5" applyFont="1" applyFill="1"/>
    <xf numFmtId="173" fontId="27" fillId="6" borderId="0" xfId="5" applyNumberFormat="1" applyFont="1" applyFill="1"/>
    <xf numFmtId="0" fontId="13" fillId="6" borderId="0" xfId="5" applyFont="1" applyFill="1"/>
    <xf numFmtId="0" fontId="14" fillId="0" borderId="8" xfId="5" applyFont="1" applyBorder="1"/>
    <xf numFmtId="0" fontId="14" fillId="0" borderId="9" xfId="5" applyFont="1" applyBorder="1"/>
    <xf numFmtId="0" fontId="14" fillId="0" borderId="10" xfId="5" applyFont="1" applyBorder="1"/>
  </cellXfs>
  <cellStyles count="8">
    <cellStyle name="Comma" xfId="3" builtinId="3"/>
    <cellStyle name="Currency" xfId="1" builtinId="4"/>
    <cellStyle name="Hyperlink 2 2" xfId="6" xr:uid="{019D2B76-6241-4CD8-A502-F0E7DEF00A86}"/>
    <cellStyle name="Hyperlink 3" xfId="4" xr:uid="{00000000-0005-0000-0000-000002000000}"/>
    <cellStyle name="Hyperlink 4" xfId="7" xr:uid="{810B6628-EC83-4035-83D5-02F5C76A6D0E}"/>
    <cellStyle name="Normal" xfId="0" builtinId="0"/>
    <cellStyle name="Normal 2 2 2" xfId="5" xr:uid="{AABE1D1A-7E2B-498C-A577-6AF4EEE08231}"/>
    <cellStyle name="Percent" xfId="2" builtinId="5"/>
  </cellStyles>
  <dxfs count="0"/>
  <tableStyles count="0" defaultTableStyle="TableStyleMedium2" defaultPivotStyle="PivotStyleLight16"/>
  <colors>
    <mruColors>
      <color rgb="FF132E57"/>
      <color rgb="FFFA621C"/>
      <color rgb="FFED942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r>
              <a:rPr lang="en-US"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rPr>
              <a:t>Interest Earned</a:t>
            </a:r>
            <a:r>
              <a:rPr lang="en-US" baseline="0"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rPr>
              <a:t> per Month</a:t>
            </a:r>
            <a:endParaRPr lang="en-US"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Simple Interest</c:v>
          </c:tx>
          <c:spPr>
            <a:ln w="28575" cap="rnd">
              <a:solidFill>
                <a:srgbClr val="132E57"/>
              </a:solidFill>
              <a:round/>
            </a:ln>
            <a:effectLst/>
          </c:spPr>
          <c:marker>
            <c:symbol val="none"/>
          </c:marker>
          <c:cat>
            <c:numRef>
              <c:f>'Effective Annual Interest Rate'!$B$9:$B$20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'Effective Annual Interest Rate'!$D$9:$D$20</c:f>
              <c:numCache>
                <c:formatCode>"$"#,##0.00</c:formatCode>
                <c:ptCount val="12"/>
                <c:pt idx="0">
                  <c:v>83.333333333333329</c:v>
                </c:pt>
                <c:pt idx="1">
                  <c:v>83.333333333333329</c:v>
                </c:pt>
                <c:pt idx="2">
                  <c:v>83.333333333333329</c:v>
                </c:pt>
                <c:pt idx="3">
                  <c:v>83.333333333333329</c:v>
                </c:pt>
                <c:pt idx="4">
                  <c:v>83.333333333333329</c:v>
                </c:pt>
                <c:pt idx="5">
                  <c:v>83.333333333333329</c:v>
                </c:pt>
                <c:pt idx="6">
                  <c:v>83.333333333333329</c:v>
                </c:pt>
                <c:pt idx="7">
                  <c:v>83.333333333333329</c:v>
                </c:pt>
                <c:pt idx="8">
                  <c:v>83.333333333333329</c:v>
                </c:pt>
                <c:pt idx="9">
                  <c:v>83.333333333333329</c:v>
                </c:pt>
                <c:pt idx="10">
                  <c:v>83.333333333333329</c:v>
                </c:pt>
                <c:pt idx="11">
                  <c:v>83.333333333333329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B8-4BD8-911E-7B256334BE15}"/>
            </c:ext>
          </c:extLst>
        </c:ser>
        <c:ser>
          <c:idx val="1"/>
          <c:order val="1"/>
          <c:tx>
            <c:v>Compound Interest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'Effective Annual Interest Rate'!$B$9:$B$20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'Effective Annual Interest Rate'!$I$9:$I$20</c:f>
              <c:numCache>
                <c:formatCode>"$"#,##0.00</c:formatCode>
                <c:ptCount val="12"/>
                <c:pt idx="0">
                  <c:v>83.333333333333329</c:v>
                </c:pt>
                <c:pt idx="1">
                  <c:v>84.027777777777786</c:v>
                </c:pt>
                <c:pt idx="2">
                  <c:v>84.728009259259267</c:v>
                </c:pt>
                <c:pt idx="3">
                  <c:v>85.434076003086417</c:v>
                </c:pt>
                <c:pt idx="4">
                  <c:v>86.14602663644547</c:v>
                </c:pt>
                <c:pt idx="5">
                  <c:v>86.863910191749184</c:v>
                </c:pt>
                <c:pt idx="6">
                  <c:v>87.587776110013749</c:v>
                </c:pt>
                <c:pt idx="7">
                  <c:v>88.31767424426387</c:v>
                </c:pt>
                <c:pt idx="8">
                  <c:v>89.053654862966084</c:v>
                </c:pt>
                <c:pt idx="9">
                  <c:v>89.795768653490796</c:v>
                </c:pt>
                <c:pt idx="10">
                  <c:v>90.544066725603216</c:v>
                </c:pt>
                <c:pt idx="11">
                  <c:v>91.298600614983229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B8-4BD8-911E-7B256334BE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45642896"/>
        <c:axId val="257411184"/>
      </c:lineChart>
      <c:catAx>
        <c:axId val="-245642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257411184"/>
        <c:crosses val="autoZero"/>
        <c:auto val="1"/>
        <c:lblAlgn val="ctr"/>
        <c:lblOffset val="100"/>
        <c:noMultiLvlLbl val="0"/>
      </c:catAx>
      <c:valAx>
        <c:axId val="257411184"/>
        <c:scaling>
          <c:orientation val="minMax"/>
        </c:scaling>
        <c:delete val="1"/>
        <c:axPos val="l"/>
        <c:numFmt formatCode="&quot;$&quot;#,##0.00" sourceLinked="1"/>
        <c:majorTickMark val="none"/>
        <c:minorTickMark val="none"/>
        <c:tickLblPos val="nextTo"/>
        <c:crossAx val="-245642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macabacus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://www.corporatefinanceinstitute.com" TargetMode="External"/><Relationship Id="rId4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hyperlink" Target="http://www.corporatefinanceinstitute.com" TargetMode="External"/><Relationship Id="rId1" Type="http://schemas.openxmlformats.org/officeDocument/2006/relationships/chart" Target="../charts/chart1.xml"/><Relationship Id="rId5" Type="http://schemas.openxmlformats.org/officeDocument/2006/relationships/image" Target="../media/image2.png"/><Relationship Id="rId4" Type="http://schemas.openxmlformats.org/officeDocument/2006/relationships/hyperlink" Target="http://www.macabacus.com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91440</xdr:colOff>
      <xdr:row>1</xdr:row>
      <xdr:rowOff>222595</xdr:rowOff>
    </xdr:from>
    <xdr:to>
      <xdr:col>5</xdr:col>
      <xdr:colOff>1727</xdr:colOff>
      <xdr:row>6</xdr:row>
      <xdr:rowOff>230913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E8744CC-8014-4822-9BFE-08C9D75B57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0530" y="470245"/>
          <a:ext cx="4463237" cy="1246568"/>
        </a:xfrm>
        <a:prstGeom prst="rect">
          <a:avLst/>
        </a:prstGeom>
      </xdr:spPr>
    </xdr:pic>
    <xdr:clientData/>
  </xdr:twoCellAnchor>
  <xdr:twoCellAnchor editAs="oneCell">
    <xdr:from>
      <xdr:col>10</xdr:col>
      <xdr:colOff>678180</xdr:colOff>
      <xdr:row>3</xdr:row>
      <xdr:rowOff>102870</xdr:rowOff>
    </xdr:from>
    <xdr:to>
      <xdr:col>11</xdr:col>
      <xdr:colOff>2593237</xdr:colOff>
      <xdr:row>6</xdr:row>
      <xdr:rowOff>87630</xdr:rowOff>
    </xdr:to>
    <xdr:pic>
      <xdr:nvPicPr>
        <xdr:cNvPr id="3" name="Picture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E0FBA805-6EC5-463C-8848-7C15C28393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37370" y="845820"/>
          <a:ext cx="2688487" cy="72771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783590</xdr:colOff>
      <xdr:row>24</xdr:row>
      <xdr:rowOff>111760</xdr:rowOff>
    </xdr:from>
    <xdr:to>
      <xdr:col>7</xdr:col>
      <xdr:colOff>824230</xdr:colOff>
      <xdr:row>43</xdr:row>
      <xdr:rowOff>59690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99060</xdr:colOff>
      <xdr:row>0</xdr:row>
      <xdr:rowOff>0</xdr:rowOff>
    </xdr:from>
    <xdr:to>
      <xdr:col>2</xdr:col>
      <xdr:colOff>1319987</xdr:colOff>
      <xdr:row>1</xdr:row>
      <xdr:rowOff>53458</xdr:rowOff>
    </xdr:to>
    <xdr:pic>
      <xdr:nvPicPr>
        <xdr:cNvPr id="2" name="Picture 1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123BEE4F-E6F7-4A81-BBE6-1CFCAE76B0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2920" y="0"/>
          <a:ext cx="2687777" cy="750688"/>
        </a:xfrm>
        <a:prstGeom prst="rect">
          <a:avLst/>
        </a:prstGeom>
      </xdr:spPr>
    </xdr:pic>
    <xdr:clientData/>
  </xdr:twoCellAnchor>
  <xdr:twoCellAnchor editAs="oneCell">
    <xdr:from>
      <xdr:col>8</xdr:col>
      <xdr:colOff>967740</xdr:colOff>
      <xdr:row>0</xdr:row>
      <xdr:rowOff>126263</xdr:rowOff>
    </xdr:from>
    <xdr:to>
      <xdr:col>9</xdr:col>
      <xdr:colOff>1210207</xdr:colOff>
      <xdr:row>0</xdr:row>
      <xdr:rowOff>588935</xdr:rowOff>
    </xdr:to>
    <xdr:pic>
      <xdr:nvPicPr>
        <xdr:cNvPr id="5" name="Picture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8429858-0B26-4BC9-8B8C-128481DDAF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35590" y="126263"/>
          <a:ext cx="1709317" cy="46267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G:\Shared%20drives\Non%20Course%20Content\Free%20CFI%20Templates\Excel\FCF-Example.xlsx" TargetMode="External"/><Relationship Id="rId1" Type="http://schemas.openxmlformats.org/officeDocument/2006/relationships/externalLinkPath" Target="FCF-Examp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ver Page"/>
      <sheetName val="FCF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CFI">
      <a:dk1>
        <a:sysClr val="windowText" lastClr="000000"/>
      </a:dk1>
      <a:lt1>
        <a:sysClr val="window" lastClr="FFFFFF"/>
      </a:lt1>
      <a:dk2>
        <a:srgbClr val="FA621C"/>
      </a:dk2>
      <a:lt2>
        <a:srgbClr val="132E57"/>
      </a:lt2>
      <a:accent1>
        <a:srgbClr val="E6E7E8"/>
      </a:accent1>
      <a:accent2>
        <a:srgbClr val="F57A16"/>
      </a:accent2>
      <a:accent3>
        <a:srgbClr val="1E8496"/>
      </a:accent3>
      <a:accent4>
        <a:srgbClr val="E6E7E8"/>
      </a:accent4>
      <a:accent5>
        <a:srgbClr val="ED942D"/>
      </a:accent5>
      <a:accent6>
        <a:srgbClr val="1E2A39"/>
      </a:accent6>
      <a:hlink>
        <a:srgbClr val="E6E7E8"/>
      </a:hlink>
      <a:folHlink>
        <a:srgbClr val="676767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poratefinanceinstitute.com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A1F2E-6924-435C-B993-D5C4AAF77D03}">
  <sheetPr>
    <pageSetUpPr fitToPage="1"/>
  </sheetPr>
  <dimension ref="A1:M40"/>
  <sheetViews>
    <sheetView showGridLines="0" tabSelected="1" zoomScaleNormal="100" workbookViewId="0"/>
  </sheetViews>
  <sheetFormatPr defaultRowHeight="14.4" x14ac:dyDescent="0.55000000000000004"/>
  <cols>
    <col min="1" max="1" width="5.234375" style="9" customWidth="1"/>
    <col min="2" max="2" width="5.41015625" style="9" customWidth="1"/>
    <col min="3" max="3" width="41" style="9" customWidth="1"/>
    <col min="4" max="11" width="11.9375" style="9" customWidth="1"/>
    <col min="12" max="12" width="41" style="9" customWidth="1"/>
    <col min="13" max="13" width="5.41015625" style="9" customWidth="1"/>
    <col min="14" max="16384" width="8.9375" style="9"/>
  </cols>
  <sheetData>
    <row r="1" spans="1:13" ht="19.5" customHeight="1" thickBot="1" x14ac:dyDescent="0.8">
      <c r="A1" s="29"/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</row>
    <row r="2" spans="1:13" ht="19.5" customHeight="1" thickTop="1" x14ac:dyDescent="0.75">
      <c r="A2" s="29"/>
      <c r="B2" s="30"/>
      <c r="C2" s="31"/>
      <c r="D2" s="31"/>
      <c r="E2" s="31"/>
      <c r="F2" s="31"/>
      <c r="G2" s="31"/>
      <c r="H2" s="31"/>
      <c r="I2" s="31"/>
      <c r="J2" s="31"/>
      <c r="K2" s="31"/>
      <c r="L2" s="31"/>
      <c r="M2" s="32"/>
    </row>
    <row r="3" spans="1:13" ht="19.5" customHeight="1" x14ac:dyDescent="0.75">
      <c r="A3" s="29"/>
      <c r="B3" s="33"/>
      <c r="C3" s="34"/>
      <c r="D3" s="34"/>
      <c r="E3" s="34"/>
      <c r="F3" s="34"/>
      <c r="G3" s="34"/>
      <c r="H3" s="34"/>
      <c r="I3" s="34"/>
      <c r="J3" s="34"/>
      <c r="K3" s="34"/>
      <c r="L3" s="34"/>
      <c r="M3" s="35"/>
    </row>
    <row r="4" spans="1:13" ht="19.5" customHeight="1" x14ac:dyDescent="0.75">
      <c r="A4" s="29"/>
      <c r="B4" s="33"/>
      <c r="C4" s="34"/>
      <c r="D4" s="34"/>
      <c r="E4" s="34"/>
      <c r="F4" s="34"/>
      <c r="G4" s="34"/>
      <c r="H4" s="34"/>
      <c r="I4" s="34"/>
      <c r="J4" s="34"/>
      <c r="K4" s="34"/>
      <c r="L4" s="34"/>
      <c r="M4" s="35"/>
    </row>
    <row r="5" spans="1:13" ht="19.5" customHeight="1" x14ac:dyDescent="0.75">
      <c r="A5" s="29"/>
      <c r="B5" s="33"/>
      <c r="C5" s="34"/>
      <c r="D5" s="34"/>
      <c r="E5" s="34"/>
      <c r="F5" s="34"/>
      <c r="G5" s="34"/>
      <c r="H5" s="34"/>
      <c r="I5" s="34"/>
      <c r="J5" s="34"/>
      <c r="K5" s="34"/>
      <c r="L5" s="34"/>
      <c r="M5" s="35"/>
    </row>
    <row r="6" spans="1:13" ht="19.5" customHeight="1" x14ac:dyDescent="0.75">
      <c r="A6" s="29"/>
      <c r="B6" s="33"/>
      <c r="C6" s="34"/>
      <c r="D6" s="34"/>
      <c r="E6" s="34"/>
      <c r="F6" s="34"/>
      <c r="G6" s="34"/>
      <c r="H6" s="34"/>
      <c r="I6" s="34"/>
      <c r="J6" s="34"/>
      <c r="K6" s="34"/>
      <c r="L6" s="34"/>
      <c r="M6" s="35"/>
    </row>
    <row r="7" spans="1:13" ht="19.5" customHeight="1" x14ac:dyDescent="0.75">
      <c r="A7" s="29"/>
      <c r="B7" s="33"/>
      <c r="C7" s="34"/>
      <c r="D7" s="34"/>
      <c r="E7" s="34"/>
      <c r="F7" s="34"/>
      <c r="G7" s="34"/>
      <c r="H7" s="34"/>
      <c r="I7" s="34"/>
      <c r="J7" s="34"/>
      <c r="K7" s="34"/>
      <c r="L7" s="34"/>
      <c r="M7" s="35"/>
    </row>
    <row r="8" spans="1:13" ht="19.5" customHeight="1" x14ac:dyDescent="0.75">
      <c r="A8" s="29"/>
      <c r="B8" s="33"/>
      <c r="C8" s="34"/>
      <c r="D8" s="34"/>
      <c r="E8" s="34"/>
      <c r="F8" s="34"/>
      <c r="G8" s="34"/>
      <c r="H8" s="34"/>
      <c r="I8" s="34"/>
      <c r="J8" s="34"/>
      <c r="K8" s="34"/>
      <c r="L8" s="34"/>
      <c r="M8" s="35"/>
    </row>
    <row r="9" spans="1:13" ht="19.5" customHeight="1" x14ac:dyDescent="0.75">
      <c r="A9" s="29"/>
      <c r="B9" s="33"/>
      <c r="C9" s="34"/>
      <c r="D9" s="34"/>
      <c r="E9" s="34"/>
      <c r="F9" s="34"/>
      <c r="G9" s="34"/>
      <c r="H9" s="34"/>
      <c r="I9" s="34"/>
      <c r="J9" s="34"/>
      <c r="K9" s="34"/>
      <c r="L9" s="34"/>
      <c r="M9" s="35"/>
    </row>
    <row r="10" spans="1:13" ht="19.5" customHeight="1" x14ac:dyDescent="0.75">
      <c r="A10" s="29"/>
      <c r="B10" s="36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37"/>
    </row>
    <row r="11" spans="1:13" ht="28.5" customHeight="1" x14ac:dyDescent="1.3">
      <c r="A11" s="29"/>
      <c r="B11" s="36"/>
      <c r="C11" s="38" t="s">
        <v>13</v>
      </c>
      <c r="D11" s="29"/>
      <c r="E11" s="29"/>
      <c r="F11" s="29"/>
      <c r="G11" s="29"/>
      <c r="H11" s="29"/>
      <c r="I11" s="29"/>
      <c r="J11" s="29"/>
      <c r="K11" s="29"/>
      <c r="L11" s="39" t="s">
        <v>12</v>
      </c>
      <c r="M11" s="37"/>
    </row>
    <row r="12" spans="1:13" ht="19.5" customHeight="1" x14ac:dyDescent="0.75">
      <c r="A12" s="29"/>
      <c r="B12" s="36"/>
      <c r="C12" s="40"/>
      <c r="D12" s="29"/>
      <c r="E12" s="29"/>
      <c r="F12" s="29"/>
      <c r="G12" s="29"/>
      <c r="H12" s="29"/>
      <c r="I12" s="29"/>
      <c r="J12" s="29"/>
      <c r="K12" s="41"/>
      <c r="L12" s="29"/>
      <c r="M12" s="37"/>
    </row>
    <row r="13" spans="1:13" ht="19.5" customHeight="1" x14ac:dyDescent="0.9">
      <c r="A13" s="29"/>
      <c r="B13" s="36"/>
      <c r="C13" s="42" t="s">
        <v>16</v>
      </c>
      <c r="D13" s="43"/>
      <c r="E13" s="43"/>
      <c r="F13" s="43"/>
      <c r="G13" s="43"/>
      <c r="H13" s="43"/>
      <c r="I13" s="43"/>
      <c r="J13" s="43"/>
      <c r="K13" s="43"/>
      <c r="L13" s="43"/>
      <c r="M13" s="37"/>
    </row>
    <row r="14" spans="1:13" ht="19.5" customHeight="1" x14ac:dyDescent="0.75">
      <c r="A14" s="29"/>
      <c r="B14" s="36"/>
      <c r="C14" s="29"/>
      <c r="D14" s="43"/>
      <c r="E14" s="43"/>
      <c r="F14" s="43"/>
      <c r="G14" s="43"/>
      <c r="H14" s="43"/>
      <c r="I14" s="43"/>
      <c r="J14" s="43"/>
      <c r="K14" s="43"/>
      <c r="L14" s="43"/>
      <c r="M14" s="37"/>
    </row>
    <row r="15" spans="1:13" ht="19.5" customHeight="1" x14ac:dyDescent="0.8">
      <c r="A15" s="29"/>
      <c r="B15" s="36"/>
      <c r="C15" s="44" t="s">
        <v>6</v>
      </c>
      <c r="D15" s="43"/>
      <c r="E15" s="43"/>
      <c r="F15" s="43"/>
      <c r="G15" s="43"/>
      <c r="H15" s="43"/>
      <c r="I15" s="43"/>
      <c r="J15" s="43"/>
      <c r="K15" s="43"/>
      <c r="L15" s="43"/>
      <c r="M15" s="37"/>
    </row>
    <row r="16" spans="1:13" ht="19.5" customHeight="1" x14ac:dyDescent="0.8">
      <c r="A16" s="29"/>
      <c r="B16" s="36"/>
      <c r="C16" s="45"/>
      <c r="D16" s="43"/>
      <c r="E16" s="43"/>
      <c r="F16" s="43"/>
      <c r="G16" s="43"/>
      <c r="H16" s="43"/>
      <c r="I16" s="43"/>
      <c r="J16" s="43"/>
      <c r="K16" s="43"/>
      <c r="L16" s="43"/>
      <c r="M16" s="37"/>
    </row>
    <row r="17" spans="1:13" ht="19.5" customHeight="1" x14ac:dyDescent="0.8">
      <c r="A17" s="29"/>
      <c r="B17" s="36"/>
      <c r="C17" s="45"/>
      <c r="D17" s="43"/>
      <c r="E17" s="43"/>
      <c r="F17" s="43"/>
      <c r="G17" s="43"/>
      <c r="H17" s="43"/>
      <c r="I17" s="43"/>
      <c r="J17" s="43"/>
      <c r="K17" s="43"/>
      <c r="L17" s="43"/>
      <c r="M17" s="37"/>
    </row>
    <row r="18" spans="1:13" ht="19.5" customHeight="1" x14ac:dyDescent="0.8">
      <c r="A18" s="29"/>
      <c r="B18" s="36"/>
      <c r="C18" s="45"/>
      <c r="D18" s="43"/>
      <c r="E18" s="43"/>
      <c r="F18" s="43"/>
      <c r="G18" s="43"/>
      <c r="H18" s="43"/>
      <c r="I18" s="43"/>
      <c r="J18" s="43"/>
      <c r="K18" s="43"/>
      <c r="L18" s="43"/>
      <c r="M18" s="37"/>
    </row>
    <row r="19" spans="1:13" ht="19.5" customHeight="1" x14ac:dyDescent="0.8">
      <c r="A19" s="29"/>
      <c r="B19" s="36"/>
      <c r="C19" s="45"/>
      <c r="D19" s="43"/>
      <c r="E19" s="43"/>
      <c r="F19" s="43"/>
      <c r="G19" s="43"/>
      <c r="H19" s="43"/>
      <c r="I19" s="43"/>
      <c r="J19" s="43"/>
      <c r="K19" s="43"/>
      <c r="L19" s="43"/>
      <c r="M19" s="37"/>
    </row>
    <row r="20" spans="1:13" ht="19.5" customHeight="1" x14ac:dyDescent="0.8">
      <c r="A20" s="29"/>
      <c r="B20" s="36"/>
      <c r="C20" s="45"/>
      <c r="D20" s="43"/>
      <c r="E20" s="43"/>
      <c r="F20" s="43"/>
      <c r="G20" s="43"/>
      <c r="H20" s="43"/>
      <c r="I20" s="43"/>
      <c r="J20" s="43"/>
      <c r="K20" s="43"/>
      <c r="L20" s="43"/>
      <c r="M20" s="37"/>
    </row>
    <row r="21" spans="1:13" ht="19.5" customHeight="1" x14ac:dyDescent="0.75">
      <c r="A21" s="29"/>
      <c r="B21" s="36"/>
      <c r="C21" s="46"/>
      <c r="D21" s="43"/>
      <c r="E21" s="43"/>
      <c r="F21" s="43"/>
      <c r="G21" s="43"/>
      <c r="H21" s="43"/>
      <c r="I21" s="43"/>
      <c r="J21" s="43"/>
      <c r="K21" s="43"/>
      <c r="L21" s="43"/>
      <c r="M21" s="37"/>
    </row>
    <row r="22" spans="1:13" ht="19.5" customHeight="1" x14ac:dyDescent="0.75">
      <c r="A22" s="29"/>
      <c r="B22" s="36"/>
      <c r="C22" s="46"/>
      <c r="D22" s="43"/>
      <c r="E22" s="43"/>
      <c r="F22" s="43"/>
      <c r="G22" s="43"/>
      <c r="H22" s="43"/>
      <c r="I22" s="43"/>
      <c r="J22" s="43"/>
      <c r="K22" s="43"/>
      <c r="L22" s="43"/>
      <c r="M22" s="37"/>
    </row>
    <row r="23" spans="1:13" ht="19.5" customHeight="1" x14ac:dyDescent="0.75">
      <c r="A23" s="29"/>
      <c r="B23" s="36"/>
      <c r="C23" s="46"/>
      <c r="D23" s="43"/>
      <c r="E23" s="43"/>
      <c r="F23" s="43"/>
      <c r="G23" s="43"/>
      <c r="H23" s="43"/>
      <c r="I23" s="43"/>
      <c r="J23" s="43"/>
      <c r="K23" s="43"/>
      <c r="L23" s="43"/>
      <c r="M23" s="37"/>
    </row>
    <row r="24" spans="1:13" ht="19.5" customHeight="1" x14ac:dyDescent="0.75">
      <c r="A24" s="29"/>
      <c r="B24" s="36"/>
      <c r="C24" s="46"/>
      <c r="D24" s="43"/>
      <c r="E24" s="43"/>
      <c r="F24" s="43"/>
      <c r="G24" s="43"/>
      <c r="H24" s="43"/>
      <c r="I24" s="43"/>
      <c r="J24" s="43"/>
      <c r="K24" s="43"/>
      <c r="L24" s="43"/>
      <c r="M24" s="37"/>
    </row>
    <row r="25" spans="1:13" ht="19.5" customHeight="1" x14ac:dyDescent="0.75">
      <c r="A25" s="29"/>
      <c r="B25" s="36"/>
      <c r="C25" s="46"/>
      <c r="D25" s="43"/>
      <c r="E25" s="43"/>
      <c r="F25" s="43"/>
      <c r="G25" s="43"/>
      <c r="H25" s="43"/>
      <c r="I25" s="43"/>
      <c r="J25" s="43"/>
      <c r="K25" s="43"/>
      <c r="L25" s="43"/>
      <c r="M25" s="37"/>
    </row>
    <row r="26" spans="1:13" ht="19.5" customHeight="1" x14ac:dyDescent="0.8">
      <c r="A26" s="29"/>
      <c r="B26" s="36"/>
      <c r="C26" s="47"/>
      <c r="D26" s="43"/>
      <c r="E26" s="43"/>
      <c r="F26" s="43"/>
      <c r="G26" s="43"/>
      <c r="H26" s="43"/>
      <c r="I26" s="43"/>
      <c r="J26" s="43"/>
      <c r="K26" s="43"/>
      <c r="L26" s="43"/>
      <c r="M26" s="37"/>
    </row>
    <row r="27" spans="1:13" ht="19.5" customHeight="1" x14ac:dyDescent="0.8">
      <c r="A27" s="29"/>
      <c r="B27" s="36"/>
      <c r="C27" s="47"/>
      <c r="D27" s="43"/>
      <c r="E27" s="43"/>
      <c r="F27" s="43"/>
      <c r="G27" s="43"/>
      <c r="H27" s="43"/>
      <c r="I27" s="43"/>
      <c r="J27" s="43"/>
      <c r="K27" s="43"/>
      <c r="L27" s="43"/>
      <c r="M27" s="37"/>
    </row>
    <row r="28" spans="1:13" ht="19.5" customHeight="1" x14ac:dyDescent="0.75">
      <c r="A28" s="29"/>
      <c r="B28" s="36"/>
      <c r="C28" s="48"/>
      <c r="D28" s="43"/>
      <c r="E28" s="43"/>
      <c r="F28" s="43"/>
      <c r="G28" s="43"/>
      <c r="H28" s="43"/>
      <c r="I28" s="43"/>
      <c r="J28" s="43"/>
      <c r="K28" s="43"/>
      <c r="L28" s="43"/>
      <c r="M28" s="37"/>
    </row>
    <row r="29" spans="1:13" ht="19.5" customHeight="1" x14ac:dyDescent="0.75">
      <c r="A29" s="29"/>
      <c r="B29" s="36"/>
      <c r="C29" s="49"/>
      <c r="D29" s="43"/>
      <c r="E29" s="43"/>
      <c r="F29" s="43"/>
      <c r="G29" s="43"/>
      <c r="H29" s="43"/>
      <c r="I29" s="43"/>
      <c r="J29" s="43"/>
      <c r="K29" s="43"/>
      <c r="L29" s="43"/>
      <c r="M29" s="37"/>
    </row>
    <row r="30" spans="1:13" ht="19.5" customHeight="1" x14ac:dyDescent="0.75">
      <c r="A30" s="29"/>
      <c r="B30" s="36"/>
      <c r="C30" s="49"/>
      <c r="D30" s="43"/>
      <c r="E30" s="43"/>
      <c r="F30" s="43"/>
      <c r="G30" s="43"/>
      <c r="H30" s="43"/>
      <c r="I30" s="43"/>
      <c r="J30" s="43"/>
      <c r="K30" s="43"/>
      <c r="L30" s="43"/>
      <c r="M30" s="37"/>
    </row>
    <row r="31" spans="1:13" ht="19.5" customHeight="1" x14ac:dyDescent="0.8">
      <c r="A31" s="29"/>
      <c r="B31" s="36"/>
      <c r="C31" s="50" t="s">
        <v>17</v>
      </c>
      <c r="D31" s="51"/>
      <c r="E31" s="51"/>
      <c r="F31" s="51"/>
      <c r="G31" s="51"/>
      <c r="H31" s="51"/>
      <c r="I31" s="51"/>
      <c r="J31" s="51"/>
      <c r="K31" s="51"/>
      <c r="L31" s="51"/>
      <c r="M31" s="37"/>
    </row>
    <row r="32" spans="1:13" ht="19.5" customHeight="1" x14ac:dyDescent="0.75">
      <c r="A32" s="29"/>
      <c r="B32" s="36"/>
      <c r="C32" s="52" t="s">
        <v>18</v>
      </c>
      <c r="D32" s="53"/>
      <c r="E32" s="53"/>
      <c r="F32" s="53"/>
      <c r="G32" s="53"/>
      <c r="H32" s="53"/>
      <c r="I32" s="53"/>
      <c r="J32" s="53"/>
      <c r="K32" s="53"/>
      <c r="L32" s="53"/>
      <c r="M32" s="37"/>
    </row>
    <row r="33" spans="1:13" ht="19.5" customHeight="1" x14ac:dyDescent="0.75">
      <c r="A33" s="29"/>
      <c r="B33" s="36"/>
      <c r="C33" s="52" t="s">
        <v>19</v>
      </c>
      <c r="D33" s="53"/>
      <c r="E33" s="53"/>
      <c r="F33" s="53"/>
      <c r="G33" s="53"/>
      <c r="H33" s="53"/>
      <c r="I33" s="53"/>
      <c r="J33" s="53"/>
      <c r="K33" s="53"/>
      <c r="L33" s="53"/>
      <c r="M33" s="37"/>
    </row>
    <row r="34" spans="1:13" ht="19.5" customHeight="1" x14ac:dyDescent="0.75">
      <c r="A34" s="29"/>
      <c r="B34" s="36"/>
      <c r="C34" s="52" t="s">
        <v>20</v>
      </c>
      <c r="D34" s="53"/>
      <c r="E34" s="53"/>
      <c r="F34" s="53"/>
      <c r="G34" s="53"/>
      <c r="H34" s="53"/>
      <c r="I34" s="53"/>
      <c r="J34" s="53"/>
      <c r="K34" s="53"/>
      <c r="L34" s="53"/>
      <c r="M34" s="37"/>
    </row>
    <row r="35" spans="1:13" ht="19.5" customHeight="1" x14ac:dyDescent="0.75">
      <c r="A35" s="29"/>
      <c r="B35" s="36"/>
      <c r="C35" s="52" t="s">
        <v>21</v>
      </c>
      <c r="D35" s="53"/>
      <c r="E35" s="53"/>
      <c r="F35" s="53"/>
      <c r="G35" s="53"/>
      <c r="H35" s="53"/>
      <c r="I35" s="53"/>
      <c r="J35" s="53"/>
      <c r="K35" s="53"/>
      <c r="L35" s="53"/>
      <c r="M35" s="37"/>
    </row>
    <row r="36" spans="1:13" ht="19.5" customHeight="1" x14ac:dyDescent="0.75">
      <c r="A36" s="29"/>
      <c r="B36" s="36"/>
      <c r="C36" s="52" t="s">
        <v>22</v>
      </c>
      <c r="D36" s="53"/>
      <c r="E36" s="53"/>
      <c r="F36" s="53"/>
      <c r="G36" s="53"/>
      <c r="H36" s="53"/>
      <c r="I36" s="53"/>
      <c r="J36" s="53"/>
      <c r="K36" s="53"/>
      <c r="L36" s="53"/>
      <c r="M36" s="37"/>
    </row>
    <row r="37" spans="1:13" ht="19.5" customHeight="1" x14ac:dyDescent="0.75">
      <c r="A37" s="29"/>
      <c r="B37" s="36"/>
      <c r="C37" s="52"/>
      <c r="D37" s="53"/>
      <c r="E37" s="53"/>
      <c r="F37" s="53"/>
      <c r="G37" s="53"/>
      <c r="H37" s="53"/>
      <c r="I37" s="53"/>
      <c r="J37" s="53"/>
      <c r="K37" s="53"/>
      <c r="L37" s="53"/>
      <c r="M37" s="37"/>
    </row>
    <row r="38" spans="1:13" ht="19.5" customHeight="1" x14ac:dyDescent="0.75">
      <c r="A38" s="29"/>
      <c r="B38" s="36"/>
      <c r="C38" s="52" t="s">
        <v>7</v>
      </c>
      <c r="D38" s="53"/>
      <c r="E38" s="53"/>
      <c r="F38" s="53"/>
      <c r="G38" s="53"/>
      <c r="H38" s="53"/>
      <c r="I38" s="53"/>
      <c r="J38" s="53"/>
      <c r="K38" s="53"/>
      <c r="L38" s="53"/>
      <c r="M38" s="37"/>
    </row>
    <row r="39" spans="1:13" ht="19.5" customHeight="1" thickBot="1" x14ac:dyDescent="0.8">
      <c r="A39" s="29"/>
      <c r="B39" s="54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6" t="s">
        <v>23</v>
      </c>
    </row>
    <row r="40" spans="1:13" ht="19.5" customHeight="1" thickTop="1" x14ac:dyDescent="0.75">
      <c r="A40" s="29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</row>
  </sheetData>
  <hyperlinks>
    <hyperlink ref="C38" r:id="rId1" xr:uid="{EBAB38F7-53E2-4689-8473-382D5F2FE4B0}"/>
    <hyperlink ref="C15" location="'Effective Annual Interest Rate'!A1" tooltip="Effective Annual Interest Rate" display="Effective Annual Interest Rate" xr:uid="{6C0FE3D4-2FE1-4A7C-8129-F613102E2D33}"/>
  </hyperlinks>
  <pageMargins left="0.7" right="0.7" top="0.75" bottom="0.75" header="0.3" footer="0.3"/>
  <pageSetup scale="66" orientation="landscape" horizontalDpi="300" verticalDpi="30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24"/>
  <sheetViews>
    <sheetView showGridLines="0" zoomScaleNormal="100" workbookViewId="0">
      <pane ySplit="1" topLeftCell="A2" activePane="bottomLeft" state="frozen"/>
      <selection pane="bottomLeft" activeCell="A2" sqref="A2"/>
    </sheetView>
  </sheetViews>
  <sheetFormatPr defaultColWidth="9" defaultRowHeight="14.4" x14ac:dyDescent="0.65"/>
  <cols>
    <col min="1" max="1" width="4.64453125" style="10" customWidth="1"/>
    <col min="2" max="5" width="22.64453125" style="10" customWidth="1"/>
    <col min="6" max="6" width="5.64453125" style="10" customWidth="1"/>
    <col min="7" max="10" width="22.64453125" style="10" customWidth="1"/>
    <col min="11" max="11" width="20.64453125" style="10" customWidth="1"/>
    <col min="12" max="12" width="16.76171875" style="10" customWidth="1"/>
    <col min="13" max="16384" width="9" style="10"/>
  </cols>
  <sheetData>
    <row r="1" spans="1:12" customFormat="1" ht="55" customHeight="1" x14ac:dyDescent="0.8">
      <c r="B1" s="7"/>
      <c r="C1" s="8"/>
      <c r="D1" s="8"/>
      <c r="E1" s="24"/>
      <c r="F1" s="24"/>
      <c r="G1" s="24"/>
      <c r="H1" s="24"/>
      <c r="I1" s="24"/>
      <c r="J1" s="24"/>
    </row>
    <row r="2" spans="1:12" customFormat="1" ht="14.1" x14ac:dyDescent="0.5"/>
    <row r="3" spans="1:12" s="1" customFormat="1" ht="20.399999999999999" x14ac:dyDescent="0.65">
      <c r="A3"/>
      <c r="B3" s="25" t="s">
        <v>10</v>
      </c>
      <c r="C3" s="25"/>
      <c r="D3" s="25"/>
      <c r="E3" s="25"/>
      <c r="F3"/>
      <c r="G3" s="25" t="s">
        <v>9</v>
      </c>
      <c r="H3" s="25"/>
      <c r="I3" s="25"/>
      <c r="J3" s="25"/>
      <c r="K3"/>
      <c r="L3"/>
    </row>
    <row r="5" spans="1:12" x14ac:dyDescent="0.65">
      <c r="B5" s="10" t="s">
        <v>0</v>
      </c>
      <c r="C5" s="14">
        <v>10000</v>
      </c>
      <c r="G5" s="10" t="s">
        <v>0</v>
      </c>
      <c r="H5" s="14">
        <v>10000</v>
      </c>
    </row>
    <row r="6" spans="1:12" x14ac:dyDescent="0.65">
      <c r="B6" s="10" t="s">
        <v>1</v>
      </c>
      <c r="C6" s="15">
        <v>0.1</v>
      </c>
      <c r="D6" s="4" t="s">
        <v>8</v>
      </c>
      <c r="E6" s="11"/>
      <c r="G6" s="10" t="s">
        <v>1</v>
      </c>
      <c r="H6" s="15">
        <v>0.1</v>
      </c>
      <c r="I6" s="4" t="s">
        <v>11</v>
      </c>
      <c r="J6" s="11"/>
    </row>
    <row r="7" spans="1:12" x14ac:dyDescent="0.65">
      <c r="B7" s="17"/>
      <c r="C7" s="17"/>
      <c r="D7" s="17"/>
      <c r="E7" s="17"/>
    </row>
    <row r="8" spans="1:12" ht="14.7" thickBot="1" x14ac:dyDescent="0.7">
      <c r="B8" s="21" t="s">
        <v>2</v>
      </c>
      <c r="C8" s="21" t="s">
        <v>3</v>
      </c>
      <c r="D8" s="21" t="s">
        <v>4</v>
      </c>
      <c r="E8" s="21" t="s">
        <v>5</v>
      </c>
      <c r="F8" s="16"/>
      <c r="G8" s="21" t="s">
        <v>2</v>
      </c>
      <c r="H8" s="21" t="s">
        <v>3</v>
      </c>
      <c r="I8" s="21" t="s">
        <v>4</v>
      </c>
      <c r="J8" s="21" t="s">
        <v>5</v>
      </c>
      <c r="K8" s="2"/>
      <c r="L8" s="2"/>
    </row>
    <row r="9" spans="1:12" x14ac:dyDescent="0.65">
      <c r="B9" s="18">
        <v>1</v>
      </c>
      <c r="C9" s="19">
        <f>C5</f>
        <v>10000</v>
      </c>
      <c r="D9" s="20">
        <f>$C$5*($C$6/12)</f>
        <v>83.333333333333329</v>
      </c>
      <c r="E9" s="20">
        <f>C9+D9</f>
        <v>10083.333333333334</v>
      </c>
      <c r="G9" s="18">
        <v>1</v>
      </c>
      <c r="H9" s="19">
        <f>H5</f>
        <v>10000</v>
      </c>
      <c r="I9" s="20">
        <f>H9*($H$6/12)</f>
        <v>83.333333333333329</v>
      </c>
      <c r="J9" s="20">
        <f>H9+I9</f>
        <v>10083.333333333334</v>
      </c>
      <c r="L9" s="3"/>
    </row>
    <row r="10" spans="1:12" x14ac:dyDescent="0.65">
      <c r="B10" s="12">
        <f>+B9+1</f>
        <v>2</v>
      </c>
      <c r="C10" s="13">
        <f>E9</f>
        <v>10083.333333333334</v>
      </c>
      <c r="D10" s="6">
        <f t="shared" ref="D10:D20" si="0">$C$5*($C$6/12)</f>
        <v>83.333333333333329</v>
      </c>
      <c r="E10" s="6">
        <f t="shared" ref="E10:E20" si="1">C10+D10</f>
        <v>10166.666666666668</v>
      </c>
      <c r="G10" s="12">
        <f>+G9+1</f>
        <v>2</v>
      </c>
      <c r="H10" s="13">
        <f>J9</f>
        <v>10083.333333333334</v>
      </c>
      <c r="I10" s="6">
        <f>H10*($H$6/12)</f>
        <v>84.027777777777786</v>
      </c>
      <c r="J10" s="6">
        <f t="shared" ref="J10:J20" si="2">H10+I10</f>
        <v>10167.361111111111</v>
      </c>
    </row>
    <row r="11" spans="1:12" x14ac:dyDescent="0.65">
      <c r="B11" s="12">
        <f t="shared" ref="B11:B20" si="3">+B10+1</f>
        <v>3</v>
      </c>
      <c r="C11" s="13">
        <f t="shared" ref="C11:C20" si="4">E10</f>
        <v>10166.666666666668</v>
      </c>
      <c r="D11" s="6">
        <f t="shared" si="0"/>
        <v>83.333333333333329</v>
      </c>
      <c r="E11" s="6">
        <f t="shared" si="1"/>
        <v>10250.000000000002</v>
      </c>
      <c r="G11" s="12">
        <f t="shared" ref="G11:G20" si="5">+G10+1</f>
        <v>3</v>
      </c>
      <c r="H11" s="13">
        <f t="shared" ref="H11:H20" si="6">J10</f>
        <v>10167.361111111111</v>
      </c>
      <c r="I11" s="6">
        <f>H11*($H$6/12)</f>
        <v>84.728009259259267</v>
      </c>
      <c r="J11" s="6">
        <f t="shared" si="2"/>
        <v>10252.08912037037</v>
      </c>
    </row>
    <row r="12" spans="1:12" x14ac:dyDescent="0.65">
      <c r="B12" s="12">
        <f t="shared" si="3"/>
        <v>4</v>
      </c>
      <c r="C12" s="13">
        <f t="shared" si="4"/>
        <v>10250.000000000002</v>
      </c>
      <c r="D12" s="6">
        <f t="shared" si="0"/>
        <v>83.333333333333329</v>
      </c>
      <c r="E12" s="6">
        <f t="shared" si="1"/>
        <v>10333.333333333336</v>
      </c>
      <c r="G12" s="12">
        <f t="shared" si="5"/>
        <v>4</v>
      </c>
      <c r="H12" s="13">
        <f t="shared" si="6"/>
        <v>10252.08912037037</v>
      </c>
      <c r="I12" s="6">
        <f>H12*($H$6/12)</f>
        <v>85.434076003086417</v>
      </c>
      <c r="J12" s="6">
        <f t="shared" si="2"/>
        <v>10337.523196373457</v>
      </c>
    </row>
    <row r="13" spans="1:12" x14ac:dyDescent="0.65">
      <c r="B13" s="12">
        <f t="shared" si="3"/>
        <v>5</v>
      </c>
      <c r="C13" s="13">
        <f t="shared" si="4"/>
        <v>10333.333333333336</v>
      </c>
      <c r="D13" s="6">
        <f t="shared" si="0"/>
        <v>83.333333333333329</v>
      </c>
      <c r="E13" s="6">
        <f t="shared" si="1"/>
        <v>10416.66666666667</v>
      </c>
      <c r="G13" s="12">
        <f t="shared" si="5"/>
        <v>5</v>
      </c>
      <c r="H13" s="13">
        <f t="shared" si="6"/>
        <v>10337.523196373457</v>
      </c>
      <c r="I13" s="6">
        <f>H13*($H$6/12)</f>
        <v>86.14602663644547</v>
      </c>
      <c r="J13" s="6">
        <f t="shared" si="2"/>
        <v>10423.669223009902</v>
      </c>
    </row>
    <row r="14" spans="1:12" x14ac:dyDescent="0.65">
      <c r="B14" s="12">
        <f t="shared" si="3"/>
        <v>6</v>
      </c>
      <c r="C14" s="13">
        <f t="shared" si="4"/>
        <v>10416.66666666667</v>
      </c>
      <c r="D14" s="6">
        <f t="shared" si="0"/>
        <v>83.333333333333329</v>
      </c>
      <c r="E14" s="6">
        <f t="shared" si="1"/>
        <v>10500.000000000004</v>
      </c>
      <c r="G14" s="12">
        <f t="shared" si="5"/>
        <v>6</v>
      </c>
      <c r="H14" s="13">
        <f t="shared" si="6"/>
        <v>10423.669223009902</v>
      </c>
      <c r="I14" s="6">
        <f>H14*($H$6/12)</f>
        <v>86.863910191749184</v>
      </c>
      <c r="J14" s="6">
        <f t="shared" si="2"/>
        <v>10510.53313320165</v>
      </c>
    </row>
    <row r="15" spans="1:12" x14ac:dyDescent="0.65">
      <c r="B15" s="12">
        <f t="shared" si="3"/>
        <v>7</v>
      </c>
      <c r="C15" s="13">
        <f t="shared" si="4"/>
        <v>10500.000000000004</v>
      </c>
      <c r="D15" s="6">
        <f t="shared" si="0"/>
        <v>83.333333333333329</v>
      </c>
      <c r="E15" s="6">
        <f t="shared" si="1"/>
        <v>10583.333333333338</v>
      </c>
      <c r="G15" s="12">
        <f t="shared" si="5"/>
        <v>7</v>
      </c>
      <c r="H15" s="13">
        <f t="shared" si="6"/>
        <v>10510.53313320165</v>
      </c>
      <c r="I15" s="6">
        <f>H15*($H$6/12)</f>
        <v>87.587776110013749</v>
      </c>
      <c r="J15" s="6">
        <f t="shared" si="2"/>
        <v>10598.120909311665</v>
      </c>
    </row>
    <row r="16" spans="1:12" x14ac:dyDescent="0.65">
      <c r="B16" s="12">
        <f t="shared" si="3"/>
        <v>8</v>
      </c>
      <c r="C16" s="13">
        <f t="shared" si="4"/>
        <v>10583.333333333338</v>
      </c>
      <c r="D16" s="6">
        <f t="shared" si="0"/>
        <v>83.333333333333329</v>
      </c>
      <c r="E16" s="6">
        <f t="shared" si="1"/>
        <v>10666.666666666672</v>
      </c>
      <c r="G16" s="12">
        <f t="shared" si="5"/>
        <v>8</v>
      </c>
      <c r="H16" s="13">
        <f t="shared" si="6"/>
        <v>10598.120909311665</v>
      </c>
      <c r="I16" s="6">
        <f>H16*($H$6/12)</f>
        <v>88.31767424426387</v>
      </c>
      <c r="J16" s="6">
        <f t="shared" si="2"/>
        <v>10686.43858355593</v>
      </c>
    </row>
    <row r="17" spans="2:10" x14ac:dyDescent="0.65">
      <c r="B17" s="12">
        <f t="shared" si="3"/>
        <v>9</v>
      </c>
      <c r="C17" s="13">
        <f t="shared" si="4"/>
        <v>10666.666666666672</v>
      </c>
      <c r="D17" s="6">
        <f t="shared" si="0"/>
        <v>83.333333333333329</v>
      </c>
      <c r="E17" s="6">
        <f t="shared" si="1"/>
        <v>10750.000000000005</v>
      </c>
      <c r="G17" s="12">
        <f t="shared" si="5"/>
        <v>9</v>
      </c>
      <c r="H17" s="13">
        <f t="shared" si="6"/>
        <v>10686.43858355593</v>
      </c>
      <c r="I17" s="6">
        <f>H17*($H$6/12)</f>
        <v>89.053654862966084</v>
      </c>
      <c r="J17" s="6">
        <f t="shared" si="2"/>
        <v>10775.492238418896</v>
      </c>
    </row>
    <row r="18" spans="2:10" x14ac:dyDescent="0.65">
      <c r="B18" s="12">
        <f t="shared" si="3"/>
        <v>10</v>
      </c>
      <c r="C18" s="13">
        <f t="shared" si="4"/>
        <v>10750.000000000005</v>
      </c>
      <c r="D18" s="6">
        <f t="shared" si="0"/>
        <v>83.333333333333329</v>
      </c>
      <c r="E18" s="6">
        <f t="shared" si="1"/>
        <v>10833.333333333339</v>
      </c>
      <c r="G18" s="12">
        <f t="shared" si="5"/>
        <v>10</v>
      </c>
      <c r="H18" s="13">
        <f t="shared" si="6"/>
        <v>10775.492238418896</v>
      </c>
      <c r="I18" s="6">
        <f>H18*($H$6/12)</f>
        <v>89.795768653490796</v>
      </c>
      <c r="J18" s="6">
        <f t="shared" si="2"/>
        <v>10865.288007072386</v>
      </c>
    </row>
    <row r="19" spans="2:10" x14ac:dyDescent="0.65">
      <c r="B19" s="12">
        <f t="shared" si="3"/>
        <v>11</v>
      </c>
      <c r="C19" s="13">
        <f t="shared" si="4"/>
        <v>10833.333333333339</v>
      </c>
      <c r="D19" s="6">
        <f t="shared" si="0"/>
        <v>83.333333333333329</v>
      </c>
      <c r="E19" s="6">
        <f t="shared" si="1"/>
        <v>10916.666666666673</v>
      </c>
      <c r="G19" s="12">
        <f t="shared" si="5"/>
        <v>11</v>
      </c>
      <c r="H19" s="13">
        <f t="shared" si="6"/>
        <v>10865.288007072386</v>
      </c>
      <c r="I19" s="6">
        <f>H19*($H$6/12)</f>
        <v>90.544066725603216</v>
      </c>
      <c r="J19" s="6">
        <f t="shared" si="2"/>
        <v>10955.832073797988</v>
      </c>
    </row>
    <row r="20" spans="2:10" x14ac:dyDescent="0.65">
      <c r="B20" s="12">
        <f t="shared" si="3"/>
        <v>12</v>
      </c>
      <c r="C20" s="13">
        <f t="shared" si="4"/>
        <v>10916.666666666673</v>
      </c>
      <c r="D20" s="6">
        <f t="shared" si="0"/>
        <v>83.333333333333329</v>
      </c>
      <c r="E20" s="6">
        <f t="shared" si="1"/>
        <v>11000.000000000007</v>
      </c>
      <c r="G20" s="12">
        <f t="shared" si="5"/>
        <v>12</v>
      </c>
      <c r="H20" s="13">
        <f t="shared" si="6"/>
        <v>10955.832073797988</v>
      </c>
      <c r="I20" s="6">
        <f>H20*($H$6/12)</f>
        <v>91.298600614983229</v>
      </c>
      <c r="J20" s="6">
        <f t="shared" si="2"/>
        <v>11047.130674412972</v>
      </c>
    </row>
    <row r="22" spans="2:10" ht="14.4" customHeight="1" x14ac:dyDescent="0.65">
      <c r="B22" s="26" t="s">
        <v>14</v>
      </c>
      <c r="C22" s="26"/>
      <c r="D22" s="27"/>
      <c r="E22" s="28">
        <f>(E20-C9)/C9</f>
        <v>0.10000000000000073</v>
      </c>
      <c r="F22" s="22"/>
      <c r="G22" s="26" t="s">
        <v>14</v>
      </c>
      <c r="H22" s="26"/>
      <c r="I22" s="27"/>
      <c r="J22" s="28">
        <f>(J20-H9)/H9</f>
        <v>0.10471306744129724</v>
      </c>
    </row>
    <row r="23" spans="2:10" x14ac:dyDescent="0.65">
      <c r="B23" s="4"/>
      <c r="C23" s="5"/>
    </row>
    <row r="24" spans="2:10" x14ac:dyDescent="0.65">
      <c r="J24" s="23" t="s">
        <v>15</v>
      </c>
    </row>
  </sheetData>
  <pageMargins left="0.7" right="0.7" top="0.75" bottom="0.75" header="0.3" footer="0.3"/>
  <pageSetup scale="73" orientation="landscape" r:id="rId1"/>
  <colBreaks count="1" manualBreakCount="1">
    <brk id="10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Cover Page</vt:lpstr>
      <vt:lpstr>Effective Annual Interest Rate</vt:lpstr>
      <vt:lpstr>'Effective Annual Interest Rate'!Print_Area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Corporate Finance Institute</cp:lastModifiedBy>
  <cp:lastPrinted>2023-04-12T19:52:55Z</cp:lastPrinted>
  <dcterms:created xsi:type="dcterms:W3CDTF">2018-03-09T22:00:22Z</dcterms:created>
  <dcterms:modified xsi:type="dcterms:W3CDTF">2023-04-12T19:54:11Z</dcterms:modified>
</cp:coreProperties>
</file>