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C7C67AC1-FEB3-46EB-85FB-97025FA95657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Intrinsic Value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'Intrinsic Value'!$B$2:$M$27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7" i="1"/>
  <c r="C24" i="1"/>
  <c r="D20" i="1"/>
  <c r="D24" i="1" s="1"/>
  <c r="C14" i="1"/>
  <c r="D11" i="1"/>
  <c r="E11" i="1"/>
  <c r="F11" i="1"/>
  <c r="G11" i="1"/>
  <c r="H11" i="1"/>
  <c r="I11" i="1"/>
  <c r="J11" i="1"/>
  <c r="K11" i="1"/>
  <c r="L11" i="1"/>
  <c r="C11" i="1"/>
  <c r="C13" i="1"/>
  <c r="D7" i="1"/>
  <c r="E7" i="1" s="1"/>
  <c r="E20" i="1" l="1"/>
  <c r="F7" i="1"/>
  <c r="G7" i="1" s="1"/>
  <c r="F20" i="1" l="1"/>
  <c r="E24" i="1"/>
  <c r="H7" i="1"/>
  <c r="F24" i="1" l="1"/>
  <c r="G20" i="1"/>
  <c r="I7" i="1"/>
  <c r="G24" i="1" l="1"/>
  <c r="H20" i="1"/>
  <c r="J7" i="1"/>
  <c r="H24" i="1" l="1"/>
  <c r="I20" i="1"/>
  <c r="K7" i="1"/>
  <c r="I24" i="1" l="1"/>
  <c r="J20" i="1"/>
  <c r="L7" i="1"/>
  <c r="J24" i="1" l="1"/>
  <c r="K20" i="1"/>
  <c r="K24" i="1" l="1"/>
  <c r="L20" i="1"/>
  <c r="L24" i="1" l="1"/>
  <c r="M20" i="1"/>
  <c r="M24" i="1" s="1"/>
</calcChain>
</file>

<file path=xl/sharedStrings.xml><?xml version="1.0" encoding="utf-8"?>
<sst xmlns="http://schemas.openxmlformats.org/spreadsheetml/2006/main" count="25" uniqueCount="19">
  <si>
    <t>Discount Rate</t>
  </si>
  <si>
    <t>https://corporatefinanceinstitute.com/</t>
  </si>
  <si>
    <t>Intrinsic Value</t>
  </si>
  <si>
    <t>Year</t>
  </si>
  <si>
    <t>Intrinsic Value Example</t>
  </si>
  <si>
    <t>Strictly Confidential</t>
  </si>
  <si>
    <t>Intrinsic Value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</si>
  <si>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</si>
  <si>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</si>
  <si>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</si>
  <si>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</si>
  <si>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</si>
  <si>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</si>
  <si>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</si>
  <si>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</si>
  <si>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Cash Flow</t>
  </si>
  <si>
    <t>Intrinsic Value (using NPV)</t>
  </si>
  <si>
    <t>Intrinsic Value (Manual)</t>
  </si>
  <si>
    <t>Discounted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</si>
</sst>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5" formatCode="_(* #,##0_);_(* \(#,##0\);_(* &quot;-&quot;??_);_(@_)"/>
    <numFmt numFmtId="166" formatCode="0.0%"/>
    <numFmt numFmtId="167" formatCode="_-* #,##0_-;\(#,##0\)_-;_-* &quot;-&quot;_-;_-@_-"/>
    <numFmt numFmtId="169" formatCode="_(#,##0_)_%;\(#,##0\)_%;_(&quot;–&quot;_)_%;_(@_)_%"/>
    <numFmt numFmtId="171" formatCode="_(#,##0_);\(#,##0\);_(&quot;–&quot;_);_(@_)"/>
  </numFmts>
  <fonts count="24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1"/>
      <color theme="10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4"/>
      <color rgb="FF3271D2"/>
      <name val="Open Sans"/>
      <family val="2"/>
    </font>
    <font>
      <b/>
      <sz val="10"/>
      <color rgb="FF3271D2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132E57"/>
        <bgColor rgb="FF000000"/>
      </patternFill>
    </fill>
    <fill>
      <patternFill patternType="solid">
        <fgColor theme="2" tint="0.79998168889431442"/>
        <bgColor rgb="FF000000"/>
      </patternFill>
    </fill>
  </fills>
  <borders count="11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3271D2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3" fillId="0" borderId="0"/>
  </cellStyleXfs>
  <cellXfs count="45">
    <xf numFmtId="0" fontId="0" fillId="0" borderId="0" xfId="0"/>
    <xf numFmtId="167" fontId="5" fillId="2" borderId="0" xfId="1" applyNumberFormat="1" applyFont="1" applyFill="1"/>
    <xf numFmtId="167" fontId="6" fillId="2" borderId="0" xfId="1" applyNumberFormat="1" applyFont="1" applyFill="1"/>
    <xf numFmtId="167" fontId="6" fillId="2" borderId="0" xfId="1" applyNumberFormat="1" applyFont="1" applyFill="1" applyAlignment="1">
      <alignment horizontal="center"/>
    </xf>
    <xf numFmtId="0" fontId="2" fillId="0" borderId="0" xfId="5"/>
    <xf numFmtId="0" fontId="9" fillId="0" borderId="0" xfId="5" applyFont="1"/>
    <xf numFmtId="0" fontId="9" fillId="2" borderId="1" xfId="5" applyFont="1" applyFill="1" applyBorder="1"/>
    <xf numFmtId="0" fontId="9" fillId="2" borderId="2" xfId="5" applyFont="1" applyFill="1" applyBorder="1"/>
    <xf numFmtId="0" fontId="9" fillId="2" borderId="3" xfId="5" applyFont="1" applyFill="1" applyBorder="1"/>
    <xf numFmtId="0" fontId="9" fillId="2" borderId="4" xfId="5" applyFont="1" applyFill="1" applyBorder="1"/>
    <xf numFmtId="0" fontId="9" fillId="2" borderId="0" xfId="5" applyFont="1" applyFill="1"/>
    <xf numFmtId="0" fontId="9" fillId="2" borderId="5" xfId="5" applyFont="1" applyFill="1" applyBorder="1"/>
    <xf numFmtId="0" fontId="9" fillId="0" borderId="4" xfId="5" applyFont="1" applyBorder="1"/>
    <xf numFmtId="0" fontId="9" fillId="0" borderId="5" xfId="5" applyFont="1" applyBorder="1"/>
    <xf numFmtId="0" fontId="12" fillId="0" borderId="0" xfId="5" applyFont="1" applyProtection="1">
      <protection locked="0"/>
    </xf>
    <xf numFmtId="0" fontId="13" fillId="0" borderId="0" xfId="5" applyFont="1" applyAlignment="1">
      <alignment horizontal="right"/>
    </xf>
    <xf numFmtId="0" fontId="9" fillId="0" borderId="0" xfId="5" applyFont="1" applyProtection="1">
      <protection locked="0"/>
    </xf>
    <xf numFmtId="0" fontId="14" fillId="0" borderId="0" xfId="5" applyFont="1"/>
    <xf numFmtId="0" fontId="13" fillId="0" borderId="6" xfId="5" applyFont="1" applyBorder="1" applyProtection="1">
      <protection locked="0"/>
    </xf>
    <xf numFmtId="0" fontId="1" fillId="0" borderId="0" xfId="5" applyFont="1"/>
    <xf numFmtId="169" fontId="15" fillId="0" borderId="0" xfId="3" applyNumberFormat="1" applyFont="1" applyFill="1" applyBorder="1" applyProtection="1">
      <protection locked="0"/>
    </xf>
    <xf numFmtId="169" fontId="16" fillId="0" borderId="0" xfId="6" applyNumberFormat="1" applyFont="1" applyFill="1" applyBorder="1" applyProtection="1">
      <protection locked="0"/>
    </xf>
    <xf numFmtId="0" fontId="17" fillId="0" borderId="0" xfId="6" applyFont="1" applyFill="1" applyBorder="1" applyProtection="1">
      <protection locked="0"/>
    </xf>
    <xf numFmtId="169" fontId="6" fillId="0" borderId="0" xfId="5" applyNumberFormat="1" applyFont="1"/>
    <xf numFmtId="169" fontId="10" fillId="0" borderId="0" xfId="6" applyNumberFormat="1" applyFill="1" applyBorder="1"/>
    <xf numFmtId="0" fontId="1" fillId="0" borderId="0" xfId="6" applyFont="1" applyFill="1" applyBorder="1"/>
    <xf numFmtId="0" fontId="18" fillId="3" borderId="0" xfId="5" applyFont="1" applyFill="1"/>
    <xf numFmtId="0" fontId="1" fillId="3" borderId="0" xfId="5" applyFont="1" applyFill="1"/>
    <xf numFmtId="169" fontId="19" fillId="3" borderId="0" xfId="5" applyNumberFormat="1" applyFont="1" applyFill="1"/>
    <xf numFmtId="0" fontId="11" fillId="3" borderId="0" xfId="5" applyFont="1" applyFill="1"/>
    <xf numFmtId="0" fontId="9" fillId="0" borderId="7" xfId="5" applyFont="1" applyBorder="1"/>
    <xf numFmtId="0" fontId="9" fillId="0" borderId="8" xfId="5" applyFont="1" applyBorder="1"/>
    <xf numFmtId="0" fontId="9" fillId="0" borderId="9" xfId="5" applyFont="1" applyBorder="1"/>
    <xf numFmtId="167" fontId="6" fillId="5" borderId="0" xfId="1" applyNumberFormat="1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20" fillId="6" borderId="0" xfId="7" applyFont="1" applyFill="1" applyAlignment="1">
      <alignment vertical="center"/>
    </xf>
    <xf numFmtId="165" fontId="22" fillId="0" borderId="0" xfId="1" applyNumberFormat="1" applyFont="1"/>
    <xf numFmtId="0" fontId="7" fillId="4" borderId="0" xfId="0" applyFont="1" applyFill="1"/>
    <xf numFmtId="165" fontId="7" fillId="4" borderId="0" xfId="0" applyNumberFormat="1" applyFont="1" applyFill="1"/>
    <xf numFmtId="0" fontId="1" fillId="0" borderId="0" xfId="0" applyFont="1" applyBorder="1"/>
    <xf numFmtId="0" fontId="23" fillId="0" borderId="10" xfId="0" applyFont="1" applyFill="1" applyBorder="1"/>
    <xf numFmtId="0" fontId="21" fillId="0" borderId="10" xfId="0" applyFont="1" applyFill="1" applyBorder="1"/>
    <xf numFmtId="166" fontId="22" fillId="0" borderId="0" xfId="2" applyNumberFormat="1" applyFont="1" applyFill="1"/>
    <xf numFmtId="171" fontId="1" fillId="0" borderId="0" xfId="0" applyNumberFormat="1" applyFont="1"/>
  </cellXfs>
  <cellStyles count="8">
    <cellStyle name="Comma" xfId="1" builtinId="3"/>
    <cellStyle name="Hyperlink" xfId="3" builtinId="8"/>
    <cellStyle name="Hyperlink 2 2" xfId="6" xr:uid="{822B6EC3-6E5B-4ADD-962B-A8F58361C9F4}"/>
    <cellStyle name="Hyperlink 3" xfId="4" xr:uid="{00000000-0005-0000-0000-000002000000}"/>
    <cellStyle name="Normal" xfId="0" builtinId="0"/>
    <cellStyle name="Normal 2" xfId="7" xr:uid="{8E735798-0291-48D1-8A01-44382523F567}"/>
    <cellStyle name="Normal 2 2 2" xfId="5" xr:uid="{F5260248-A53B-41A3-A7D7-424D7EDB0DBF}"/>
    <cellStyle name="Percent" xfId="2" builtinId="5"/>
  </cellStyles>
  <dxfs count="0"/>
  <tableStyles count="0" defaultTableStyle="TableStyleMedium2" defaultPivotStyle="PivotStyleLight16"/>
  <colors>
    <mruColors>
      <color rgb="FFE6E7E8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C4B4B5-B008-4086-90BA-2410FEFB8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7DE6252-FF97-4B3D-819A-26CC30904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397967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CA4CB6-696C-47ED-9FC3-F9C25BA51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10</xdr:col>
      <xdr:colOff>26670</xdr:colOff>
      <xdr:row>0</xdr:row>
      <xdr:rowOff>145313</xdr:rowOff>
    </xdr:from>
    <xdr:to>
      <xdr:col>12</xdr:col>
      <xdr:colOff>410107</xdr:colOff>
      <xdr:row>0</xdr:row>
      <xdr:rowOff>607985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E7172C-30B1-4703-A46D-77E0FBFA3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1890" y="14531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6B21-4CF0-4A3B-8A2E-70CB73108DD6}">
  <sheetPr>
    <pageSetUpPr fitToPage="1"/>
  </sheetPr>
  <dimension ref="A1:M40"/>
  <sheetViews>
    <sheetView showGridLines="0" tabSelected="1" zoomScaleNormal="100" workbookViewId="0">
      <selection activeCell="C15" sqref="C15"/>
    </sheetView>
  </sheetViews>
  <sheetFormatPr defaultRowHeight="14.4" x14ac:dyDescent="0.55000000000000004"/>
  <cols>
    <col min="1" max="1" width="5.234375" style="4" customWidth="1"/>
    <col min="2" max="2" width="5.41015625" style="4" customWidth="1"/>
    <col min="3" max="3" width="41" style="4" customWidth="1"/>
    <col min="4" max="11" width="11.9375" style="4" customWidth="1"/>
    <col min="12" max="12" width="41" style="4" customWidth="1"/>
    <col min="13" max="13" width="5.41015625" style="4" customWidth="1"/>
    <col min="14" max="16384" width="8.9375" style="4"/>
  </cols>
  <sheetData>
    <row r="1" spans="1:13" ht="19.5" customHeight="1" thickBot="1" x14ac:dyDescent="0.8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19.5" customHeight="1" thickTop="1" x14ac:dyDescent="0.7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1:13" ht="19.5" customHeight="1" x14ac:dyDescent="0.75">
      <c r="A3" s="5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</row>
    <row r="4" spans="1:13" ht="19.5" customHeight="1" x14ac:dyDescent="0.75">
      <c r="A4" s="5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1:13" ht="19.5" customHeight="1" x14ac:dyDescent="0.75">
      <c r="A5" s="5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</row>
    <row r="6" spans="1:13" ht="19.5" customHeight="1" x14ac:dyDescent="0.75">
      <c r="A6" s="5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</row>
    <row r="7" spans="1:13" ht="19.5" customHeight="1" x14ac:dyDescent="0.75">
      <c r="A7" s="5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3" ht="19.5" customHeight="1" x14ac:dyDescent="0.75">
      <c r="A8" s="5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t="19.5" customHeight="1" x14ac:dyDescent="0.75">
      <c r="A9" s="5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ht="19.5" customHeight="1" x14ac:dyDescent="0.75">
      <c r="A10" s="5"/>
      <c r="B10" s="12"/>
      <c r="C10" s="5"/>
      <c r="D10" s="5"/>
      <c r="E10" s="5"/>
      <c r="F10" s="5"/>
      <c r="G10" s="5"/>
      <c r="H10" s="5"/>
      <c r="I10" s="5"/>
      <c r="J10" s="5"/>
      <c r="K10" s="5"/>
      <c r="L10" s="5"/>
      <c r="M10" s="13"/>
    </row>
    <row r="11" spans="1:13" ht="28.5" customHeight="1" x14ac:dyDescent="1.3">
      <c r="A11" s="5"/>
      <c r="B11" s="12"/>
      <c r="C11" s="14" t="s">
        <v>6</v>
      </c>
      <c r="D11" s="5"/>
      <c r="E11" s="5"/>
      <c r="F11" s="5"/>
      <c r="G11" s="5"/>
      <c r="H11" s="5"/>
      <c r="I11" s="5"/>
      <c r="J11" s="5"/>
      <c r="K11" s="5"/>
      <c r="L11" s="15" t="s">
        <v>5</v>
      </c>
      <c r="M11" s="13"/>
    </row>
    <row r="12" spans="1:13" ht="19.5" customHeight="1" x14ac:dyDescent="0.75">
      <c r="A12" s="5"/>
      <c r="B12" s="12"/>
      <c r="C12" s="16"/>
      <c r="D12" s="5"/>
      <c r="E12" s="5"/>
      <c r="F12" s="5"/>
      <c r="G12" s="5"/>
      <c r="H12" s="5"/>
      <c r="I12" s="5"/>
      <c r="J12" s="5"/>
      <c r="K12" s="17"/>
      <c r="L12" s="5"/>
      <c r="M12" s="13"/>
    </row>
    <row r="13" spans="1:13" ht="19.5" customHeight="1" x14ac:dyDescent="0.9">
      <c r="A13" s="5"/>
      <c r="B13" s="12"/>
      <c r="C13" s="18" t="s">
        <v>7</v>
      </c>
      <c r="D13" s="19"/>
      <c r="E13" s="19"/>
      <c r="F13" s="19"/>
      <c r="G13" s="19"/>
      <c r="H13" s="19"/>
      <c r="I13" s="19"/>
      <c r="J13" s="19"/>
      <c r="K13" s="19"/>
      <c r="L13" s="19"/>
      <c r="M13" s="13"/>
    </row>
    <row r="14" spans="1:13" ht="19.5" customHeight="1" x14ac:dyDescent="0.75">
      <c r="A14" s="5"/>
      <c r="B14" s="12"/>
      <c r="C14" s="5"/>
      <c r="D14" s="19"/>
      <c r="E14" s="19"/>
      <c r="F14" s="19"/>
      <c r="G14" s="19"/>
      <c r="H14" s="19"/>
      <c r="I14" s="19"/>
      <c r="J14" s="19"/>
      <c r="K14" s="19"/>
      <c r="L14" s="19"/>
      <c r="M14" s="13"/>
    </row>
    <row r="15" spans="1:13" ht="19.5" customHeight="1" x14ac:dyDescent="0.8">
      <c r="A15" s="5"/>
      <c r="B15" s="12"/>
      <c r="C15" s="20" t="s">
        <v>2</v>
      </c>
      <c r="D15" s="19"/>
      <c r="E15" s="19"/>
      <c r="F15" s="19"/>
      <c r="G15" s="19"/>
      <c r="H15" s="19"/>
      <c r="I15" s="19"/>
      <c r="J15" s="19"/>
      <c r="K15" s="19"/>
      <c r="L15" s="19"/>
      <c r="M15" s="13"/>
    </row>
    <row r="16" spans="1:13" ht="19.5" customHeight="1" x14ac:dyDescent="0.8">
      <c r="A16" s="5"/>
      <c r="B16" s="12"/>
      <c r="C16" s="21"/>
      <c r="D16" s="19"/>
      <c r="E16" s="19"/>
      <c r="F16" s="19"/>
      <c r="G16" s="19"/>
      <c r="H16" s="19"/>
      <c r="I16" s="19"/>
      <c r="J16" s="19"/>
      <c r="K16" s="19"/>
      <c r="L16" s="19"/>
      <c r="M16" s="13"/>
    </row>
    <row r="17" spans="1:13" ht="19.5" customHeight="1" x14ac:dyDescent="0.8">
      <c r="A17" s="5"/>
      <c r="B17" s="12"/>
      <c r="C17" s="21"/>
      <c r="D17" s="19"/>
      <c r="E17" s="19"/>
      <c r="F17" s="19"/>
      <c r="G17" s="19"/>
      <c r="H17" s="19"/>
      <c r="I17" s="19"/>
      <c r="J17" s="19"/>
      <c r="K17" s="19"/>
      <c r="L17" s="19"/>
      <c r="M17" s="13"/>
    </row>
    <row r="18" spans="1:13" ht="19.5" customHeight="1" x14ac:dyDescent="0.8">
      <c r="A18" s="5"/>
      <c r="B18" s="12"/>
      <c r="C18" s="21"/>
      <c r="D18" s="19"/>
      <c r="E18" s="19"/>
      <c r="F18" s="19"/>
      <c r="G18" s="19"/>
      <c r="H18" s="19"/>
      <c r="I18" s="19"/>
      <c r="J18" s="19"/>
      <c r="K18" s="19"/>
      <c r="L18" s="19"/>
      <c r="M18" s="13"/>
    </row>
    <row r="19" spans="1:13" ht="19.5" customHeight="1" x14ac:dyDescent="0.8">
      <c r="A19" s="5"/>
      <c r="B19" s="12"/>
      <c r="C19" s="21"/>
      <c r="D19" s="19"/>
      <c r="E19" s="19"/>
      <c r="F19" s="19"/>
      <c r="G19" s="19"/>
      <c r="H19" s="19"/>
      <c r="I19" s="19"/>
      <c r="J19" s="19"/>
      <c r="K19" s="19"/>
      <c r="L19" s="19"/>
      <c r="M19" s="13"/>
    </row>
    <row r="20" spans="1:13" ht="19.5" customHeight="1" x14ac:dyDescent="0.8">
      <c r="A20" s="5"/>
      <c r="B20" s="12"/>
      <c r="C20" s="21"/>
      <c r="D20" s="19"/>
      <c r="E20" s="19"/>
      <c r="F20" s="19"/>
      <c r="G20" s="19"/>
      <c r="H20" s="19"/>
      <c r="I20" s="19"/>
      <c r="J20" s="19"/>
      <c r="K20" s="19"/>
      <c r="L20" s="19"/>
      <c r="M20" s="13"/>
    </row>
    <row r="21" spans="1:13" ht="19.5" customHeight="1" x14ac:dyDescent="0.75">
      <c r="A21" s="5"/>
      <c r="B21" s="12"/>
      <c r="C21" s="22"/>
      <c r="D21" s="19"/>
      <c r="E21" s="19"/>
      <c r="F21" s="19"/>
      <c r="G21" s="19"/>
      <c r="H21" s="19"/>
      <c r="I21" s="19"/>
      <c r="J21" s="19"/>
      <c r="K21" s="19"/>
      <c r="L21" s="19"/>
      <c r="M21" s="13"/>
    </row>
    <row r="22" spans="1:13" ht="19.5" customHeight="1" x14ac:dyDescent="0.75">
      <c r="A22" s="5"/>
      <c r="B22" s="12"/>
      <c r="C22" s="22"/>
      <c r="D22" s="19"/>
      <c r="E22" s="19"/>
      <c r="F22" s="19"/>
      <c r="G22" s="19"/>
      <c r="H22" s="19"/>
      <c r="I22" s="19"/>
      <c r="J22" s="19"/>
      <c r="K22" s="19"/>
      <c r="L22" s="19"/>
      <c r="M22" s="13"/>
    </row>
    <row r="23" spans="1:13" ht="19.5" customHeight="1" x14ac:dyDescent="0.75">
      <c r="A23" s="5"/>
      <c r="B23" s="12"/>
      <c r="C23" s="22"/>
      <c r="D23" s="19"/>
      <c r="E23" s="19"/>
      <c r="F23" s="19"/>
      <c r="G23" s="19"/>
      <c r="H23" s="19"/>
      <c r="I23" s="19"/>
      <c r="J23" s="19"/>
      <c r="K23" s="19"/>
      <c r="L23" s="19"/>
      <c r="M23" s="13"/>
    </row>
    <row r="24" spans="1:13" ht="19.5" customHeight="1" x14ac:dyDescent="0.75">
      <c r="A24" s="5"/>
      <c r="B24" s="12"/>
      <c r="C24" s="22"/>
      <c r="D24" s="19"/>
      <c r="E24" s="19"/>
      <c r="F24" s="19"/>
      <c r="G24" s="19"/>
      <c r="H24" s="19"/>
      <c r="I24" s="19"/>
      <c r="J24" s="19"/>
      <c r="K24" s="19"/>
      <c r="L24" s="19"/>
      <c r="M24" s="13"/>
    </row>
    <row r="25" spans="1:13" ht="19.5" customHeight="1" x14ac:dyDescent="0.75">
      <c r="A25" s="5"/>
      <c r="B25" s="12"/>
      <c r="C25" s="22"/>
      <c r="D25" s="19"/>
      <c r="E25" s="19"/>
      <c r="F25" s="19"/>
      <c r="G25" s="19"/>
      <c r="H25" s="19"/>
      <c r="I25" s="19"/>
      <c r="J25" s="19"/>
      <c r="K25" s="19"/>
      <c r="L25" s="19"/>
      <c r="M25" s="13"/>
    </row>
    <row r="26" spans="1:13" ht="19.5" customHeight="1" x14ac:dyDescent="0.8">
      <c r="A26" s="5"/>
      <c r="B26" s="12"/>
      <c r="C26" s="23"/>
      <c r="D26" s="19"/>
      <c r="E26" s="19"/>
      <c r="F26" s="19"/>
      <c r="G26" s="19"/>
      <c r="H26" s="19"/>
      <c r="I26" s="19"/>
      <c r="J26" s="19"/>
      <c r="K26" s="19"/>
      <c r="L26" s="19"/>
      <c r="M26" s="13"/>
    </row>
    <row r="27" spans="1:13" ht="19.5" customHeight="1" x14ac:dyDescent="0.8">
      <c r="A27" s="5"/>
      <c r="B27" s="12"/>
      <c r="C27" s="23"/>
      <c r="D27" s="19"/>
      <c r="E27" s="19"/>
      <c r="F27" s="19"/>
      <c r="G27" s="19"/>
      <c r="H27" s="19"/>
      <c r="I27" s="19"/>
      <c r="J27" s="19"/>
      <c r="K27" s="19"/>
      <c r="L27" s="19"/>
      <c r="M27" s="13"/>
    </row>
    <row r="28" spans="1:13" ht="19.5" customHeight="1" x14ac:dyDescent="0.75">
      <c r="A28" s="5"/>
      <c r="B28" s="12"/>
      <c r="C28" s="24"/>
      <c r="D28" s="19"/>
      <c r="E28" s="19"/>
      <c r="F28" s="19"/>
      <c r="G28" s="19"/>
      <c r="H28" s="19"/>
      <c r="I28" s="19"/>
      <c r="J28" s="19"/>
      <c r="K28" s="19"/>
      <c r="L28" s="19"/>
      <c r="M28" s="13"/>
    </row>
    <row r="29" spans="1:13" ht="19.5" customHeight="1" x14ac:dyDescent="0.75">
      <c r="A29" s="5"/>
      <c r="B29" s="12"/>
      <c r="C29" s="25"/>
      <c r="D29" s="19"/>
      <c r="E29" s="19"/>
      <c r="F29" s="19"/>
      <c r="G29" s="19"/>
      <c r="H29" s="19"/>
      <c r="I29" s="19"/>
      <c r="J29" s="19"/>
      <c r="K29" s="19"/>
      <c r="L29" s="19"/>
      <c r="M29" s="13"/>
    </row>
    <row r="30" spans="1:13" ht="19.5" customHeight="1" x14ac:dyDescent="0.75">
      <c r="A30" s="5"/>
      <c r="B30" s="12"/>
      <c r="C30" s="25"/>
      <c r="D30" s="19"/>
      <c r="E30" s="19"/>
      <c r="F30" s="19"/>
      <c r="G30" s="19"/>
      <c r="H30" s="19"/>
      <c r="I30" s="19"/>
      <c r="J30" s="19"/>
      <c r="K30" s="19"/>
      <c r="L30" s="19"/>
      <c r="M30" s="13"/>
    </row>
    <row r="31" spans="1:13" ht="19.5" customHeight="1" x14ac:dyDescent="0.8">
      <c r="A31" s="5"/>
      <c r="B31" s="12"/>
      <c r="C31" s="26" t="s">
        <v>8</v>
      </c>
      <c r="D31" s="27"/>
      <c r="E31" s="27"/>
      <c r="F31" s="27"/>
      <c r="G31" s="27"/>
      <c r="H31" s="27"/>
      <c r="I31" s="27"/>
      <c r="J31" s="27"/>
      <c r="K31" s="27"/>
      <c r="L31" s="27"/>
      <c r="M31" s="13"/>
    </row>
    <row r="32" spans="1:13" ht="19.5" customHeight="1" x14ac:dyDescent="0.75">
      <c r="A32" s="5"/>
      <c r="B32" s="12"/>
      <c r="C32" s="28" t="s">
        <v>9</v>
      </c>
      <c r="D32" s="29"/>
      <c r="E32" s="29"/>
      <c r="F32" s="29"/>
      <c r="G32" s="29"/>
      <c r="H32" s="29"/>
      <c r="I32" s="29"/>
      <c r="J32" s="29"/>
      <c r="K32" s="29"/>
      <c r="L32" s="29"/>
      <c r="M32" s="13"/>
    </row>
    <row r="33" spans="1:13" ht="19.5" customHeight="1" x14ac:dyDescent="0.75">
      <c r="A33" s="5"/>
      <c r="B33" s="12"/>
      <c r="C33" s="28" t="s">
        <v>10</v>
      </c>
      <c r="D33" s="29"/>
      <c r="E33" s="29"/>
      <c r="F33" s="29"/>
      <c r="G33" s="29"/>
      <c r="H33" s="29"/>
      <c r="I33" s="29"/>
      <c r="J33" s="29"/>
      <c r="K33" s="29"/>
      <c r="L33" s="29"/>
      <c r="M33" s="13"/>
    </row>
    <row r="34" spans="1:13" ht="19.5" customHeight="1" x14ac:dyDescent="0.75">
      <c r="A34" s="5"/>
      <c r="B34" s="12"/>
      <c r="C34" s="28" t="s">
        <v>11</v>
      </c>
      <c r="D34" s="29"/>
      <c r="E34" s="29"/>
      <c r="F34" s="29"/>
      <c r="G34" s="29"/>
      <c r="H34" s="29"/>
      <c r="I34" s="29"/>
      <c r="J34" s="29"/>
      <c r="K34" s="29"/>
      <c r="L34" s="29"/>
      <c r="M34" s="13"/>
    </row>
    <row r="35" spans="1:13" ht="19.5" customHeight="1" x14ac:dyDescent="0.75">
      <c r="A35" s="5"/>
      <c r="B35" s="12"/>
      <c r="C35" s="28" t="s">
        <v>12</v>
      </c>
      <c r="D35" s="29"/>
      <c r="E35" s="29"/>
      <c r="F35" s="29"/>
      <c r="G35" s="29"/>
      <c r="H35" s="29"/>
      <c r="I35" s="29"/>
      <c r="J35" s="29"/>
      <c r="K35" s="29"/>
      <c r="L35" s="29"/>
      <c r="M35" s="13"/>
    </row>
    <row r="36" spans="1:13" ht="19.5" customHeight="1" x14ac:dyDescent="0.75">
      <c r="A36" s="5"/>
      <c r="B36" s="12"/>
      <c r="C36" s="28" t="s">
        <v>13</v>
      </c>
      <c r="D36" s="29"/>
      <c r="E36" s="29"/>
      <c r="F36" s="29"/>
      <c r="G36" s="29"/>
      <c r="H36" s="29"/>
      <c r="I36" s="29"/>
      <c r="J36" s="29"/>
      <c r="K36" s="29"/>
      <c r="L36" s="29"/>
      <c r="M36" s="13"/>
    </row>
    <row r="37" spans="1:13" ht="19.5" customHeight="1" x14ac:dyDescent="0.75">
      <c r="A37" s="5"/>
      <c r="B37" s="12"/>
      <c r="C37" s="28"/>
      <c r="D37" s="29"/>
      <c r="E37" s="29"/>
      <c r="F37" s="29"/>
      <c r="G37" s="29"/>
      <c r="H37" s="29"/>
      <c r="I37" s="29"/>
      <c r="J37" s="29"/>
      <c r="K37" s="29"/>
      <c r="L37" s="29"/>
      <c r="M37" s="13"/>
    </row>
    <row r="38" spans="1:13" ht="19.5" customHeight="1" x14ac:dyDescent="0.75">
      <c r="A38" s="5"/>
      <c r="B38" s="12"/>
      <c r="C38" s="28" t="s">
        <v>1</v>
      </c>
      <c r="D38" s="29"/>
      <c r="E38" s="29"/>
      <c r="F38" s="29"/>
      <c r="G38" s="29"/>
      <c r="H38" s="29"/>
      <c r="I38" s="29"/>
      <c r="J38" s="29"/>
      <c r="K38" s="29"/>
      <c r="L38" s="29"/>
      <c r="M38" s="13"/>
    </row>
    <row r="39" spans="1:13" ht="19.5" customHeight="1" thickBot="1" x14ac:dyDescent="0.8">
      <c r="A39" s="5"/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2" t="s">
        <v>14</v>
      </c>
    </row>
    <row r="40" spans="1:13" ht="19.5" customHeight="1" thickTop="1" x14ac:dyDescent="0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</sheetData>
  <hyperlinks>
    <hyperlink ref="C38" r:id="rId1" xr:uid="{BAB6E30B-3012-4DF2-AA3E-9EB19F44B134}"/>
    <hyperlink ref="C15" location="'Intrinsic Value'!A1" tooltip="Intrinsic Value" display="Intrinsic Value" xr:uid="{C2650313-3D88-4D31-8F2C-2D5552A2F92D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7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4.4" x14ac:dyDescent="0.65"/>
  <cols>
    <col min="1" max="1" width="6.87890625" style="35" customWidth="1"/>
    <col min="2" max="2" width="26.64453125" style="35" bestFit="1" customWidth="1"/>
    <col min="3" max="12" width="10.234375" style="35" customWidth="1"/>
    <col min="13" max="16384" width="8.9375" style="35"/>
  </cols>
  <sheetData>
    <row r="1" spans="2:13" customFormat="1" ht="55" customHeight="1" x14ac:dyDescent="0.8">
      <c r="B1" s="1"/>
      <c r="C1" s="2"/>
      <c r="D1" s="2"/>
      <c r="E1" s="3"/>
      <c r="F1" s="3"/>
      <c r="G1" s="3"/>
      <c r="H1" s="33"/>
      <c r="I1" s="33"/>
      <c r="J1" s="33"/>
      <c r="K1" s="34"/>
      <c r="L1" s="34"/>
      <c r="M1" s="34"/>
    </row>
    <row r="3" spans="2:13" ht="20.399999999999999" x14ac:dyDescent="0.65">
      <c r="B3" s="36" t="s">
        <v>4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5" spans="2:13" x14ac:dyDescent="0.65">
      <c r="B5" s="35" t="s">
        <v>0</v>
      </c>
      <c r="C5" s="43">
        <v>0.1</v>
      </c>
    </row>
    <row r="7" spans="2:13" ht="14.7" thickBot="1" x14ac:dyDescent="0.7">
      <c r="B7" s="41" t="s">
        <v>3</v>
      </c>
      <c r="C7" s="42">
        <v>1</v>
      </c>
      <c r="D7" s="41">
        <f>C7+1</f>
        <v>2</v>
      </c>
      <c r="E7" s="41">
        <f t="shared" ref="E7:L7" si="0">D7+1</f>
        <v>3</v>
      </c>
      <c r="F7" s="41">
        <f t="shared" si="0"/>
        <v>4</v>
      </c>
      <c r="G7" s="41">
        <f t="shared" si="0"/>
        <v>5</v>
      </c>
      <c r="H7" s="41">
        <f t="shared" si="0"/>
        <v>6</v>
      </c>
      <c r="I7" s="41">
        <f t="shared" si="0"/>
        <v>7</v>
      </c>
      <c r="J7" s="41">
        <f t="shared" si="0"/>
        <v>8</v>
      </c>
      <c r="K7" s="41">
        <f t="shared" si="0"/>
        <v>9</v>
      </c>
      <c r="L7" s="41">
        <f t="shared" si="0"/>
        <v>10</v>
      </c>
    </row>
    <row r="8" spans="2:13" x14ac:dyDescent="0.65"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</row>
    <row r="9" spans="2:13" x14ac:dyDescent="0.65">
      <c r="B9" s="35" t="s">
        <v>15</v>
      </c>
      <c r="C9" s="37">
        <v>10000</v>
      </c>
      <c r="D9" s="37">
        <v>10000</v>
      </c>
      <c r="E9" s="37">
        <v>10000</v>
      </c>
      <c r="F9" s="37">
        <v>10000</v>
      </c>
      <c r="G9" s="37">
        <v>10000</v>
      </c>
      <c r="H9" s="37">
        <v>10000</v>
      </c>
      <c r="I9" s="37">
        <v>10000</v>
      </c>
      <c r="J9" s="37">
        <v>10000</v>
      </c>
      <c r="K9" s="37">
        <v>10000</v>
      </c>
      <c r="L9" s="37">
        <v>10000</v>
      </c>
    </row>
    <row r="11" spans="2:13" x14ac:dyDescent="0.65">
      <c r="B11" s="35" t="s">
        <v>18</v>
      </c>
      <c r="C11" s="44">
        <f>C9/(1+$C$5)^C7</f>
        <v>9090.9090909090901</v>
      </c>
      <c r="D11" s="44">
        <f t="shared" ref="D11:L11" si="1">D9/(1+$C$5)^D7</f>
        <v>8264.4628099173533</v>
      </c>
      <c r="E11" s="44">
        <f t="shared" si="1"/>
        <v>7513.1480090157756</v>
      </c>
      <c r="F11" s="44">
        <f t="shared" si="1"/>
        <v>6830.1345536507051</v>
      </c>
      <c r="G11" s="44">
        <f t="shared" si="1"/>
        <v>6209.2132305915493</v>
      </c>
      <c r="H11" s="44">
        <f t="shared" si="1"/>
        <v>5644.7393005377717</v>
      </c>
      <c r="I11" s="44">
        <f t="shared" si="1"/>
        <v>5131.5811823070644</v>
      </c>
      <c r="J11" s="44">
        <f t="shared" si="1"/>
        <v>4665.0738020973313</v>
      </c>
      <c r="K11" s="44">
        <f t="shared" si="1"/>
        <v>4240.976183724847</v>
      </c>
      <c r="L11" s="44">
        <f t="shared" si="1"/>
        <v>3855.4328942953148</v>
      </c>
    </row>
    <row r="13" spans="2:13" x14ac:dyDescent="0.65">
      <c r="B13" s="38" t="s">
        <v>16</v>
      </c>
      <c r="C13" s="39">
        <f>NPV(C5,C9:L9)</f>
        <v>61445.671057046799</v>
      </c>
    </row>
    <row r="14" spans="2:13" x14ac:dyDescent="0.65">
      <c r="B14" s="38" t="s">
        <v>17</v>
      </c>
      <c r="C14" s="39">
        <f>SUM(C11:L11)</f>
        <v>61445.671057046799</v>
      </c>
    </row>
    <row r="18" spans="2:13" x14ac:dyDescent="0.65">
      <c r="B18" s="35" t="s">
        <v>0</v>
      </c>
      <c r="C18" s="43">
        <v>0.1</v>
      </c>
    </row>
    <row r="20" spans="2:13" ht="14.7" thickBot="1" x14ac:dyDescent="0.7">
      <c r="B20" s="41" t="s">
        <v>3</v>
      </c>
      <c r="C20" s="42">
        <v>0</v>
      </c>
      <c r="D20" s="41">
        <f>+C20+1</f>
        <v>1</v>
      </c>
      <c r="E20" s="41">
        <f>D20+1</f>
        <v>2</v>
      </c>
      <c r="F20" s="41">
        <f t="shared" ref="F20" si="2">E20+1</f>
        <v>3</v>
      </c>
      <c r="G20" s="41">
        <f t="shared" ref="G20" si="3">F20+1</f>
        <v>4</v>
      </c>
      <c r="H20" s="41">
        <f t="shared" ref="H20" si="4">G20+1</f>
        <v>5</v>
      </c>
      <c r="I20" s="41">
        <f t="shared" ref="I20" si="5">H20+1</f>
        <v>6</v>
      </c>
      <c r="J20" s="41">
        <f t="shared" ref="J20" si="6">I20+1</f>
        <v>7</v>
      </c>
      <c r="K20" s="41">
        <f t="shared" ref="K20" si="7">J20+1</f>
        <v>8</v>
      </c>
      <c r="L20" s="41">
        <f t="shared" ref="L20" si="8">K20+1</f>
        <v>9</v>
      </c>
      <c r="M20" s="41">
        <f t="shared" ref="M20" si="9">L20+1</f>
        <v>10</v>
      </c>
    </row>
    <row r="21" spans="2:13" x14ac:dyDescent="0.65">
      <c r="B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2:13" x14ac:dyDescent="0.65">
      <c r="B22" s="35" t="s">
        <v>15</v>
      </c>
      <c r="C22" s="37">
        <v>-50000</v>
      </c>
      <c r="D22" s="37">
        <v>10000</v>
      </c>
      <c r="E22" s="37">
        <v>10000</v>
      </c>
      <c r="F22" s="37">
        <v>10000</v>
      </c>
      <c r="G22" s="37">
        <v>10000</v>
      </c>
      <c r="H22" s="37">
        <v>10000</v>
      </c>
      <c r="I22" s="37">
        <v>10000</v>
      </c>
      <c r="J22" s="37">
        <v>10000</v>
      </c>
      <c r="K22" s="37">
        <v>10000</v>
      </c>
      <c r="L22" s="37">
        <v>10000</v>
      </c>
      <c r="M22" s="37">
        <v>10000</v>
      </c>
    </row>
    <row r="24" spans="2:13" x14ac:dyDescent="0.65">
      <c r="B24" s="35" t="s">
        <v>18</v>
      </c>
      <c r="C24" s="44">
        <f>C22/(1+$C$18)^C20</f>
        <v>-50000</v>
      </c>
      <c r="D24" s="44">
        <f>D22/(1+$C$18)^D20</f>
        <v>9090.9090909090901</v>
      </c>
      <c r="E24" s="44">
        <f t="shared" ref="E24:M24" si="10">E22/(1+$C$18)^E20</f>
        <v>8264.4628099173533</v>
      </c>
      <c r="F24" s="44">
        <f t="shared" si="10"/>
        <v>7513.1480090157756</v>
      </c>
      <c r="G24" s="44">
        <f t="shared" si="10"/>
        <v>6830.1345536507051</v>
      </c>
      <c r="H24" s="44">
        <f t="shared" si="10"/>
        <v>6209.2132305915493</v>
      </c>
      <c r="I24" s="44">
        <f t="shared" si="10"/>
        <v>5644.7393005377717</v>
      </c>
      <c r="J24" s="44">
        <f t="shared" si="10"/>
        <v>5131.5811823070644</v>
      </c>
      <c r="K24" s="44">
        <f t="shared" si="10"/>
        <v>4665.0738020973313</v>
      </c>
      <c r="L24" s="44">
        <f t="shared" si="10"/>
        <v>4240.976183724847</v>
      </c>
      <c r="M24" s="44">
        <f t="shared" si="10"/>
        <v>3855.4328942953148</v>
      </c>
    </row>
    <row r="26" spans="2:13" x14ac:dyDescent="0.65">
      <c r="B26" s="38" t="s">
        <v>16</v>
      </c>
      <c r="C26" s="39">
        <f>NPV(C18,D22:M22)+C22</f>
        <v>11445.671057046799</v>
      </c>
    </row>
    <row r="27" spans="2:13" x14ac:dyDescent="0.65">
      <c r="B27" s="38" t="s">
        <v>17</v>
      </c>
      <c r="C27" s="39">
        <f>SUM(C24:M24)</f>
        <v>11445.671057046802</v>
      </c>
    </row>
  </sheetData>
  <printOptions horizontalCentered="1"/>
  <pageMargins left="0.7" right="0.7" top="0.75" bottom="0.75" header="0.3" footer="0.3"/>
  <pageSetup scale="94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Intrinsic Value</vt:lpstr>
      <vt:lpstr>'Intrinsic Value'!Print_Area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2023-04-11T22:25:17Z</cp:lastPrinted>
  <dcterms:created xsi:type="dcterms:W3CDTF">2018-01-16T05:20:41Z</dcterms:created>
  <dcterms:modified xsi:type="dcterms:W3CDTF">2023-04-11T22:25:25Z</dcterms:modified>
</cp:coreProperties>
</file>