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F00F6250-EE49-4078-88F2-C224EB98F3C1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2" r:id="rId1"/>
    <sheet name="PEG" sheetId="1" r:id="rId2"/>
  </sheets>
  <externalReferences>
    <externalReference r:id="rId3"/>
  </externalReference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PEG!$B$2:$H$12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9" i="1"/>
  <c r="H8" i="1"/>
  <c r="H11" i="1" s="1"/>
  <c r="H7" i="1"/>
  <c r="E6" i="1"/>
  <c r="G8" i="1"/>
  <c r="G9" i="1"/>
  <c r="F8" i="1"/>
  <c r="F7" i="1"/>
  <c r="G7" i="1"/>
  <c r="F9" i="1"/>
</calcChain>
</file>

<file path=xl/sharedStrings.xml><?xml version="1.0" encoding="utf-8"?>
<sst xmlns="http://schemas.openxmlformats.org/spreadsheetml/2006/main" count="24" uniqueCount="23">
  <si>
    <t>Share Price</t>
  </si>
  <si>
    <t>Fast Co</t>
  </si>
  <si>
    <t>Moderate Co</t>
  </si>
  <si>
    <t>Slow Co</t>
  </si>
  <si>
    <t>EPS</t>
  </si>
  <si>
    <t>P/E</t>
  </si>
  <si>
    <t>Growth</t>
  </si>
  <si>
    <t>PEG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</si>
  <si>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</si>
  <si>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</si>
  <si>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</si>
  <si>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</si>
  <si>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</si>
  <si>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</si>
  <si>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</si>
  <si>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</si>
  <si>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</si>
  <si>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</si>
  <si>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PEG Ratio Template</t>
  </si>
  <si>
    <t>PEG Ratio Example</t>
  </si>
  <si>
    <t>Rate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</si>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</sst>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6" formatCode="_(#,##0_)_%;\(#,##0\)_%;_(&quot;–&quot;_)_%;_(@_)_%"/>
    <numFmt numFmtId="168" formatCode="_-* #,##0_-;\(#,##0\)_-;_-* &quot;-&quot;_-;_-@_-"/>
    <numFmt numFmtId="171" formatCode="_(&quot;$&quot;#,##0.00_);\(&quot;$&quot;#,##0.00\);_(&quot;–&quot;_);_(@_)"/>
    <numFmt numFmtId="172" formatCode="0000\A"/>
    <numFmt numFmtId="173" formatCode="0000\F"/>
    <numFmt numFmtId="175" formatCode="_(0.0\x_);\(0.0\x\);_(&quot;–&quot;_);_(@_)"/>
  </numFmts>
  <fonts count="23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Arial Narrow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u/>
      <sz val="11"/>
      <color theme="10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8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</fills>
  <borders count="15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3271D2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6" fillId="0" borderId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7" fillId="0" borderId="0" xfId="2" applyFont="1"/>
    <xf numFmtId="0" fontId="6" fillId="0" borderId="0" xfId="2"/>
    <xf numFmtId="0" fontId="7" fillId="2" borderId="1" xfId="2" applyFont="1" applyFill="1" applyBorder="1"/>
    <xf numFmtId="0" fontId="7" fillId="2" borderId="2" xfId="2" applyFont="1" applyFill="1" applyBorder="1"/>
    <xf numFmtId="0" fontId="7" fillId="2" borderId="3" xfId="2" applyFont="1" applyFill="1" applyBorder="1"/>
    <xf numFmtId="0" fontId="7" fillId="2" borderId="4" xfId="2" applyFont="1" applyFill="1" applyBorder="1"/>
    <xf numFmtId="0" fontId="7" fillId="2" borderId="0" xfId="2" applyFont="1" applyFill="1"/>
    <xf numFmtId="0" fontId="7" fillId="2" borderId="5" xfId="2" applyFont="1" applyFill="1" applyBorder="1"/>
    <xf numFmtId="0" fontId="7" fillId="0" borderId="4" xfId="2" applyFont="1" applyBorder="1"/>
    <xf numFmtId="0" fontId="7" fillId="0" borderId="5" xfId="2" applyFont="1" applyBorder="1"/>
    <xf numFmtId="0" fontId="8" fillId="0" borderId="0" xfId="2" applyFont="1" applyProtection="1">
      <protection locked="0"/>
    </xf>
    <xf numFmtId="0" fontId="9" fillId="0" borderId="0" xfId="2" applyFont="1" applyAlignment="1">
      <alignment horizontal="right"/>
    </xf>
    <xf numFmtId="0" fontId="7" fillId="0" borderId="0" xfId="2" applyFont="1" applyProtection="1">
      <protection locked="0"/>
    </xf>
    <xf numFmtId="0" fontId="10" fillId="0" borderId="0" xfId="2" applyFont="1"/>
    <xf numFmtId="0" fontId="9" fillId="0" borderId="6" xfId="2" applyFont="1" applyBorder="1" applyProtection="1">
      <protection locked="0"/>
    </xf>
    <xf numFmtId="0" fontId="1" fillId="0" borderId="0" xfId="2" applyFont="1"/>
    <xf numFmtId="166" fontId="11" fillId="0" borderId="0" xfId="3" applyNumberFormat="1" applyFont="1" applyFill="1" applyBorder="1" applyProtection="1">
      <protection locked="0"/>
    </xf>
    <xf numFmtId="166" fontId="13" fillId="0" borderId="0" xfId="4" applyNumberFormat="1" applyFont="1" applyFill="1" applyBorder="1" applyProtection="1">
      <protection locked="0"/>
    </xf>
    <xf numFmtId="0" fontId="14" fillId="0" borderId="0" xfId="4" applyFont="1" applyFill="1" applyBorder="1" applyProtection="1">
      <protection locked="0"/>
    </xf>
    <xf numFmtId="166" fontId="15" fillId="0" borderId="0" xfId="2" applyNumberFormat="1" applyFont="1"/>
    <xf numFmtId="166" fontId="12" fillId="0" borderId="0" xfId="4" applyNumberFormat="1" applyFill="1" applyBorder="1"/>
    <xf numFmtId="0" fontId="1" fillId="0" borderId="0" xfId="4" applyFont="1" applyFill="1" applyBorder="1"/>
    <xf numFmtId="0" fontId="16" fillId="3" borderId="0" xfId="2" applyFont="1" applyFill="1"/>
    <xf numFmtId="0" fontId="1" fillId="3" borderId="0" xfId="2" applyFont="1" applyFill="1"/>
    <xf numFmtId="166" fontId="17" fillId="3" borderId="0" xfId="2" applyNumberFormat="1" applyFont="1" applyFill="1"/>
    <xf numFmtId="0" fontId="4" fillId="3" borderId="0" xfId="2" applyFont="1" applyFill="1"/>
    <xf numFmtId="0" fontId="7" fillId="0" borderId="7" xfId="2" applyFont="1" applyBorder="1"/>
    <xf numFmtId="0" fontId="7" fillId="0" borderId="8" xfId="2" applyFont="1" applyBorder="1"/>
    <xf numFmtId="0" fontId="7" fillId="0" borderId="9" xfId="2" applyFont="1" applyBorder="1"/>
    <xf numFmtId="168" fontId="18" fillId="2" borderId="0" xfId="1" applyNumberFormat="1" applyFont="1" applyFill="1"/>
    <xf numFmtId="168" fontId="15" fillId="2" borderId="0" xfId="1" applyNumberFormat="1" applyFont="1" applyFill="1"/>
    <xf numFmtId="0" fontId="0" fillId="5" borderId="0" xfId="0" applyFill="1"/>
    <xf numFmtId="0" fontId="19" fillId="4" borderId="0" xfId="2" applyFont="1" applyFill="1" applyAlignment="1">
      <alignment vertical="center"/>
    </xf>
    <xf numFmtId="0" fontId="1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0" fillId="0" borderId="0" xfId="0" applyFont="1" applyFill="1" applyAlignment="1">
      <alignment horizontal="right"/>
    </xf>
    <xf numFmtId="171" fontId="21" fillId="0" borderId="0" xfId="0" applyNumberFormat="1" applyFont="1" applyAlignment="1"/>
    <xf numFmtId="164" fontId="1" fillId="0" borderId="0" xfId="0" applyNumberFormat="1" applyFont="1" applyAlignment="1"/>
    <xf numFmtId="175" fontId="1" fillId="0" borderId="0" xfId="0" applyNumberFormat="1" applyFont="1" applyAlignment="1"/>
    <xf numFmtId="171" fontId="21" fillId="0" borderId="0" xfId="0" applyNumberFormat="1" applyFont="1" applyBorder="1" applyAlignment="1"/>
    <xf numFmtId="175" fontId="1" fillId="0" borderId="0" xfId="0" applyNumberFormat="1" applyFont="1" applyBorder="1" applyAlignment="1"/>
    <xf numFmtId="164" fontId="1" fillId="0" borderId="0" xfId="0" applyNumberFormat="1" applyFont="1" applyBorder="1" applyAlignment="1"/>
    <xf numFmtId="0" fontId="20" fillId="0" borderId="1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centerContinuous"/>
    </xf>
    <xf numFmtId="172" fontId="20" fillId="0" borderId="11" xfId="0" applyNumberFormat="1" applyFont="1" applyFill="1" applyBorder="1" applyAlignment="1">
      <alignment horizontal="right"/>
    </xf>
    <xf numFmtId="173" fontId="20" fillId="0" borderId="11" xfId="0" applyNumberFormat="1" applyFont="1" applyFill="1" applyBorder="1" applyAlignment="1">
      <alignment horizontal="right"/>
    </xf>
    <xf numFmtId="172" fontId="20" fillId="0" borderId="10" xfId="0" applyNumberFormat="1" applyFont="1" applyFill="1" applyBorder="1" applyAlignment="1">
      <alignment horizontal="right"/>
    </xf>
    <xf numFmtId="0" fontId="3" fillId="0" borderId="0" xfId="0" applyFont="1"/>
    <xf numFmtId="2" fontId="20" fillId="0" borderId="0" xfId="0" applyNumberFormat="1" applyFont="1" applyFill="1" applyBorder="1" applyAlignment="1"/>
    <xf numFmtId="2" fontId="3" fillId="0" borderId="0" xfId="0" applyNumberFormat="1" applyFont="1"/>
    <xf numFmtId="0" fontId="20" fillId="0" borderId="12" xfId="0" applyFont="1" applyFill="1" applyBorder="1" applyAlignment="1">
      <alignment horizontal="right"/>
    </xf>
    <xf numFmtId="2" fontId="22" fillId="0" borderId="13" xfId="0" applyNumberFormat="1" applyFont="1" applyFill="1" applyBorder="1" applyAlignment="1"/>
    <xf numFmtId="2" fontId="22" fillId="0" borderId="14" xfId="0" applyNumberFormat="1" applyFont="1" applyFill="1" applyBorder="1" applyAlignment="1"/>
  </cellXfs>
  <cellStyles count="5">
    <cellStyle name="Comma" xfId="1" builtinId="3"/>
    <cellStyle name="Hyperlink 2 2" xfId="4" xr:uid="{3EDF850F-F737-4F32-A27A-76D5123E6E3B}"/>
    <cellStyle name="Hyperlink 4" xfId="3" xr:uid="{867A0AEB-4417-4D68-A25E-A7DA50106785}"/>
    <cellStyle name="Normal" xfId="0" builtinId="0"/>
    <cellStyle name="Normal 2 2 2" xfId="2" xr:uid="{D9EAFD02-E11A-4365-AAC8-8CBBEE50BA9B}"/>
  </cellStyles>
  <dxfs count="0"/>
  <tableStyles count="0" defaultTableStyle="TableStyleMedium2" defaultPivotStyle="PivotStyleLight16"/>
  <colors>
    <mruColors>
      <color rgb="FF132E57"/>
      <color rgb="FF122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F1295E-63E1-4CE3-A347-124BB23E2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441295-20A3-424B-873F-9E41830AE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4</xdr:col>
      <xdr:colOff>333197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F80958-256A-4D23-9162-A457324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5</xdr:col>
      <xdr:colOff>392430</xdr:colOff>
      <xdr:row>0</xdr:row>
      <xdr:rowOff>141503</xdr:rowOff>
    </xdr:from>
    <xdr:to>
      <xdr:col>7</xdr:col>
      <xdr:colOff>509167</xdr:colOff>
      <xdr:row>0</xdr:row>
      <xdr:rowOff>604175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9902DA-1EB1-4881-8F99-3A52F3DAC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1480" y="141503"/>
          <a:ext cx="1709317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FCF-Example.xlsx" TargetMode="External"/><Relationship Id="rId1" Type="http://schemas.openxmlformats.org/officeDocument/2006/relationships/externalLinkPath" Target="FCF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FCF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92E7-28D2-447C-8D57-579C4729C2E7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2" customWidth="1"/>
    <col min="2" max="2" width="5.41015625" style="2" customWidth="1"/>
    <col min="3" max="3" width="41" style="2" customWidth="1"/>
    <col min="4" max="11" width="11.9375" style="2" customWidth="1"/>
    <col min="12" max="12" width="41" style="2" customWidth="1"/>
    <col min="13" max="13" width="5.41015625" style="2" customWidth="1"/>
    <col min="14" max="16384" width="8.9375" style="2"/>
  </cols>
  <sheetData>
    <row r="1" spans="1:13" ht="19.5" customHeight="1" thickBot="1" x14ac:dyDescent="0.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 x14ac:dyDescent="0.75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 x14ac:dyDescent="0.75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 x14ac:dyDescent="0.75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 x14ac:dyDescent="0.75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 x14ac:dyDescent="0.75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 x14ac:dyDescent="0.75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 x14ac:dyDescent="0.75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 x14ac:dyDescent="0.75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 x14ac:dyDescent="0.75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0"/>
    </row>
    <row r="11" spans="1:13" ht="28.5" customHeight="1" x14ac:dyDescent="1.3">
      <c r="A11" s="1"/>
      <c r="B11" s="9"/>
      <c r="C11" s="11" t="s">
        <v>18</v>
      </c>
      <c r="D11" s="1"/>
      <c r="E11" s="1"/>
      <c r="F11" s="1"/>
      <c r="G11" s="1"/>
      <c r="H11" s="1"/>
      <c r="I11" s="1"/>
      <c r="J11" s="1"/>
      <c r="K11" s="1"/>
      <c r="L11" s="12" t="s">
        <v>8</v>
      </c>
      <c r="M11" s="10"/>
    </row>
    <row r="12" spans="1:13" ht="19.5" customHeight="1" x14ac:dyDescent="0.75">
      <c r="A12" s="1"/>
      <c r="B12" s="9"/>
      <c r="C12" s="13"/>
      <c r="D12" s="1"/>
      <c r="E12" s="1"/>
      <c r="F12" s="1"/>
      <c r="G12" s="1"/>
      <c r="H12" s="1"/>
      <c r="I12" s="1"/>
      <c r="J12" s="1"/>
      <c r="K12" s="14"/>
      <c r="L12" s="1"/>
      <c r="M12" s="10"/>
    </row>
    <row r="13" spans="1:13" ht="19.5" customHeight="1" x14ac:dyDescent="0.9">
      <c r="A13" s="1"/>
      <c r="B13" s="9"/>
      <c r="C13" s="15" t="s">
        <v>9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 x14ac:dyDescent="0.75">
      <c r="A14" s="1"/>
      <c r="B14" s="9"/>
      <c r="C14" s="1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 x14ac:dyDescent="0.8">
      <c r="A15" s="1"/>
      <c r="B15" s="9"/>
      <c r="C15" s="17" t="s">
        <v>7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 x14ac:dyDescent="0.8">
      <c r="A16" s="1"/>
      <c r="B16" s="9"/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 x14ac:dyDescent="0.8">
      <c r="A17" s="1"/>
      <c r="B17" s="9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 x14ac:dyDescent="0.8">
      <c r="A18" s="1"/>
      <c r="B18" s="9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 x14ac:dyDescent="0.8">
      <c r="A19" s="1"/>
      <c r="B19" s="9"/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 x14ac:dyDescent="0.8">
      <c r="A20" s="1"/>
      <c r="B20" s="9"/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 x14ac:dyDescent="0.75">
      <c r="A21" s="1"/>
      <c r="B21" s="9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 x14ac:dyDescent="0.75">
      <c r="A22" s="1"/>
      <c r="B22" s="9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 x14ac:dyDescent="0.75">
      <c r="A23" s="1"/>
      <c r="B23" s="9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 x14ac:dyDescent="0.75">
      <c r="A24" s="1"/>
      <c r="B24" s="9"/>
      <c r="C24" s="19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 x14ac:dyDescent="0.75">
      <c r="A25" s="1"/>
      <c r="B25" s="9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 x14ac:dyDescent="0.8">
      <c r="A26" s="1"/>
      <c r="B26" s="9"/>
      <c r="C26" s="20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 x14ac:dyDescent="0.8">
      <c r="A27" s="1"/>
      <c r="B27" s="9"/>
      <c r="C27" s="20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 x14ac:dyDescent="0.75">
      <c r="A28" s="1"/>
      <c r="B28" s="9"/>
      <c r="C28" s="21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 x14ac:dyDescent="0.75">
      <c r="A29" s="1"/>
      <c r="B29" s="9"/>
      <c r="C29" s="22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 x14ac:dyDescent="0.75">
      <c r="A30" s="1"/>
      <c r="B30" s="9"/>
      <c r="C30" s="22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 x14ac:dyDescent="0.8">
      <c r="A31" s="1"/>
      <c r="B31" s="9"/>
      <c r="C31" s="23" t="s">
        <v>10</v>
      </c>
      <c r="D31" s="24"/>
      <c r="E31" s="24"/>
      <c r="F31" s="24"/>
      <c r="G31" s="24"/>
      <c r="H31" s="24"/>
      <c r="I31" s="24"/>
      <c r="J31" s="24"/>
      <c r="K31" s="24"/>
      <c r="L31" s="24"/>
      <c r="M31" s="10"/>
    </row>
    <row r="32" spans="1:13" ht="19.5" customHeight="1" x14ac:dyDescent="0.75">
      <c r="A32" s="1"/>
      <c r="B32" s="9"/>
      <c r="C32" s="25" t="s">
        <v>11</v>
      </c>
      <c r="D32" s="26"/>
      <c r="E32" s="26"/>
      <c r="F32" s="26"/>
      <c r="G32" s="26"/>
      <c r="H32" s="26"/>
      <c r="I32" s="26"/>
      <c r="J32" s="26"/>
      <c r="K32" s="26"/>
      <c r="L32" s="26"/>
      <c r="M32" s="10"/>
    </row>
    <row r="33" spans="1:13" ht="19.5" customHeight="1" x14ac:dyDescent="0.75">
      <c r="A33" s="1"/>
      <c r="B33" s="9"/>
      <c r="C33" s="25" t="s">
        <v>12</v>
      </c>
      <c r="D33" s="26"/>
      <c r="E33" s="26"/>
      <c r="F33" s="26"/>
      <c r="G33" s="26"/>
      <c r="H33" s="26"/>
      <c r="I33" s="26"/>
      <c r="J33" s="26"/>
      <c r="K33" s="26"/>
      <c r="L33" s="26"/>
      <c r="M33" s="10"/>
    </row>
    <row r="34" spans="1:13" ht="19.5" customHeight="1" x14ac:dyDescent="0.75">
      <c r="A34" s="1"/>
      <c r="B34" s="9"/>
      <c r="C34" s="25" t="s">
        <v>13</v>
      </c>
      <c r="D34" s="26"/>
      <c r="E34" s="26"/>
      <c r="F34" s="26"/>
      <c r="G34" s="26"/>
      <c r="H34" s="26"/>
      <c r="I34" s="26"/>
      <c r="J34" s="26"/>
      <c r="K34" s="26"/>
      <c r="L34" s="26"/>
      <c r="M34" s="10"/>
    </row>
    <row r="35" spans="1:13" ht="19.5" customHeight="1" x14ac:dyDescent="0.75">
      <c r="A35" s="1"/>
      <c r="B35" s="9"/>
      <c r="C35" s="25" t="s">
        <v>14</v>
      </c>
      <c r="D35" s="26"/>
      <c r="E35" s="26"/>
      <c r="F35" s="26"/>
      <c r="G35" s="26"/>
      <c r="H35" s="26"/>
      <c r="I35" s="26"/>
      <c r="J35" s="26"/>
      <c r="K35" s="26"/>
      <c r="L35" s="26"/>
      <c r="M35" s="10"/>
    </row>
    <row r="36" spans="1:13" ht="19.5" customHeight="1" x14ac:dyDescent="0.75">
      <c r="A36" s="1"/>
      <c r="B36" s="9"/>
      <c r="C36" s="25" t="s">
        <v>15</v>
      </c>
      <c r="D36" s="26"/>
      <c r="E36" s="26"/>
      <c r="F36" s="26"/>
      <c r="G36" s="26"/>
      <c r="H36" s="26"/>
      <c r="I36" s="26"/>
      <c r="J36" s="26"/>
      <c r="K36" s="26"/>
      <c r="L36" s="26"/>
      <c r="M36" s="10"/>
    </row>
    <row r="37" spans="1:13" ht="19.5" customHeight="1" x14ac:dyDescent="0.75">
      <c r="A37" s="1"/>
      <c r="B37" s="9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10"/>
    </row>
    <row r="38" spans="1:13" ht="19.5" customHeight="1" x14ac:dyDescent="0.75">
      <c r="A38" s="1"/>
      <c r="B38" s="9"/>
      <c r="C38" s="25" t="s">
        <v>16</v>
      </c>
      <c r="D38" s="26"/>
      <c r="E38" s="26"/>
      <c r="F38" s="26"/>
      <c r="G38" s="26"/>
      <c r="H38" s="26"/>
      <c r="I38" s="26"/>
      <c r="J38" s="26"/>
      <c r="K38" s="26"/>
      <c r="L38" s="26"/>
      <c r="M38" s="10"/>
    </row>
    <row r="39" spans="1:13" ht="19.5" customHeight="1" thickBot="1" x14ac:dyDescent="0.8">
      <c r="A39" s="1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9" t="s">
        <v>17</v>
      </c>
    </row>
    <row r="40" spans="1:13" ht="19.5" customHeight="1" thickTop="1" x14ac:dyDescent="0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945AC8E7-EB18-4253-A0C2-F5B231F18D42}"/>
    <hyperlink ref="C15" location="PEG!A1" tooltip="PEG" display="PEG" xr:uid="{4EF7C4AB-092A-4968-8B1C-716560FB4A69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2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34"/>
    <col min="2" max="2" width="13.29296875" style="34" customWidth="1"/>
    <col min="3" max="8" width="12.29296875" style="34" customWidth="1"/>
    <col min="9" max="16384" width="8.9375" style="34"/>
  </cols>
  <sheetData>
    <row r="1" spans="2:9" customFormat="1" ht="55" customHeight="1" x14ac:dyDescent="0.8">
      <c r="B1" s="30"/>
      <c r="C1" s="31"/>
      <c r="D1" s="31"/>
      <c r="E1" s="32"/>
      <c r="F1" s="32"/>
      <c r="G1" s="32"/>
      <c r="H1" s="32"/>
    </row>
    <row r="2" spans="2:9" customFormat="1" ht="14.1" x14ac:dyDescent="0.5"/>
    <row r="3" spans="2:9" customFormat="1" ht="20.399999999999999" x14ac:dyDescent="0.5">
      <c r="B3" s="33" t="s">
        <v>19</v>
      </c>
      <c r="C3" s="33"/>
      <c r="D3" s="33"/>
      <c r="E3" s="33"/>
      <c r="F3" s="33"/>
      <c r="G3" s="33"/>
      <c r="H3" s="33"/>
    </row>
    <row r="5" spans="2:9" x14ac:dyDescent="0.65">
      <c r="B5" s="35"/>
      <c r="C5" s="36"/>
      <c r="D5" s="46" t="s">
        <v>4</v>
      </c>
      <c r="E5" s="46"/>
      <c r="F5" s="38" t="s">
        <v>5</v>
      </c>
      <c r="G5" s="38" t="s">
        <v>6</v>
      </c>
      <c r="H5" s="36"/>
      <c r="I5" s="37"/>
    </row>
    <row r="6" spans="2:9" ht="14.7" thickBot="1" x14ac:dyDescent="0.7">
      <c r="B6" s="35"/>
      <c r="C6" s="45" t="s">
        <v>0</v>
      </c>
      <c r="D6" s="47">
        <v>2023</v>
      </c>
      <c r="E6" s="48">
        <f>D6+1</f>
        <v>2024</v>
      </c>
      <c r="F6" s="49">
        <v>2023</v>
      </c>
      <c r="G6" s="45" t="s">
        <v>20</v>
      </c>
      <c r="H6" s="53" t="s">
        <v>7</v>
      </c>
      <c r="I6" s="37"/>
    </row>
    <row r="7" spans="2:9" ht="14.4" customHeight="1" x14ac:dyDescent="0.65">
      <c r="B7" s="34" t="s">
        <v>1</v>
      </c>
      <c r="C7" s="42">
        <v>58</v>
      </c>
      <c r="D7" s="42">
        <v>2.15</v>
      </c>
      <c r="E7" s="42">
        <v>3.23</v>
      </c>
      <c r="F7" s="43">
        <f>C7/D7</f>
        <v>26.976744186046513</v>
      </c>
      <c r="G7" s="44">
        <f>(E7/D7-1)*100</f>
        <v>50.232558139534888</v>
      </c>
      <c r="H7" s="54">
        <f>F7/G7</f>
        <v>0.53703703703703698</v>
      </c>
      <c r="I7" s="37"/>
    </row>
    <row r="8" spans="2:9" ht="14.4" customHeight="1" x14ac:dyDescent="0.65">
      <c r="B8" s="34" t="s">
        <v>2</v>
      </c>
      <c r="C8" s="39">
        <v>146.12</v>
      </c>
      <c r="D8" s="39">
        <v>11.43</v>
      </c>
      <c r="E8" s="39">
        <v>13.25</v>
      </c>
      <c r="F8" s="41">
        <f t="shared" ref="F8:F9" si="0">C8/D8</f>
        <v>12.78390201224847</v>
      </c>
      <c r="G8" s="40">
        <f t="shared" ref="G8:G9" si="1">(E8/D8-1)*100</f>
        <v>15.923009623797025</v>
      </c>
      <c r="H8" s="54">
        <f>F8/G8</f>
        <v>0.80285714285714294</v>
      </c>
      <c r="I8" s="37"/>
    </row>
    <row r="9" spans="2:9" ht="14.4" customHeight="1" x14ac:dyDescent="0.65">
      <c r="B9" s="34" t="s">
        <v>3</v>
      </c>
      <c r="C9" s="39">
        <v>45.31</v>
      </c>
      <c r="D9" s="39">
        <v>8.11</v>
      </c>
      <c r="E9" s="39">
        <v>8.65</v>
      </c>
      <c r="F9" s="41">
        <f t="shared" si="0"/>
        <v>5.5869297163995073</v>
      </c>
      <c r="G9" s="40">
        <f t="shared" si="1"/>
        <v>6.6584463625154244</v>
      </c>
      <c r="H9" s="55">
        <f>F9/G9</f>
        <v>0.83907407407407275</v>
      </c>
      <c r="I9" s="37"/>
    </row>
    <row r="10" spans="2:9" x14ac:dyDescent="0.65">
      <c r="D10" s="37"/>
      <c r="E10" s="37"/>
      <c r="F10" s="37"/>
      <c r="G10" s="37"/>
      <c r="H10" s="37"/>
      <c r="I10" s="37"/>
    </row>
    <row r="11" spans="2:9" x14ac:dyDescent="0.65">
      <c r="G11" s="50" t="s">
        <v>21</v>
      </c>
      <c r="H11" s="51">
        <f>AVERAGE(H7:H9)</f>
        <v>0.72632275132275093</v>
      </c>
    </row>
    <row r="12" spans="2:9" x14ac:dyDescent="0.65">
      <c r="G12" s="50" t="s">
        <v>22</v>
      </c>
      <c r="H12" s="52">
        <f>MEDIAN(H7:H9)</f>
        <v>0.80285714285714294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PEG</vt:lpstr>
      <vt:lpstr>PEG!Print_Area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2023-04-12T21:16:13Z</cp:lastPrinted>
  <dcterms:created xsi:type="dcterms:W3CDTF">2017-09-05T03:32:29Z</dcterms:created>
  <dcterms:modified xsi:type="dcterms:W3CDTF">2023-04-12T21:16:30Z</dcterms:modified>
</cp:coreProperties>
</file>