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opeOyeniyi\Desktop\To be Uploaded\"/>
    </mc:Choice>
  </mc:AlternateContent>
  <xr:revisionPtr revIDLastSave="0" documentId="13_ncr:1_{46F49A69-3EB0-482C-9841-48020C7F14E6}" xr6:coauthVersionLast="47" xr6:coauthVersionMax="47" xr10:uidLastSave="{00000000-0000-0000-0000-000000000000}"/>
  <bookViews>
    <workbookView xWindow="19200" yWindow="0" windowWidth="19200" windowHeight="21140" tabRatio="634" xr2:uid="{00000000-000D-0000-FFFF-FFFF00000000}"/>
  </bookViews>
  <sheets>
    <sheet name="Cover Page" sheetId="3" r:id="rId1"/>
    <sheet name="PP&amp;E Schedule" sheetId="1" r:id="rId2"/>
  </sheets>
  <definedNames>
    <definedName name="CIQWBGuid" localSheetId="0" hidden="1">"2cd8126d-26c3-430c-b7fa-a069e3a1fc62"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41" i="1" s="1"/>
  <c r="G5" i="1"/>
  <c r="H5" i="1" s="1"/>
  <c r="K15" i="1"/>
  <c r="J15" i="1"/>
  <c r="I15" i="1"/>
  <c r="G15" i="1"/>
  <c r="H15" i="1"/>
  <c r="F15" i="1"/>
  <c r="L15" i="1"/>
  <c r="I5" i="1" l="1"/>
  <c r="J5" i="1" s="1"/>
  <c r="K5" i="1" s="1"/>
  <c r="L5" i="1" s="1"/>
  <c r="L36" i="1"/>
  <c r="H26" i="1"/>
  <c r="G26" i="1"/>
  <c r="F10" i="1"/>
  <c r="L26" i="1"/>
  <c r="K26" i="1"/>
  <c r="K36" i="1"/>
  <c r="F36" i="1"/>
  <c r="F38" i="1" l="1"/>
  <c r="F42" i="1"/>
  <c r="L38" i="1"/>
  <c r="J26" i="1"/>
  <c r="I26" i="1"/>
  <c r="G36" i="1"/>
  <c r="G38" i="1" s="1"/>
  <c r="K38" i="1"/>
  <c r="G8" i="1"/>
  <c r="G41" i="1" s="1"/>
  <c r="G9" i="1" l="1"/>
  <c r="G42" i="1" s="1"/>
  <c r="F43" i="1"/>
  <c r="H36" i="1"/>
  <c r="H38" i="1" s="1"/>
  <c r="G10" i="1" l="1"/>
  <c r="H9" i="1"/>
  <c r="I36" i="1"/>
  <c r="I38" i="1" s="1"/>
  <c r="J36" i="1"/>
  <c r="J38" i="1" s="1"/>
  <c r="H42" i="1" l="1"/>
  <c r="I9" i="1" s="1"/>
  <c r="G43" i="1"/>
  <c r="H8" i="1"/>
  <c r="H41" i="1" s="1"/>
  <c r="I42" i="1" l="1"/>
  <c r="J9" i="1" s="1"/>
  <c r="H10" i="1"/>
  <c r="J42" i="1" l="1"/>
  <c r="K9" i="1" s="1"/>
  <c r="K42" i="1" l="1"/>
  <c r="L9" i="1" s="1"/>
  <c r="I8" i="1"/>
  <c r="I41" i="1" s="1"/>
  <c r="H43" i="1"/>
  <c r="L42" i="1" l="1"/>
  <c r="I10" i="1"/>
  <c r="I43" i="1" l="1"/>
  <c r="J8" i="1"/>
  <c r="J41" i="1" s="1"/>
  <c r="J10" i="1" l="1"/>
  <c r="J43" i="1" l="1"/>
  <c r="K8" i="1"/>
  <c r="K41" i="1" s="1"/>
  <c r="K10" i="1" l="1"/>
  <c r="L8" i="1" l="1"/>
  <c r="L41" i="1" s="1"/>
  <c r="K43" i="1"/>
  <c r="L10" i="1" l="1"/>
  <c r="L43" i="1" l="1"/>
</calcChain>
</file>

<file path=xl/sharedStrings.xml><?xml version="1.0" encoding="utf-8"?>
<sst xmlns="http://schemas.openxmlformats.org/spreadsheetml/2006/main" count="31" uniqueCount="22">
  <si>
    <t>Capital Expenditures</t>
  </si>
  <si>
    <t>Depreciation</t>
  </si>
  <si>
    <t>Total</t>
  </si>
  <si>
    <t>Property &amp; Equipment</t>
  </si>
  <si>
    <t>Technology</t>
  </si>
  <si>
    <t>Opening Balance</t>
  </si>
  <si>
    <t>Subtotal</t>
  </si>
  <si>
    <t>Closing Balance</t>
  </si>
  <si>
    <t>Total Depreciation</t>
  </si>
  <si>
    <t>Capital Assets - PP&amp;E Schedule</t>
  </si>
  <si>
    <t>https://corporatefinanceinstitute.com/</t>
  </si>
  <si>
    <t>Strictly Confidential</t>
  </si>
  <si>
    <t>Property Plant &amp; Equipment (PP&amp;E) Schedule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</si>
  <si>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</si>
  <si>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</si>
  <si>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</si>
  <si>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</si>
  <si>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</si>
  <si>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</si>
  <si>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</si>
  <si>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</si>
  <si>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PP&amp;E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</si>
</sst>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(#,##0\)_-;_-* &quot;-&quot;_-;_-@_-"/>
    <numFmt numFmtId="165" formatCode="_(#,##0_)_%;\(#,##0\)_%;_(&quot;–&quot;_)_%;_(@_)_%"/>
  </numFmts>
  <fonts count="25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Open Sans"/>
      <family val="2"/>
    </font>
    <font>
      <sz val="10"/>
      <color theme="1"/>
      <name val="Open Sans"/>
      <family val="2"/>
    </font>
    <font>
      <i/>
      <sz val="10"/>
      <color theme="0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sz val="10"/>
      <color rgb="FF0000FF"/>
      <name val="Open Sans"/>
      <family val="2"/>
    </font>
    <font>
      <sz val="11"/>
      <color theme="1"/>
      <name val="Arial Narrow"/>
      <family val="2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b/>
      <sz val="1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3271D2"/>
      </top>
      <bottom style="medium">
        <color rgb="FF3271D2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10" fillId="0" borderId="0"/>
  </cellStyleXfs>
  <cellXfs count="50">
    <xf numFmtId="0" fontId="0" fillId="0" borderId="0" xfId="0"/>
    <xf numFmtId="37" fontId="5" fillId="0" borderId="0" xfId="0" applyNumberFormat="1" applyFont="1"/>
    <xf numFmtId="37" fontId="9" fillId="0" borderId="0" xfId="0" applyNumberFormat="1" applyFont="1"/>
    <xf numFmtId="37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3" applyFont="1"/>
    <xf numFmtId="0" fontId="1" fillId="2" borderId="2" xfId="3" applyFont="1" applyFill="1" applyBorder="1"/>
    <xf numFmtId="0" fontId="1" fillId="2" borderId="3" xfId="3" applyFont="1" applyFill="1" applyBorder="1"/>
    <xf numFmtId="0" fontId="1" fillId="2" borderId="4" xfId="3" applyFont="1" applyFill="1" applyBorder="1"/>
    <xf numFmtId="0" fontId="1" fillId="2" borderId="5" xfId="3" applyFont="1" applyFill="1" applyBorder="1"/>
    <xf numFmtId="0" fontId="1" fillId="2" borderId="0" xfId="3" applyFont="1" applyFill="1"/>
    <xf numFmtId="0" fontId="1" fillId="2" borderId="6" xfId="3" applyFont="1" applyFill="1" applyBorder="1"/>
    <xf numFmtId="0" fontId="1" fillId="0" borderId="5" xfId="3" applyFont="1" applyBorder="1"/>
    <xf numFmtId="0" fontId="1" fillId="0" borderId="6" xfId="3" applyFont="1" applyBorder="1"/>
    <xf numFmtId="0" fontId="14" fillId="0" borderId="0" xfId="3" applyFont="1" applyProtection="1">
      <protection locked="0"/>
    </xf>
    <xf numFmtId="0" fontId="15" fillId="0" borderId="0" xfId="3" applyFont="1" applyAlignment="1">
      <alignment horizontal="right"/>
    </xf>
    <xf numFmtId="0" fontId="1" fillId="0" borderId="0" xfId="3" applyFont="1" applyProtection="1">
      <protection locked="0"/>
    </xf>
    <xf numFmtId="0" fontId="12" fillId="0" borderId="0" xfId="3" applyFont="1"/>
    <xf numFmtId="0" fontId="15" fillId="0" borderId="7" xfId="3" applyFont="1" applyBorder="1" applyProtection="1">
      <protection locked="0"/>
    </xf>
    <xf numFmtId="0" fontId="5" fillId="0" borderId="0" xfId="3" applyFont="1"/>
    <xf numFmtId="165" fontId="16" fillId="0" borderId="0" xfId="5" applyNumberFormat="1" applyFont="1" applyFill="1" applyBorder="1" applyProtection="1">
      <protection locked="0"/>
    </xf>
    <xf numFmtId="165" fontId="17" fillId="0" borderId="0" xfId="4" applyNumberFormat="1" applyFont="1" applyFill="1" applyBorder="1" applyProtection="1">
      <protection locked="0"/>
    </xf>
    <xf numFmtId="0" fontId="18" fillId="0" borderId="0" xfId="4" applyFont="1" applyFill="1" applyBorder="1" applyProtection="1">
      <protection locked="0"/>
    </xf>
    <xf numFmtId="165" fontId="19" fillId="0" borderId="0" xfId="3" applyNumberFormat="1" applyFont="1"/>
    <xf numFmtId="165" fontId="11" fillId="0" borderId="0" xfId="4" applyNumberFormat="1" applyFill="1" applyBorder="1"/>
    <xf numFmtId="0" fontId="5" fillId="0" borderId="0" xfId="4" applyFont="1" applyFill="1" applyBorder="1"/>
    <xf numFmtId="0" fontId="20" fillId="3" borderId="0" xfId="3" applyFont="1" applyFill="1"/>
    <xf numFmtId="0" fontId="5" fillId="3" borderId="0" xfId="3" applyFont="1" applyFill="1"/>
    <xf numFmtId="165" fontId="13" fillId="3" borderId="0" xfId="3" applyNumberFormat="1" applyFont="1" applyFill="1"/>
    <xf numFmtId="0" fontId="4" fillId="3" borderId="0" xfId="3" applyFont="1" applyFill="1"/>
    <xf numFmtId="0" fontId="1" fillId="0" borderId="8" xfId="3" applyFont="1" applyBorder="1"/>
    <xf numFmtId="0" fontId="1" fillId="0" borderId="9" xfId="3" applyFont="1" applyBorder="1"/>
    <xf numFmtId="0" fontId="1" fillId="0" borderId="10" xfId="3" applyFont="1" applyBorder="1"/>
    <xf numFmtId="164" fontId="19" fillId="2" borderId="0" xfId="6" applyNumberFormat="1" applyFont="1" applyFill="1" applyAlignment="1">
      <alignment horizontal="center"/>
    </xf>
    <xf numFmtId="0" fontId="21" fillId="4" borderId="0" xfId="7" applyFont="1" applyFill="1" applyAlignment="1">
      <alignment vertical="center"/>
    </xf>
    <xf numFmtId="164" fontId="6" fillId="0" borderId="0" xfId="1" applyNumberFormat="1" applyFont="1" applyFill="1" applyAlignment="1" applyProtection="1">
      <alignment horizontal="left"/>
      <protection locked="0"/>
    </xf>
    <xf numFmtId="37" fontId="4" fillId="0" borderId="0" xfId="0" applyNumberFormat="1" applyFont="1" applyFill="1"/>
    <xf numFmtId="0" fontId="7" fillId="0" borderId="0" xfId="0" applyFont="1" applyFill="1"/>
    <xf numFmtId="37" fontId="5" fillId="0" borderId="0" xfId="0" applyNumberFormat="1" applyFont="1" applyFill="1"/>
    <xf numFmtId="0" fontId="1" fillId="0" borderId="0" xfId="0" applyFont="1"/>
    <xf numFmtId="37" fontId="22" fillId="0" borderId="0" xfId="0" applyNumberFormat="1" applyFont="1"/>
    <xf numFmtId="37" fontId="23" fillId="0" borderId="0" xfId="0" applyNumberFormat="1" applyFont="1"/>
    <xf numFmtId="37" fontId="23" fillId="0" borderId="1" xfId="0" applyNumberFormat="1" applyFont="1" applyBorder="1"/>
    <xf numFmtId="37" fontId="8" fillId="0" borderId="0" xfId="0" applyNumberFormat="1" applyFont="1" applyFill="1"/>
    <xf numFmtId="37" fontId="5" fillId="0" borderId="11" xfId="0" applyNumberFormat="1" applyFont="1" applyBorder="1"/>
    <xf numFmtId="37" fontId="9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23" fillId="0" borderId="0" xfId="0" applyFont="1" applyAlignment="1">
      <alignment horizontal="left"/>
    </xf>
    <xf numFmtId="1" fontId="24" fillId="0" borderId="12" xfId="0" applyNumberFormat="1" applyFont="1" applyFill="1" applyBorder="1" applyAlignment="1">
      <alignment horizontal="right"/>
    </xf>
  </cellXfs>
  <cellStyles count="8">
    <cellStyle name="Comma" xfId="6" builtinId="3"/>
    <cellStyle name="Comma 2" xfId="1" xr:uid="{00000000-0005-0000-0000-000000000000}"/>
    <cellStyle name="Hyperlink" xfId="5" builtinId="8"/>
    <cellStyle name="Hyperlink 2 2" xfId="4" xr:uid="{14BF0702-4757-4DEB-BE38-D22DF0B1921B}"/>
    <cellStyle name="Hyperlink 3" xfId="2" xr:uid="{00000000-0005-0000-0000-000001000000}"/>
    <cellStyle name="Normal" xfId="0" builtinId="0"/>
    <cellStyle name="Normal 2" xfId="7" xr:uid="{2B1E799C-D94E-46F0-A959-62FBB11ACAD6}"/>
    <cellStyle name="Normal 2 2 2" xfId="3" xr:uid="{11B03F22-3E38-48A8-801B-C496D6025BC7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D942D"/>
      <color rgb="FF0000FF"/>
      <color rgb="FF132E57"/>
      <color rgb="FFED9330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88E943-32DE-497E-9545-C6FD0D950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B1EEDB-FB03-4900-9464-7E87B8273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568960</xdr:colOff>
      <xdr:row>0</xdr:row>
      <xdr:rowOff>0</xdr:rowOff>
    </xdr:from>
    <xdr:to>
      <xdr:col>5</xdr:col>
      <xdr:colOff>88087</xdr:colOff>
      <xdr:row>1</xdr:row>
      <xdr:rowOff>53458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893E9-8A7F-4DDC-B8CE-B369C9CF2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9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9</xdr:col>
      <xdr:colOff>551180</xdr:colOff>
      <xdr:row>0</xdr:row>
      <xdr:rowOff>118643</xdr:rowOff>
    </xdr:from>
    <xdr:to>
      <xdr:col>11</xdr:col>
      <xdr:colOff>519327</xdr:colOff>
      <xdr:row>0</xdr:row>
      <xdr:rowOff>581315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183AACE-CA7B-4F08-A678-442EB0399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143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A242-D2CB-4050-919E-150B5D470176}">
  <sheetPr>
    <pageSetUpPr fitToPage="1"/>
  </sheetPr>
  <dimension ref="A1:M40"/>
  <sheetViews>
    <sheetView showGridLines="0" tabSelected="1" zoomScale="85" zoomScaleNormal="85" workbookViewId="0">
      <selection activeCell="C22" sqref="C22"/>
    </sheetView>
  </sheetViews>
  <sheetFormatPr defaultRowHeight="14.5"/>
  <cols>
    <col min="1" max="1" width="4.6328125" customWidth="1"/>
    <col min="2" max="2" width="4.81640625" customWidth="1"/>
    <col min="3" max="3" width="36.6328125" customWidth="1"/>
    <col min="4" max="11" width="10.6328125" customWidth="1"/>
    <col min="12" max="12" width="36.6328125" customWidth="1"/>
    <col min="13" max="13" width="4.81640625" customWidth="1"/>
  </cols>
  <sheetData>
    <row r="1" spans="1:13" ht="19.5" customHeight="1" thickBo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9.5" customHeight="1" thickTop="1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</row>
    <row r="3" spans="1:13" ht="19.5" customHeight="1">
      <c r="A3" s="6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</row>
    <row r="4" spans="1:13" ht="19.5" customHeight="1">
      <c r="A4" s="6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19.5" customHeight="1">
      <c r="A5" s="6"/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19.5" customHeight="1">
      <c r="A6" s="6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19.5" customHeight="1">
      <c r="A7" s="6"/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19.5" customHeight="1">
      <c r="A8" s="6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19.5" customHeight="1">
      <c r="A9" s="6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19.5" customHeight="1">
      <c r="A10" s="6"/>
      <c r="B10" s="13"/>
      <c r="C10" s="6"/>
      <c r="D10" s="6"/>
      <c r="E10" s="6"/>
      <c r="F10" s="6"/>
      <c r="G10" s="6"/>
      <c r="H10" s="6"/>
      <c r="I10" s="6"/>
      <c r="J10" s="6"/>
      <c r="K10" s="6"/>
      <c r="L10" s="6"/>
      <c r="M10" s="14"/>
    </row>
    <row r="11" spans="1:13" ht="28.5" customHeight="1">
      <c r="A11" s="6"/>
      <c r="B11" s="13"/>
      <c r="C11" s="15" t="s">
        <v>12</v>
      </c>
      <c r="D11" s="6"/>
      <c r="E11" s="6"/>
      <c r="F11" s="6"/>
      <c r="G11" s="6"/>
      <c r="H11" s="6"/>
      <c r="I11" s="6"/>
      <c r="J11" s="6"/>
      <c r="K11" s="6"/>
      <c r="L11" s="16" t="s">
        <v>11</v>
      </c>
      <c r="M11" s="14"/>
    </row>
    <row r="12" spans="1:13" ht="19.5" customHeight="1">
      <c r="A12" s="6"/>
      <c r="B12" s="13"/>
      <c r="C12" s="17"/>
      <c r="D12" s="6"/>
      <c r="E12" s="6"/>
      <c r="F12" s="6"/>
      <c r="G12" s="6"/>
      <c r="H12" s="6"/>
      <c r="I12" s="6"/>
      <c r="J12" s="6"/>
      <c r="K12" s="18"/>
      <c r="L12" s="6"/>
      <c r="M12" s="14"/>
    </row>
    <row r="13" spans="1:13" ht="19.5" customHeight="1">
      <c r="A13" s="6"/>
      <c r="B13" s="13"/>
      <c r="C13" s="19" t="s">
        <v>13</v>
      </c>
      <c r="D13" s="20"/>
      <c r="E13" s="20"/>
      <c r="F13" s="20"/>
      <c r="G13" s="20"/>
      <c r="H13" s="20"/>
      <c r="I13" s="20"/>
      <c r="J13" s="20"/>
      <c r="K13" s="20"/>
      <c r="L13" s="20"/>
      <c r="M13" s="14"/>
    </row>
    <row r="14" spans="1:13" ht="19.5" customHeight="1">
      <c r="A14" s="6"/>
      <c r="B14" s="13"/>
      <c r="C14" s="6"/>
      <c r="D14" s="20"/>
      <c r="E14" s="20"/>
      <c r="F14" s="20"/>
      <c r="G14" s="20"/>
      <c r="H14" s="20"/>
      <c r="I14" s="20"/>
      <c r="J14" s="20"/>
      <c r="K14" s="20"/>
      <c r="L14" s="20"/>
      <c r="M14" s="14"/>
    </row>
    <row r="15" spans="1:13" ht="19.5" customHeight="1">
      <c r="A15" s="6"/>
      <c r="B15" s="13"/>
      <c r="C15" s="21" t="s">
        <v>21</v>
      </c>
      <c r="D15" s="20"/>
      <c r="E15" s="20"/>
      <c r="F15" s="20"/>
      <c r="G15" s="20"/>
      <c r="H15" s="20"/>
      <c r="I15" s="20"/>
      <c r="J15" s="20"/>
      <c r="K15" s="20"/>
      <c r="L15" s="20"/>
      <c r="M15" s="14"/>
    </row>
    <row r="16" spans="1:13" ht="19.5" customHeight="1">
      <c r="A16" s="6"/>
      <c r="B16" s="13"/>
      <c r="C16" s="22"/>
      <c r="D16" s="20"/>
      <c r="E16" s="20"/>
      <c r="F16" s="20"/>
      <c r="G16" s="20"/>
      <c r="H16" s="20"/>
      <c r="I16" s="20"/>
      <c r="J16" s="20"/>
      <c r="K16" s="20"/>
      <c r="L16" s="20"/>
      <c r="M16" s="14"/>
    </row>
    <row r="17" spans="1:13" ht="19.5" customHeight="1">
      <c r="A17" s="6"/>
      <c r="B17" s="13"/>
      <c r="C17" s="22"/>
      <c r="D17" s="20"/>
      <c r="E17" s="20"/>
      <c r="F17" s="20"/>
      <c r="G17" s="20"/>
      <c r="H17" s="20"/>
      <c r="I17" s="20"/>
      <c r="J17" s="20"/>
      <c r="K17" s="20"/>
      <c r="L17" s="20"/>
      <c r="M17" s="14"/>
    </row>
    <row r="18" spans="1:13" ht="19.5" customHeight="1">
      <c r="A18" s="6"/>
      <c r="B18" s="13"/>
      <c r="C18" s="22"/>
      <c r="D18" s="20"/>
      <c r="E18" s="20"/>
      <c r="F18" s="20"/>
      <c r="G18" s="20"/>
      <c r="H18" s="20"/>
      <c r="I18" s="20"/>
      <c r="J18" s="20"/>
      <c r="K18" s="20"/>
      <c r="L18" s="20"/>
      <c r="M18" s="14"/>
    </row>
    <row r="19" spans="1:13" ht="19.5" customHeight="1">
      <c r="A19" s="6"/>
      <c r="B19" s="13"/>
      <c r="C19" s="22"/>
      <c r="D19" s="20"/>
      <c r="E19" s="20"/>
      <c r="F19" s="20"/>
      <c r="G19" s="20"/>
      <c r="H19" s="20"/>
      <c r="I19" s="20"/>
      <c r="J19" s="20"/>
      <c r="K19" s="20"/>
      <c r="L19" s="20"/>
      <c r="M19" s="14"/>
    </row>
    <row r="20" spans="1:13" ht="19.5" customHeight="1">
      <c r="A20" s="6"/>
      <c r="B20" s="13"/>
      <c r="C20" s="22"/>
      <c r="D20" s="20"/>
      <c r="E20" s="20"/>
      <c r="F20" s="20"/>
      <c r="G20" s="20"/>
      <c r="H20" s="20"/>
      <c r="I20" s="20"/>
      <c r="J20" s="20"/>
      <c r="K20" s="20"/>
      <c r="L20" s="20"/>
      <c r="M20" s="14"/>
    </row>
    <row r="21" spans="1:13" ht="19.5" customHeight="1">
      <c r="A21" s="6"/>
      <c r="B21" s="13"/>
      <c r="C21" s="23"/>
      <c r="D21" s="20"/>
      <c r="E21" s="20"/>
      <c r="F21" s="20"/>
      <c r="G21" s="20"/>
      <c r="H21" s="20"/>
      <c r="I21" s="20"/>
      <c r="J21" s="20"/>
      <c r="K21" s="20"/>
      <c r="L21" s="20"/>
      <c r="M21" s="14"/>
    </row>
    <row r="22" spans="1:13" ht="19.5" customHeight="1">
      <c r="A22" s="6"/>
      <c r="B22" s="13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14"/>
    </row>
    <row r="23" spans="1:13" ht="19.5" customHeight="1">
      <c r="A23" s="6"/>
      <c r="B23" s="13"/>
      <c r="C23" s="23"/>
      <c r="D23" s="20"/>
      <c r="E23" s="20"/>
      <c r="F23" s="20"/>
      <c r="G23" s="20"/>
      <c r="H23" s="20"/>
      <c r="I23" s="20"/>
      <c r="J23" s="20"/>
      <c r="K23" s="20"/>
      <c r="L23" s="20"/>
      <c r="M23" s="14"/>
    </row>
    <row r="24" spans="1:13" ht="19.5" customHeight="1">
      <c r="A24" s="6"/>
      <c r="B24" s="13"/>
      <c r="C24" s="23"/>
      <c r="D24" s="20"/>
      <c r="E24" s="20"/>
      <c r="F24" s="20"/>
      <c r="G24" s="20"/>
      <c r="H24" s="20"/>
      <c r="I24" s="20"/>
      <c r="J24" s="20"/>
      <c r="K24" s="20"/>
      <c r="L24" s="20"/>
      <c r="M24" s="14"/>
    </row>
    <row r="25" spans="1:13" ht="19.5" customHeight="1">
      <c r="A25" s="6"/>
      <c r="B25" s="13"/>
      <c r="C25" s="23"/>
      <c r="D25" s="20"/>
      <c r="E25" s="20"/>
      <c r="F25" s="20"/>
      <c r="G25" s="20"/>
      <c r="H25" s="20"/>
      <c r="I25" s="20"/>
      <c r="J25" s="20"/>
      <c r="K25" s="20"/>
      <c r="L25" s="20"/>
      <c r="M25" s="14"/>
    </row>
    <row r="26" spans="1:13" ht="19.5" customHeight="1">
      <c r="A26" s="6"/>
      <c r="B26" s="13"/>
      <c r="C26" s="24"/>
      <c r="D26" s="20"/>
      <c r="E26" s="20"/>
      <c r="F26" s="20"/>
      <c r="G26" s="20"/>
      <c r="H26" s="20"/>
      <c r="I26" s="20"/>
      <c r="J26" s="20"/>
      <c r="K26" s="20"/>
      <c r="L26" s="20"/>
      <c r="M26" s="14"/>
    </row>
    <row r="27" spans="1:13" ht="19.5" customHeight="1">
      <c r="A27" s="6"/>
      <c r="B27" s="13"/>
      <c r="C27" s="24"/>
      <c r="D27" s="20"/>
      <c r="E27" s="20"/>
      <c r="F27" s="20"/>
      <c r="G27" s="20"/>
      <c r="H27" s="20"/>
      <c r="I27" s="20"/>
      <c r="J27" s="20"/>
      <c r="K27" s="20"/>
      <c r="L27" s="20"/>
      <c r="M27" s="14"/>
    </row>
    <row r="28" spans="1:13" ht="19.5" customHeight="1">
      <c r="A28" s="6"/>
      <c r="B28" s="13"/>
      <c r="C28" s="25"/>
      <c r="D28" s="20"/>
      <c r="E28" s="20"/>
      <c r="F28" s="20"/>
      <c r="G28" s="20"/>
      <c r="H28" s="20"/>
      <c r="I28" s="20"/>
      <c r="J28" s="20"/>
      <c r="K28" s="20"/>
      <c r="L28" s="20"/>
      <c r="M28" s="14"/>
    </row>
    <row r="29" spans="1:13" ht="19.5" customHeight="1">
      <c r="A29" s="6"/>
      <c r="B29" s="13"/>
      <c r="C29" s="26"/>
      <c r="D29" s="20"/>
      <c r="E29" s="20"/>
      <c r="F29" s="20"/>
      <c r="G29" s="20"/>
      <c r="H29" s="20"/>
      <c r="I29" s="20"/>
      <c r="J29" s="20"/>
      <c r="K29" s="20"/>
      <c r="L29" s="20"/>
      <c r="M29" s="14"/>
    </row>
    <row r="30" spans="1:13" ht="19.5" customHeight="1">
      <c r="A30" s="6"/>
      <c r="B30" s="13"/>
      <c r="C30" s="26"/>
      <c r="D30" s="20"/>
      <c r="E30" s="20"/>
      <c r="F30" s="20"/>
      <c r="G30" s="20"/>
      <c r="H30" s="20"/>
      <c r="I30" s="20"/>
      <c r="J30" s="20"/>
      <c r="K30" s="20"/>
      <c r="L30" s="20"/>
      <c r="M30" s="14"/>
    </row>
    <row r="31" spans="1:13" ht="19.5" customHeight="1">
      <c r="A31" s="6"/>
      <c r="B31" s="13"/>
      <c r="C31" s="27" t="s">
        <v>14</v>
      </c>
      <c r="D31" s="28"/>
      <c r="E31" s="28"/>
      <c r="F31" s="28"/>
      <c r="G31" s="28"/>
      <c r="H31" s="28"/>
      <c r="I31" s="28"/>
      <c r="J31" s="28"/>
      <c r="K31" s="28"/>
      <c r="L31" s="28"/>
      <c r="M31" s="14"/>
    </row>
    <row r="32" spans="1:13" ht="19.5" customHeight="1">
      <c r="A32" s="6"/>
      <c r="B32" s="13"/>
      <c r="C32" s="29" t="s">
        <v>15</v>
      </c>
      <c r="D32" s="30"/>
      <c r="E32" s="30"/>
      <c r="F32" s="30"/>
      <c r="G32" s="30"/>
      <c r="H32" s="30"/>
      <c r="I32" s="30"/>
      <c r="J32" s="30"/>
      <c r="K32" s="30"/>
      <c r="L32" s="30"/>
      <c r="M32" s="14"/>
    </row>
    <row r="33" spans="1:13" ht="19.5" customHeight="1">
      <c r="A33" s="6"/>
      <c r="B33" s="13"/>
      <c r="C33" s="29" t="s">
        <v>16</v>
      </c>
      <c r="D33" s="30"/>
      <c r="E33" s="30"/>
      <c r="F33" s="30"/>
      <c r="G33" s="30"/>
      <c r="H33" s="30"/>
      <c r="I33" s="30"/>
      <c r="J33" s="30"/>
      <c r="K33" s="30"/>
      <c r="L33" s="30"/>
      <c r="M33" s="14"/>
    </row>
    <row r="34" spans="1:13" ht="19.5" customHeight="1">
      <c r="A34" s="6"/>
      <c r="B34" s="13"/>
      <c r="C34" s="29" t="s">
        <v>17</v>
      </c>
      <c r="D34" s="30"/>
      <c r="E34" s="30"/>
      <c r="F34" s="30"/>
      <c r="G34" s="30"/>
      <c r="H34" s="30"/>
      <c r="I34" s="30"/>
      <c r="J34" s="30"/>
      <c r="K34" s="30"/>
      <c r="L34" s="30"/>
      <c r="M34" s="14"/>
    </row>
    <row r="35" spans="1:13" ht="19.5" customHeight="1">
      <c r="A35" s="6"/>
      <c r="B35" s="13"/>
      <c r="C35" s="29" t="s">
        <v>18</v>
      </c>
      <c r="D35" s="30"/>
      <c r="E35" s="30"/>
      <c r="F35" s="30"/>
      <c r="G35" s="30"/>
      <c r="H35" s="30"/>
      <c r="I35" s="30"/>
      <c r="J35" s="30"/>
      <c r="K35" s="30"/>
      <c r="L35" s="30"/>
      <c r="M35" s="14"/>
    </row>
    <row r="36" spans="1:13" ht="19.5" customHeight="1">
      <c r="A36" s="6"/>
      <c r="B36" s="13"/>
      <c r="C36" s="29" t="s">
        <v>19</v>
      </c>
      <c r="D36" s="30"/>
      <c r="E36" s="30"/>
      <c r="F36" s="30"/>
      <c r="G36" s="30"/>
      <c r="H36" s="30"/>
      <c r="I36" s="30"/>
      <c r="J36" s="30"/>
      <c r="K36" s="30"/>
      <c r="L36" s="30"/>
      <c r="M36" s="14"/>
    </row>
    <row r="37" spans="1:13" ht="19.5" customHeight="1">
      <c r="A37" s="6"/>
      <c r="B37" s="13"/>
      <c r="C37" s="29"/>
      <c r="D37" s="30"/>
      <c r="E37" s="30"/>
      <c r="F37" s="30"/>
      <c r="G37" s="30"/>
      <c r="H37" s="30"/>
      <c r="I37" s="30"/>
      <c r="J37" s="30"/>
      <c r="K37" s="30"/>
      <c r="L37" s="30"/>
      <c r="M37" s="14"/>
    </row>
    <row r="38" spans="1:13" ht="19.5" customHeight="1">
      <c r="A38" s="6"/>
      <c r="B38" s="13"/>
      <c r="C38" s="29" t="s">
        <v>10</v>
      </c>
      <c r="D38" s="30"/>
      <c r="E38" s="30"/>
      <c r="F38" s="30"/>
      <c r="G38" s="30"/>
      <c r="H38" s="30"/>
      <c r="I38" s="30"/>
      <c r="J38" s="30"/>
      <c r="K38" s="30"/>
      <c r="L38" s="30"/>
      <c r="M38" s="14"/>
    </row>
    <row r="39" spans="1:13" ht="19.5" customHeight="1" thickBot="1">
      <c r="A39" s="6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3" t="s">
        <v>20</v>
      </c>
    </row>
    <row r="40" spans="1:13" ht="19.5" customHeight="1" thickTop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</sheetData>
  <hyperlinks>
    <hyperlink ref="C38" r:id="rId1" xr:uid="{8AC940F0-FB89-402F-90B1-32D08BACE039}"/>
    <hyperlink ref="C15" location="'PP&amp;E Schedule'!A1" tooltip="PP&amp;E Schedule" display="PP&amp;E Schedule" xr:uid="{05D06E97-C513-4870-B049-E8ED3FA1657B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3"/>
  <sheetViews>
    <sheetView showGridLines="0" zoomScaleNormal="100" workbookViewId="0">
      <selection activeCell="F6" sqref="F6"/>
    </sheetView>
  </sheetViews>
  <sheetFormatPr defaultColWidth="9.08984375" defaultRowHeight="15" customHeight="1"/>
  <cols>
    <col min="1" max="1" width="9.08984375" style="1"/>
    <col min="2" max="2" width="5.6328125" style="1" customWidth="1"/>
    <col min="3" max="4" width="9.453125" style="1" customWidth="1"/>
    <col min="5" max="5" width="10.6328125" style="1" customWidth="1"/>
    <col min="6" max="12" width="12" style="1" customWidth="1"/>
    <col min="13" max="14" width="14.54296875" style="1" customWidth="1"/>
    <col min="15" max="16384" width="9.08984375" style="1"/>
  </cols>
  <sheetData>
    <row r="1" spans="2:12" s="40" customFormat="1" ht="55" customHeight="1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3" spans="2:12" s="40" customFormat="1" ht="20.5">
      <c r="B3" s="35" t="s">
        <v>9</v>
      </c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2:12" s="39" customFormat="1" ht="15" customHeight="1">
      <c r="B4" s="36"/>
      <c r="C4" s="36"/>
      <c r="D4" s="36"/>
      <c r="E4" s="37"/>
      <c r="F4" s="38"/>
      <c r="G4" s="38"/>
      <c r="H4" s="38"/>
      <c r="I4" s="38"/>
      <c r="J4" s="38"/>
      <c r="K4" s="38"/>
      <c r="L4" s="38"/>
    </row>
    <row r="5" spans="2:12" s="39" customFormat="1" ht="15" customHeight="1" thickBot="1">
      <c r="B5" s="36"/>
      <c r="C5" s="36"/>
      <c r="D5" s="36"/>
      <c r="E5" s="37"/>
      <c r="F5" s="49">
        <v>2016</v>
      </c>
      <c r="G5" s="49">
        <f>+F5+1</f>
        <v>2017</v>
      </c>
      <c r="H5" s="49">
        <f t="shared" ref="H5:L5" si="0">+G5+1</f>
        <v>2018</v>
      </c>
      <c r="I5" s="49">
        <f t="shared" si="0"/>
        <v>2019</v>
      </c>
      <c r="J5" s="49">
        <f t="shared" si="0"/>
        <v>2020</v>
      </c>
      <c r="K5" s="49">
        <f t="shared" si="0"/>
        <v>2021</v>
      </c>
      <c r="L5" s="49">
        <f t="shared" si="0"/>
        <v>2022</v>
      </c>
    </row>
    <row r="7" spans="2:12" s="39" customFormat="1" ht="15" customHeight="1">
      <c r="B7" s="44" t="s">
        <v>5</v>
      </c>
    </row>
    <row r="8" spans="2:12" ht="15" customHeight="1">
      <c r="B8" s="1" t="s">
        <v>4</v>
      </c>
      <c r="F8" s="41">
        <v>0</v>
      </c>
      <c r="G8" s="42">
        <f t="shared" ref="G8:L9" si="1">F41</f>
        <v>240000</v>
      </c>
      <c r="H8" s="42">
        <f t="shared" si="1"/>
        <v>220000</v>
      </c>
      <c r="I8" s="42">
        <f t="shared" si="1"/>
        <v>190000</v>
      </c>
      <c r="J8" s="42">
        <f t="shared" si="1"/>
        <v>510000</v>
      </c>
      <c r="K8" s="42">
        <f t="shared" si="1"/>
        <v>370000</v>
      </c>
      <c r="L8" s="42">
        <f t="shared" si="1"/>
        <v>1040000</v>
      </c>
    </row>
    <row r="9" spans="2:12" ht="15" customHeight="1">
      <c r="B9" s="1" t="s">
        <v>3</v>
      </c>
      <c r="F9" s="41">
        <v>0</v>
      </c>
      <c r="G9" s="42">
        <f t="shared" si="1"/>
        <v>160000</v>
      </c>
      <c r="H9" s="42">
        <f t="shared" si="1"/>
        <v>160000</v>
      </c>
      <c r="I9" s="42">
        <f t="shared" si="1"/>
        <v>150000</v>
      </c>
      <c r="J9" s="42">
        <f t="shared" si="1"/>
        <v>130000</v>
      </c>
      <c r="K9" s="42">
        <f t="shared" si="1"/>
        <v>220000</v>
      </c>
      <c r="L9" s="42">
        <f t="shared" si="1"/>
        <v>230000</v>
      </c>
    </row>
    <row r="10" spans="2:12" ht="15" customHeight="1">
      <c r="B10" s="3" t="s">
        <v>2</v>
      </c>
      <c r="C10" s="3"/>
      <c r="D10" s="3"/>
      <c r="E10" s="3"/>
      <c r="F10" s="43">
        <f>SUM(F8:F9)</f>
        <v>0</v>
      </c>
      <c r="G10" s="43">
        <f t="shared" ref="G10:L10" si="2">SUM(G8:G9)</f>
        <v>400000</v>
      </c>
      <c r="H10" s="43">
        <f t="shared" si="2"/>
        <v>380000</v>
      </c>
      <c r="I10" s="43">
        <f t="shared" si="2"/>
        <v>340000</v>
      </c>
      <c r="J10" s="43">
        <f t="shared" si="2"/>
        <v>640000</v>
      </c>
      <c r="K10" s="43">
        <f t="shared" si="2"/>
        <v>590000</v>
      </c>
      <c r="L10" s="43">
        <f t="shared" si="2"/>
        <v>1270000</v>
      </c>
    </row>
    <row r="12" spans="2:12" s="39" customFormat="1" ht="15" customHeight="1">
      <c r="B12" s="44" t="s">
        <v>0</v>
      </c>
    </row>
    <row r="13" spans="2:12" ht="15" customHeight="1">
      <c r="B13" s="1" t="s">
        <v>4</v>
      </c>
      <c r="F13" s="41">
        <v>300000</v>
      </c>
      <c r="G13" s="41">
        <v>50000</v>
      </c>
      <c r="H13" s="41">
        <v>50000</v>
      </c>
      <c r="I13" s="41">
        <v>500000</v>
      </c>
      <c r="J13" s="41">
        <v>50000</v>
      </c>
      <c r="K13" s="41">
        <v>1000000</v>
      </c>
      <c r="L13" s="41">
        <v>100000</v>
      </c>
    </row>
    <row r="14" spans="2:12" ht="15" customHeight="1">
      <c r="B14" s="1" t="s">
        <v>3</v>
      </c>
      <c r="F14" s="41">
        <v>200000</v>
      </c>
      <c r="G14" s="41">
        <v>50000</v>
      </c>
      <c r="H14" s="41">
        <v>50000</v>
      </c>
      <c r="I14" s="41">
        <v>50000</v>
      </c>
      <c r="J14" s="41">
        <v>200000</v>
      </c>
      <c r="K14" s="41">
        <v>100000</v>
      </c>
      <c r="L14" s="41">
        <v>500000</v>
      </c>
    </row>
    <row r="15" spans="2:12" ht="15" customHeight="1">
      <c r="B15" s="3" t="s">
        <v>2</v>
      </c>
      <c r="C15" s="3"/>
      <c r="D15" s="3"/>
      <c r="E15" s="3"/>
      <c r="F15" s="43">
        <f>SUM(F13:F14)</f>
        <v>500000</v>
      </c>
      <c r="G15" s="43">
        <f t="shared" ref="G15:L15" si="3">SUM(G13:G14)</f>
        <v>100000</v>
      </c>
      <c r="H15" s="43">
        <f t="shared" si="3"/>
        <v>100000</v>
      </c>
      <c r="I15" s="43">
        <f t="shared" si="3"/>
        <v>550000</v>
      </c>
      <c r="J15" s="43">
        <f t="shared" si="3"/>
        <v>250000</v>
      </c>
      <c r="K15" s="43">
        <f t="shared" si="3"/>
        <v>1100000</v>
      </c>
      <c r="L15" s="43">
        <f t="shared" si="3"/>
        <v>600000</v>
      </c>
    </row>
    <row r="17" spans="2:12" s="39" customFormat="1" ht="15" customHeight="1">
      <c r="B17" s="44" t="s">
        <v>1</v>
      </c>
    </row>
    <row r="18" spans="2:12" ht="15" customHeight="1">
      <c r="B18" s="45" t="s">
        <v>4</v>
      </c>
      <c r="C18" s="45"/>
    </row>
    <row r="19" spans="2:12" ht="15" customHeight="1">
      <c r="B19" s="47">
        <v>2016</v>
      </c>
      <c r="C19" s="46"/>
      <c r="D19" s="2"/>
      <c r="E19" s="2"/>
      <c r="F19" s="41">
        <v>60000</v>
      </c>
      <c r="G19" s="41">
        <v>60000</v>
      </c>
      <c r="H19" s="41">
        <v>60000</v>
      </c>
      <c r="I19" s="41">
        <v>60000</v>
      </c>
      <c r="J19" s="41">
        <v>60000</v>
      </c>
      <c r="K19" s="41">
        <v>0</v>
      </c>
      <c r="L19" s="41">
        <v>0</v>
      </c>
    </row>
    <row r="20" spans="2:12" ht="15" customHeight="1">
      <c r="B20" s="48">
        <v>2017</v>
      </c>
      <c r="C20" s="2"/>
      <c r="D20" s="2"/>
      <c r="E20" s="2"/>
      <c r="F20" s="2"/>
      <c r="G20" s="41">
        <v>10000</v>
      </c>
      <c r="H20" s="41">
        <v>10000</v>
      </c>
      <c r="I20" s="41">
        <v>10000</v>
      </c>
      <c r="J20" s="41">
        <v>10000</v>
      </c>
      <c r="K20" s="41">
        <v>10000</v>
      </c>
      <c r="L20" s="41">
        <v>0</v>
      </c>
    </row>
    <row r="21" spans="2:12" ht="15" customHeight="1">
      <c r="B21" s="48">
        <v>2018</v>
      </c>
      <c r="C21" s="2"/>
      <c r="D21" s="2"/>
      <c r="E21" s="2"/>
      <c r="F21" s="2"/>
      <c r="G21" s="2"/>
      <c r="H21" s="41">
        <v>10000</v>
      </c>
      <c r="I21" s="41">
        <v>10000</v>
      </c>
      <c r="J21" s="41">
        <v>10000</v>
      </c>
      <c r="K21" s="41">
        <v>10000</v>
      </c>
      <c r="L21" s="41">
        <v>10000</v>
      </c>
    </row>
    <row r="22" spans="2:12" ht="15" customHeight="1">
      <c r="B22" s="48">
        <v>2019</v>
      </c>
      <c r="C22" s="2"/>
      <c r="D22" s="2"/>
      <c r="E22" s="2"/>
      <c r="F22" s="2"/>
      <c r="G22" s="2"/>
      <c r="H22" s="2"/>
      <c r="I22" s="41">
        <v>100000</v>
      </c>
      <c r="J22" s="41">
        <v>100000</v>
      </c>
      <c r="K22" s="41">
        <v>100000</v>
      </c>
      <c r="L22" s="41">
        <v>100000</v>
      </c>
    </row>
    <row r="23" spans="2:12" ht="15" customHeight="1">
      <c r="B23" s="48">
        <v>2020</v>
      </c>
      <c r="C23" s="2"/>
      <c r="D23" s="2"/>
      <c r="E23" s="2"/>
      <c r="F23" s="2"/>
      <c r="G23" s="2"/>
      <c r="H23" s="2"/>
      <c r="I23" s="2"/>
      <c r="J23" s="41">
        <v>10000</v>
      </c>
      <c r="K23" s="41">
        <v>10000</v>
      </c>
      <c r="L23" s="41">
        <v>10000</v>
      </c>
    </row>
    <row r="24" spans="2:12" ht="15" customHeight="1">
      <c r="B24" s="48">
        <v>2021</v>
      </c>
      <c r="C24" s="2"/>
      <c r="D24" s="2"/>
      <c r="E24" s="2"/>
      <c r="F24" s="2"/>
      <c r="G24" s="2"/>
      <c r="H24" s="2"/>
      <c r="I24" s="2"/>
      <c r="J24" s="2"/>
      <c r="K24" s="41">
        <v>200000</v>
      </c>
      <c r="L24" s="41">
        <v>200000</v>
      </c>
    </row>
    <row r="25" spans="2:12" ht="15" customHeight="1">
      <c r="B25" s="48">
        <v>2022</v>
      </c>
      <c r="C25" s="2"/>
      <c r="D25" s="2"/>
      <c r="E25" s="2"/>
      <c r="F25" s="2"/>
      <c r="G25" s="2"/>
      <c r="H25" s="2"/>
      <c r="I25" s="2"/>
      <c r="J25" s="2"/>
      <c r="K25" s="2"/>
      <c r="L25" s="41">
        <v>20000</v>
      </c>
    </row>
    <row r="26" spans="2:12" ht="15" customHeight="1">
      <c r="B26" s="4" t="s">
        <v>6</v>
      </c>
      <c r="C26" s="3"/>
      <c r="D26" s="3"/>
      <c r="E26" s="3"/>
      <c r="F26" s="43">
        <f>SUM(F19:F25)</f>
        <v>60000</v>
      </c>
      <c r="G26" s="43">
        <f t="shared" ref="G26:L26" si="4">SUM(G19:G25)</f>
        <v>70000</v>
      </c>
      <c r="H26" s="43">
        <f t="shared" si="4"/>
        <v>80000</v>
      </c>
      <c r="I26" s="43">
        <f t="shared" si="4"/>
        <v>180000</v>
      </c>
      <c r="J26" s="43">
        <f t="shared" si="4"/>
        <v>190000</v>
      </c>
      <c r="K26" s="43">
        <f t="shared" si="4"/>
        <v>330000</v>
      </c>
      <c r="L26" s="43">
        <f t="shared" si="4"/>
        <v>340000</v>
      </c>
    </row>
    <row r="28" spans="2:12" ht="15" customHeight="1">
      <c r="B28" s="45" t="s">
        <v>3</v>
      </c>
      <c r="C28" s="45"/>
      <c r="D28" s="45"/>
    </row>
    <row r="29" spans="2:12" ht="15" customHeight="1">
      <c r="B29" s="47">
        <v>2016</v>
      </c>
      <c r="C29" s="46"/>
      <c r="D29" s="46"/>
      <c r="E29" s="2"/>
      <c r="F29" s="41">
        <v>40000</v>
      </c>
      <c r="G29" s="41">
        <v>40000</v>
      </c>
      <c r="H29" s="41">
        <v>40000</v>
      </c>
      <c r="I29" s="41">
        <v>40000</v>
      </c>
      <c r="J29" s="41">
        <v>40000</v>
      </c>
      <c r="K29" s="41">
        <v>0</v>
      </c>
      <c r="L29" s="41">
        <v>0</v>
      </c>
    </row>
    <row r="30" spans="2:12" ht="15" customHeight="1">
      <c r="B30" s="48">
        <v>2017</v>
      </c>
      <c r="C30" s="2"/>
      <c r="D30" s="2"/>
      <c r="E30" s="2"/>
      <c r="F30" s="2"/>
      <c r="G30" s="41">
        <v>10000</v>
      </c>
      <c r="H30" s="41">
        <v>10000</v>
      </c>
      <c r="I30" s="41">
        <v>10000</v>
      </c>
      <c r="J30" s="41">
        <v>10000</v>
      </c>
      <c r="K30" s="41">
        <v>10000</v>
      </c>
      <c r="L30" s="41">
        <v>0</v>
      </c>
    </row>
    <row r="31" spans="2:12" ht="15" customHeight="1">
      <c r="B31" s="48">
        <v>2018</v>
      </c>
      <c r="C31" s="2"/>
      <c r="D31" s="2"/>
      <c r="E31" s="2"/>
      <c r="F31" s="2"/>
      <c r="G31" s="2"/>
      <c r="H31" s="41">
        <v>10000</v>
      </c>
      <c r="I31" s="41">
        <v>10000</v>
      </c>
      <c r="J31" s="41">
        <v>10000</v>
      </c>
      <c r="K31" s="41">
        <v>10000</v>
      </c>
      <c r="L31" s="41">
        <v>10000</v>
      </c>
    </row>
    <row r="32" spans="2:12" ht="15" customHeight="1">
      <c r="B32" s="48">
        <v>2019</v>
      </c>
      <c r="C32" s="2"/>
      <c r="D32" s="2"/>
      <c r="E32" s="2"/>
      <c r="F32" s="2"/>
      <c r="G32" s="2"/>
      <c r="H32" s="2"/>
      <c r="I32" s="41">
        <v>10000</v>
      </c>
      <c r="J32" s="41">
        <v>10000</v>
      </c>
      <c r="K32" s="41">
        <v>10000</v>
      </c>
      <c r="L32" s="41">
        <v>10000</v>
      </c>
    </row>
    <row r="33" spans="2:12" ht="15" customHeight="1">
      <c r="B33" s="48">
        <v>2020</v>
      </c>
      <c r="C33" s="2"/>
      <c r="D33" s="2"/>
      <c r="E33" s="2"/>
      <c r="F33" s="2"/>
      <c r="G33" s="2"/>
      <c r="H33" s="2"/>
      <c r="I33" s="2"/>
      <c r="J33" s="41">
        <v>40000</v>
      </c>
      <c r="K33" s="41">
        <v>40000</v>
      </c>
      <c r="L33" s="41">
        <v>40000</v>
      </c>
    </row>
    <row r="34" spans="2:12" ht="15" customHeight="1">
      <c r="B34" s="48">
        <v>2021</v>
      </c>
      <c r="C34" s="2"/>
      <c r="D34" s="2"/>
      <c r="E34" s="2"/>
      <c r="F34" s="2"/>
      <c r="G34" s="2"/>
      <c r="H34" s="2"/>
      <c r="I34" s="2"/>
      <c r="J34" s="2"/>
      <c r="K34" s="41">
        <v>20000</v>
      </c>
      <c r="L34" s="41">
        <v>20000</v>
      </c>
    </row>
    <row r="35" spans="2:12" ht="15" customHeight="1">
      <c r="B35" s="48">
        <v>2022</v>
      </c>
      <c r="C35" s="2"/>
      <c r="D35" s="2"/>
      <c r="E35" s="2"/>
      <c r="F35" s="2"/>
      <c r="G35" s="2"/>
      <c r="H35" s="2"/>
      <c r="I35" s="2"/>
      <c r="J35" s="2"/>
      <c r="K35" s="2"/>
      <c r="L35" s="41">
        <v>100000</v>
      </c>
    </row>
    <row r="36" spans="2:12" ht="15" customHeight="1">
      <c r="B36" s="4" t="s">
        <v>6</v>
      </c>
      <c r="C36" s="3"/>
      <c r="D36" s="3"/>
      <c r="E36" s="3"/>
      <c r="F36" s="43">
        <f>SUM(F29:F35)</f>
        <v>40000</v>
      </c>
      <c r="G36" s="43">
        <f t="shared" ref="G36:L36" si="5">SUM(G29:G35)</f>
        <v>50000</v>
      </c>
      <c r="H36" s="43">
        <f t="shared" si="5"/>
        <v>60000</v>
      </c>
      <c r="I36" s="43">
        <f t="shared" si="5"/>
        <v>70000</v>
      </c>
      <c r="J36" s="43">
        <f t="shared" si="5"/>
        <v>110000</v>
      </c>
      <c r="K36" s="43">
        <f t="shared" si="5"/>
        <v>90000</v>
      </c>
      <c r="L36" s="43">
        <f t="shared" si="5"/>
        <v>180000</v>
      </c>
    </row>
    <row r="37" spans="2:12" ht="15" customHeight="1">
      <c r="B37" s="5"/>
    </row>
    <row r="38" spans="2:12" ht="15" customHeight="1">
      <c r="B38" s="5" t="s">
        <v>8</v>
      </c>
      <c r="F38" s="42">
        <f>+F36+F26</f>
        <v>100000</v>
      </c>
      <c r="G38" s="42">
        <f t="shared" ref="G38:L38" si="6">+G36+G26</f>
        <v>120000</v>
      </c>
      <c r="H38" s="42">
        <f t="shared" si="6"/>
        <v>140000</v>
      </c>
      <c r="I38" s="42">
        <f t="shared" si="6"/>
        <v>250000</v>
      </c>
      <c r="J38" s="42">
        <f t="shared" si="6"/>
        <v>300000</v>
      </c>
      <c r="K38" s="42">
        <f t="shared" si="6"/>
        <v>420000</v>
      </c>
      <c r="L38" s="42">
        <f t="shared" si="6"/>
        <v>520000</v>
      </c>
    </row>
    <row r="40" spans="2:12" s="39" customFormat="1" ht="15" customHeight="1">
      <c r="B40" s="44" t="s">
        <v>7</v>
      </c>
    </row>
    <row r="41" spans="2:12" ht="15" customHeight="1">
      <c r="B41" s="1" t="s">
        <v>4</v>
      </c>
      <c r="F41" s="42">
        <f t="shared" ref="F41:L41" si="7">F8+F13-F26</f>
        <v>240000</v>
      </c>
      <c r="G41" s="42">
        <f t="shared" si="7"/>
        <v>220000</v>
      </c>
      <c r="H41" s="42">
        <f t="shared" si="7"/>
        <v>190000</v>
      </c>
      <c r="I41" s="42">
        <f t="shared" si="7"/>
        <v>510000</v>
      </c>
      <c r="J41" s="42">
        <f t="shared" si="7"/>
        <v>370000</v>
      </c>
      <c r="K41" s="42">
        <f t="shared" si="7"/>
        <v>1040000</v>
      </c>
      <c r="L41" s="42">
        <f t="shared" si="7"/>
        <v>800000</v>
      </c>
    </row>
    <row r="42" spans="2:12" ht="15" customHeight="1">
      <c r="B42" s="1" t="s">
        <v>3</v>
      </c>
      <c r="F42" s="42">
        <f t="shared" ref="F42:L42" si="8">F9+F14-F36</f>
        <v>160000</v>
      </c>
      <c r="G42" s="42">
        <f t="shared" si="8"/>
        <v>160000</v>
      </c>
      <c r="H42" s="42">
        <f t="shared" si="8"/>
        <v>150000</v>
      </c>
      <c r="I42" s="42">
        <f t="shared" si="8"/>
        <v>130000</v>
      </c>
      <c r="J42" s="42">
        <f t="shared" si="8"/>
        <v>220000</v>
      </c>
      <c r="K42" s="42">
        <f t="shared" si="8"/>
        <v>230000</v>
      </c>
      <c r="L42" s="42">
        <f t="shared" si="8"/>
        <v>550000</v>
      </c>
    </row>
    <row r="43" spans="2:12" ht="15" customHeight="1">
      <c r="B43" s="3" t="s">
        <v>2</v>
      </c>
      <c r="C43" s="3"/>
      <c r="D43" s="3"/>
      <c r="E43" s="3"/>
      <c r="F43" s="43">
        <f>SUM(F41:F42)</f>
        <v>400000</v>
      </c>
      <c r="G43" s="43">
        <f t="shared" ref="G43:L43" si="9">SUM(G41:G42)</f>
        <v>380000</v>
      </c>
      <c r="H43" s="43">
        <f t="shared" si="9"/>
        <v>340000</v>
      </c>
      <c r="I43" s="43">
        <f t="shared" si="9"/>
        <v>640000</v>
      </c>
      <c r="J43" s="43">
        <f t="shared" si="9"/>
        <v>590000</v>
      </c>
      <c r="K43" s="43">
        <f t="shared" si="9"/>
        <v>1270000</v>
      </c>
      <c r="L43" s="43">
        <f t="shared" si="9"/>
        <v>1350000</v>
      </c>
    </row>
  </sheetData>
  <conditionalFormatting sqref="B5:D5">
    <cfRule type="containsText" dxfId="3" priority="3" operator="containsText" text="OK">
      <formula>NOT(ISERROR(SEARCH("OK",B5)))</formula>
    </cfRule>
    <cfRule type="containsText" dxfId="2" priority="4" operator="containsText" text="ERROR">
      <formula>NOT(ISERROR(SEARCH("ERROR",B5)))</formula>
    </cfRule>
  </conditionalFormatting>
  <conditionalFormatting sqref="B4:D4">
    <cfRule type="containsText" dxfId="1" priority="1" operator="containsText" text="OK">
      <formula>NOT(ISERROR(SEARCH("OK",B4)))</formula>
    </cfRule>
    <cfRule type="containsText" dxfId="0" priority="2" operator="containsText" text="ERROR">
      <formula>NOT(ISERROR(SEARCH("ERROR",B4)))</formula>
    </cfRule>
  </conditionalFormatting>
  <pageMargins left="0.7" right="0.7" top="0.75" bottom="0.75" header="0.3" footer="0.3"/>
  <pageSetup scale="6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PP&amp;E Schedule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Tope Oyeniyi</cp:lastModifiedBy>
  <cp:lastPrinted>2016-06-09T21:00:03Z</cp:lastPrinted>
  <dcterms:created xsi:type="dcterms:W3CDTF">2016-03-28T18:22:40Z</dcterms:created>
  <dcterms:modified xsi:type="dcterms:W3CDTF">2023-04-14T15:50:26Z</dcterms:modified>
</cp:coreProperties>
</file>