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eOyeniyi\Desktop\To be Uploaded\"/>
    </mc:Choice>
  </mc:AlternateContent>
  <xr:revisionPtr revIDLastSave="0" documentId="13_ncr:1_{FE251C10-5C3A-481C-A3D1-B962271A39B0}" xr6:coauthVersionLast="47" xr6:coauthVersionMax="47" xr10:uidLastSave="{00000000-0000-0000-0000-000000000000}"/>
  <bookViews>
    <workbookView xWindow="-110" yWindow="-110" windowWidth="38620" windowHeight="21360" xr2:uid="{00000000-000D-0000-FFFF-FFFF00000000}"/>
  </bookViews>
  <sheets>
    <sheet name="Cover Page" sheetId="6" r:id="rId1"/>
    <sheet name="Profit and Loss (Monthly)" sheetId="1" r:id="rId2"/>
    <sheet name="Profit and Loss (Annual)" sheetId="2" r:id="rId3"/>
    <sheet name="Profit and Loss (Monthly BLANK)" sheetId="3" r:id="rId4"/>
    <sheet name="Profit and Loss (Annual BLANK)" sheetId="4" r:id="rId5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C13" i="4" s="1"/>
  <c r="G28" i="4"/>
  <c r="F28" i="4"/>
  <c r="E28" i="4"/>
  <c r="D28" i="4"/>
  <c r="C28" i="4"/>
  <c r="G10" i="4"/>
  <c r="G13" i="4" s="1"/>
  <c r="F10" i="4"/>
  <c r="F13" i="4" s="1"/>
  <c r="E10" i="4"/>
  <c r="E13" i="4" s="1"/>
  <c r="E29" i="4" s="1"/>
  <c r="E32" i="4" s="1"/>
  <c r="E35" i="4" s="1"/>
  <c r="D10" i="4"/>
  <c r="D13" i="4" s="1"/>
  <c r="D29" i="4" s="1"/>
  <c r="D32" i="4" s="1"/>
  <c r="D35" i="4" s="1"/>
  <c r="D6" i="4"/>
  <c r="E6" i="4" s="1"/>
  <c r="F6" i="4" s="1"/>
  <c r="G6" i="4" s="1"/>
  <c r="O34" i="3"/>
  <c r="O31" i="3"/>
  <c r="N28" i="3"/>
  <c r="M28" i="3"/>
  <c r="L28" i="3"/>
  <c r="K28" i="3"/>
  <c r="J28" i="3"/>
  <c r="I28" i="3"/>
  <c r="H28" i="3"/>
  <c r="G28" i="3"/>
  <c r="F28" i="3"/>
  <c r="E28" i="3"/>
  <c r="D28" i="3"/>
  <c r="C28" i="3"/>
  <c r="O27" i="3"/>
  <c r="O26" i="3"/>
  <c r="O25" i="3"/>
  <c r="O24" i="3"/>
  <c r="O23" i="3"/>
  <c r="O22" i="3"/>
  <c r="O21" i="3"/>
  <c r="O20" i="3"/>
  <c r="O19" i="3"/>
  <c r="O18" i="3"/>
  <c r="O17" i="3"/>
  <c r="O16" i="3"/>
  <c r="I13" i="3"/>
  <c r="O12" i="3"/>
  <c r="N10" i="3"/>
  <c r="N13" i="3" s="1"/>
  <c r="N29" i="3" s="1"/>
  <c r="N32" i="3" s="1"/>
  <c r="N35" i="3" s="1"/>
  <c r="M10" i="3"/>
  <c r="M13" i="3" s="1"/>
  <c r="L10" i="3"/>
  <c r="L13" i="3" s="1"/>
  <c r="K10" i="3"/>
  <c r="K13" i="3" s="1"/>
  <c r="K29" i="3" s="1"/>
  <c r="K32" i="3" s="1"/>
  <c r="K35" i="3" s="1"/>
  <c r="J10" i="3"/>
  <c r="J13" i="3" s="1"/>
  <c r="J29" i="3" s="1"/>
  <c r="J32" i="3" s="1"/>
  <c r="J35" i="3" s="1"/>
  <c r="I10" i="3"/>
  <c r="H10" i="3"/>
  <c r="H13" i="3" s="1"/>
  <c r="H29" i="3" s="1"/>
  <c r="H32" i="3" s="1"/>
  <c r="H35" i="3" s="1"/>
  <c r="G10" i="3"/>
  <c r="G13" i="3" s="1"/>
  <c r="G29" i="3" s="1"/>
  <c r="G32" i="3" s="1"/>
  <c r="G35" i="3" s="1"/>
  <c r="F10" i="3"/>
  <c r="F13" i="3" s="1"/>
  <c r="F29" i="3" s="1"/>
  <c r="F32" i="3" s="1"/>
  <c r="F35" i="3" s="1"/>
  <c r="E10" i="3"/>
  <c r="E13" i="3" s="1"/>
  <c r="D10" i="3"/>
  <c r="D13" i="3" s="1"/>
  <c r="C10" i="3"/>
  <c r="C13" i="3" s="1"/>
  <c r="C29" i="3" s="1"/>
  <c r="C32" i="3" s="1"/>
  <c r="C35" i="3" s="1"/>
  <c r="O9" i="3"/>
  <c r="O10" i="3" s="1"/>
  <c r="O8" i="3"/>
  <c r="O7" i="3"/>
  <c r="F29" i="4" l="1"/>
  <c r="F32" i="4" s="1"/>
  <c r="F35" i="4" s="1"/>
  <c r="G29" i="4"/>
  <c r="G32" i="4" s="1"/>
  <c r="G35" i="4" s="1"/>
  <c r="C29" i="4"/>
  <c r="C32" i="4" s="1"/>
  <c r="C35" i="4" s="1"/>
  <c r="D29" i="3"/>
  <c r="D32" i="3" s="1"/>
  <c r="D35" i="3" s="1"/>
  <c r="L29" i="3"/>
  <c r="L32" i="3" s="1"/>
  <c r="L35" i="3" s="1"/>
  <c r="I29" i="3"/>
  <c r="I32" i="3" s="1"/>
  <c r="I35" i="3" s="1"/>
  <c r="O13" i="3"/>
  <c r="E29" i="3"/>
  <c r="E32" i="3" s="1"/>
  <c r="E35" i="3" s="1"/>
  <c r="M29" i="3"/>
  <c r="M32" i="3" s="1"/>
  <c r="M35" i="3" s="1"/>
  <c r="O28" i="3"/>
  <c r="O29" i="3" s="1"/>
  <c r="O32" i="3" s="1"/>
  <c r="O35" i="3" s="1"/>
  <c r="C28" i="2"/>
  <c r="C10" i="2"/>
  <c r="C13" i="2" s="1"/>
  <c r="D6" i="2"/>
  <c r="E6" i="2" s="1"/>
  <c r="F6" i="2" s="1"/>
  <c r="G6" i="2" s="1"/>
  <c r="O31" i="1"/>
  <c r="C28" i="1"/>
  <c r="C29" i="2" l="1"/>
  <c r="C32" i="2" s="1"/>
  <c r="C35" i="2" s="1"/>
  <c r="D28" i="2"/>
  <c r="D10" i="2"/>
  <c r="D13" i="2" s="1"/>
  <c r="C10" i="1"/>
  <c r="O22" i="1"/>
  <c r="D28" i="1"/>
  <c r="O27" i="1"/>
  <c r="N10" i="1"/>
  <c r="O19" i="1"/>
  <c r="O7" i="1"/>
  <c r="O17" i="1"/>
  <c r="O25" i="1"/>
  <c r="F10" i="1"/>
  <c r="K10" i="1"/>
  <c r="G10" i="1"/>
  <c r="J10" i="1"/>
  <c r="M10" i="1"/>
  <c r="E28" i="2" l="1"/>
  <c r="D29" i="2"/>
  <c r="D32" i="2" s="1"/>
  <c r="E10" i="1"/>
  <c r="E13" i="1" s="1"/>
  <c r="L10" i="1"/>
  <c r="L13" i="1" s="1"/>
  <c r="D10" i="1"/>
  <c r="F28" i="1"/>
  <c r="O8" i="1"/>
  <c r="O24" i="1"/>
  <c r="H10" i="1"/>
  <c r="H13" i="1" s="1"/>
  <c r="O20" i="1"/>
  <c r="O18" i="1"/>
  <c r="I10" i="1"/>
  <c r="I13" i="1" s="1"/>
  <c r="E28" i="1"/>
  <c r="O26" i="1"/>
  <c r="C13" i="1"/>
  <c r="C29" i="1" s="1"/>
  <c r="C32" i="1" s="1"/>
  <c r="O9" i="1"/>
  <c r="O23" i="1"/>
  <c r="O21" i="1"/>
  <c r="G28" i="1"/>
  <c r="M13" i="1"/>
  <c r="J13" i="1"/>
  <c r="F13" i="1"/>
  <c r="G13" i="1"/>
  <c r="K13" i="1"/>
  <c r="N13" i="1"/>
  <c r="F29" i="1" l="1"/>
  <c r="F32" i="1" s="1"/>
  <c r="F35" i="1" s="1"/>
  <c r="E10" i="2"/>
  <c r="D35" i="2"/>
  <c r="F10" i="2"/>
  <c r="F13" i="2" s="1"/>
  <c r="F28" i="2"/>
  <c r="G10" i="2"/>
  <c r="G13" i="2" s="1"/>
  <c r="O10" i="1"/>
  <c r="O12" i="1"/>
  <c r="D13" i="1"/>
  <c r="D29" i="1" s="1"/>
  <c r="D32" i="1" s="1"/>
  <c r="E29" i="1"/>
  <c r="E32" i="1" s="1"/>
  <c r="E35" i="1" s="1"/>
  <c r="G29" i="1"/>
  <c r="G32" i="1" s="1"/>
  <c r="G35" i="1" s="1"/>
  <c r="H28" i="1"/>
  <c r="H29" i="1" s="1"/>
  <c r="H32" i="1" s="1"/>
  <c r="E13" i="2" l="1"/>
  <c r="E29" i="2" s="1"/>
  <c r="E32" i="2" s="1"/>
  <c r="E35" i="2" s="1"/>
  <c r="O13" i="1"/>
  <c r="F29" i="2"/>
  <c r="F32" i="2" s="1"/>
  <c r="G28" i="2"/>
  <c r="D35" i="1"/>
  <c r="C35" i="1"/>
  <c r="H35" i="1"/>
  <c r="I28" i="1"/>
  <c r="I29" i="1" s="1"/>
  <c r="I32" i="1" s="1"/>
  <c r="G29" i="2" l="1"/>
  <c r="G32" i="2" s="1"/>
  <c r="G35" i="2" s="1"/>
  <c r="J28" i="1"/>
  <c r="J29" i="1" s="1"/>
  <c r="J32" i="1" s="1"/>
  <c r="F35" i="2" l="1"/>
  <c r="I35" i="1"/>
  <c r="K28" i="1"/>
  <c r="K29" i="1" s="1"/>
  <c r="K32" i="1" s="1"/>
  <c r="J35" i="1"/>
  <c r="L28" i="1" l="1"/>
  <c r="L29" i="1" s="1"/>
  <c r="L32" i="1" s="1"/>
  <c r="K35" i="1"/>
  <c r="L35" i="1" l="1"/>
  <c r="M28" i="1"/>
  <c r="M29" i="1" s="1"/>
  <c r="M32" i="1" s="1"/>
  <c r="N28" i="1" l="1"/>
  <c r="N29" i="1" s="1"/>
  <c r="N32" i="1" s="1"/>
  <c r="O16" i="1"/>
  <c r="O28" i="1" s="1"/>
  <c r="O29" i="1" s="1"/>
  <c r="O32" i="1" s="1"/>
  <c r="M35" i="1"/>
  <c r="O34" i="1" l="1"/>
  <c r="O35" i="1" s="1"/>
  <c r="N35" i="1"/>
</calcChain>
</file>

<file path=xl/sharedStrings.xml><?xml version="1.0" encoding="utf-8"?>
<sst xmlns="http://schemas.openxmlformats.org/spreadsheetml/2006/main" count="149" uniqueCount="55">
  <si>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</si>
  <si>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</si>
  <si>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</si>
  <si>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</si>
  <si>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</si>
  <si>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</si>
  <si>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</si>
  <si>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</si>
  <si>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</si>
  <si>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</si>
  <si>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</si>
  <si>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</si>
  <si>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 of Goods Sold</t>
  </si>
  <si>
    <t>Gross Profit</t>
  </si>
  <si>
    <t>Expenses</t>
  </si>
  <si>
    <t>Rent</t>
  </si>
  <si>
    <t>Office Supplies</t>
  </si>
  <si>
    <t>Utilities</t>
  </si>
  <si>
    <t>Insurance</t>
  </si>
  <si>
    <t>Travel</t>
  </si>
  <si>
    <t>Maintenance</t>
  </si>
  <si>
    <t>Total Expenses</t>
  </si>
  <si>
    <t>Profit and Loss (P&amp;L) Statement</t>
  </si>
  <si>
    <t>Full Year</t>
  </si>
  <si>
    <t>Revenue stream 1</t>
  </si>
  <si>
    <t>Revenue stream 2</t>
  </si>
  <si>
    <t>Returns, Refunds, Discounts</t>
  </si>
  <si>
    <t>Total Net Revenue</t>
  </si>
  <si>
    <t>Salaries, Benefits &amp; Wages</t>
  </si>
  <si>
    <t>Depreciation &amp; Amortization</t>
  </si>
  <si>
    <t>Advertising &amp; Promotion</t>
  </si>
  <si>
    <t>Telecommunication</t>
  </si>
  <si>
    <t>Other Expense 1</t>
  </si>
  <si>
    <t>Other Expense 2</t>
  </si>
  <si>
    <t>Earnings Before Interest &amp; Taxes</t>
  </si>
  <si>
    <t>Income Taxes</t>
  </si>
  <si>
    <t>Interest Expense</t>
  </si>
  <si>
    <t>Earnings Before Taxes</t>
  </si>
  <si>
    <t>Net Earnings</t>
  </si>
  <si>
    <t>https://corporatefinanceinstitute.com/</t>
  </si>
  <si>
    <t>Strictly Confidential</t>
  </si>
  <si>
    <t>Table of Contents</t>
  </si>
  <si>
    <t>Profit and Loss Statement</t>
  </si>
  <si>
    <t>Profit and Loss (Monthly)</t>
  </si>
  <si>
    <t>Profit and Loss (Annual)</t>
  </si>
  <si>
    <t>Profit and Loss (Monthly BLANK)</t>
  </si>
  <si>
    <t>Profit and Loss (Annual BLANK)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</si>
  <si>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</si>
  <si>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</si>
  <si>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</si>
  <si>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</si>
  <si>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</si>
  <si>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</si>
  <si>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</si>
  <si>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All figures in USD millions unless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</si>
</sst>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_(* #,##0.00_);_(* \(#,##0.00\);_(* &quot;-&quot;??_);_(@_)"/>
    <numFmt numFmtId="166" formatCode="_(* #,##0.0_);_(* \(#,##0.0\);_(* &quot;-&quot;??_);_(@_)"/>
    <numFmt numFmtId="167" formatCode="_-* #,##0_-;\(#,##0\)_-;_-* &quot;-&quot;_-;_-@_-"/>
    <numFmt numFmtId="168" formatCode="_(#,##0_)_%;\(#,##0\)_%;_(&quot;–&quot;_)_%;_(@_)_%"/>
    <numFmt numFmtId="169" formatCode="0&quot;F&quot;"/>
  </numFmts>
  <fonts count="26">
    <font>
      <sz val="11"/>
      <color theme="1"/>
      <name val="Arial Narrow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8"/>
      <color theme="0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b/>
      <sz val="14"/>
      <color rgb="FF3271D2"/>
      <name val="Open Sans"/>
      <family val="2"/>
    </font>
    <font>
      <b/>
      <sz val="10"/>
      <color rgb="FF3271D2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  <font>
      <i/>
      <sz val="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13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7">
    <xf numFmtId="0" fontId="0" fillId="0" borderId="0"/>
    <xf numFmtId="165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6" fillId="0" borderId="0" xfId="0" applyFont="1"/>
    <xf numFmtId="166" fontId="6" fillId="0" borderId="0" xfId="1" applyNumberFormat="1" applyFont="1"/>
    <xf numFmtId="0" fontId="7" fillId="0" borderId="0" xfId="0" applyFont="1"/>
    <xf numFmtId="166" fontId="7" fillId="0" borderId="0" xfId="1" applyNumberFormat="1" applyFont="1" applyBorder="1"/>
    <xf numFmtId="0" fontId="1" fillId="0" borderId="0" xfId="5" applyFont="1"/>
    <xf numFmtId="0" fontId="2" fillId="0" borderId="0" xfId="5"/>
    <xf numFmtId="0" fontId="1" fillId="2" borderId="1" xfId="5" applyFont="1" applyFill="1" applyBorder="1"/>
    <xf numFmtId="0" fontId="1" fillId="2" borderId="2" xfId="5" applyFont="1" applyFill="1" applyBorder="1"/>
    <xf numFmtId="0" fontId="1" fillId="2" borderId="3" xfId="5" applyFont="1" applyFill="1" applyBorder="1"/>
    <xf numFmtId="0" fontId="1" fillId="2" borderId="4" xfId="5" applyFont="1" applyFill="1" applyBorder="1"/>
    <xf numFmtId="0" fontId="1" fillId="2" borderId="0" xfId="5" applyFont="1" applyFill="1"/>
    <xf numFmtId="0" fontId="1" fillId="2" borderId="5" xfId="5" applyFont="1" applyFill="1" applyBorder="1"/>
    <xf numFmtId="0" fontId="1" fillId="0" borderId="4" xfId="5" applyFont="1" applyBorder="1"/>
    <xf numFmtId="0" fontId="1" fillId="0" borderId="5" xfId="5" applyFont="1" applyBorder="1"/>
    <xf numFmtId="0" fontId="13" fillId="0" borderId="0" xfId="5" applyFont="1" applyProtection="1">
      <protection locked="0"/>
    </xf>
    <xf numFmtId="0" fontId="14" fillId="0" borderId="0" xfId="5" applyFont="1" applyAlignment="1">
      <alignment horizontal="right"/>
    </xf>
    <xf numFmtId="0" fontId="1" fillId="0" borderId="0" xfId="5" applyFont="1" applyProtection="1">
      <protection locked="0"/>
    </xf>
    <xf numFmtId="0" fontId="11" fillId="0" borderId="0" xfId="5" applyFont="1"/>
    <xf numFmtId="0" fontId="14" fillId="0" borderId="6" xfId="5" applyFont="1" applyBorder="1" applyProtection="1">
      <protection locked="0"/>
    </xf>
    <xf numFmtId="0" fontId="6" fillId="0" borderId="0" xfId="5" applyFont="1"/>
    <xf numFmtId="168" fontId="15" fillId="0" borderId="0" xfId="2" applyNumberFormat="1" applyFont="1" applyFill="1" applyBorder="1" applyProtection="1">
      <protection locked="0"/>
    </xf>
    <xf numFmtId="168" fontId="16" fillId="0" borderId="0" xfId="6" applyNumberFormat="1" applyFont="1" applyFill="1" applyBorder="1" applyProtection="1">
      <protection locked="0"/>
    </xf>
    <xf numFmtId="0" fontId="17" fillId="0" borderId="0" xfId="6" applyFont="1" applyFill="1" applyBorder="1" applyProtection="1">
      <protection locked="0"/>
    </xf>
    <xf numFmtId="168" fontId="18" fillId="0" borderId="0" xfId="5" applyNumberFormat="1" applyFont="1"/>
    <xf numFmtId="168" fontId="10" fillId="0" borderId="0" xfId="6" applyNumberFormat="1" applyFill="1" applyBorder="1"/>
    <xf numFmtId="0" fontId="6" fillId="0" borderId="0" xfId="6" applyFont="1" applyFill="1" applyBorder="1"/>
    <xf numFmtId="0" fontId="19" fillId="3" borderId="0" xfId="5" applyFont="1" applyFill="1"/>
    <xf numFmtId="0" fontId="6" fillId="3" borderId="0" xfId="5" applyFont="1" applyFill="1"/>
    <xf numFmtId="168" fontId="12" fillId="3" borderId="0" xfId="5" applyNumberFormat="1" applyFont="1" applyFill="1"/>
    <xf numFmtId="0" fontId="5" fillId="3" borderId="0" xfId="5" applyFont="1" applyFill="1"/>
    <xf numFmtId="0" fontId="1" fillId="0" borderId="7" xfId="5" applyFont="1" applyBorder="1"/>
    <xf numFmtId="0" fontId="1" fillId="0" borderId="8" xfId="5" applyFont="1" applyBorder="1"/>
    <xf numFmtId="0" fontId="1" fillId="0" borderId="9" xfId="5" applyFont="1" applyBorder="1"/>
    <xf numFmtId="167" fontId="8" fillId="2" borderId="0" xfId="1" applyNumberFormat="1" applyFont="1" applyFill="1"/>
    <xf numFmtId="167" fontId="18" fillId="2" borderId="0" xfId="1" applyNumberFormat="1" applyFont="1" applyFill="1"/>
    <xf numFmtId="0" fontId="20" fillId="4" borderId="0" xfId="3" applyFont="1" applyFill="1" applyAlignment="1">
      <alignment vertical="center"/>
    </xf>
    <xf numFmtId="0" fontId="1" fillId="0" borderId="0" xfId="0" applyFont="1"/>
    <xf numFmtId="0" fontId="6" fillId="0" borderId="0" xfId="0" applyFont="1" applyFill="1"/>
    <xf numFmtId="0" fontId="21" fillId="0" borderId="0" xfId="3" applyFont="1" applyFill="1" applyAlignment="1">
      <alignment vertical="center"/>
    </xf>
    <xf numFmtId="166" fontId="22" fillId="0" borderId="0" xfId="1" applyNumberFormat="1" applyFont="1"/>
    <xf numFmtId="166" fontId="23" fillId="0" borderId="0" xfId="1" applyNumberFormat="1" applyFont="1"/>
    <xf numFmtId="168" fontId="25" fillId="0" borderId="0" xfId="0" applyNumberFormat="1" applyFont="1" applyAlignment="1">
      <alignment vertical="center"/>
    </xf>
    <xf numFmtId="0" fontId="23" fillId="0" borderId="0" xfId="0" applyFont="1" applyFill="1"/>
    <xf numFmtId="0" fontId="24" fillId="0" borderId="0" xfId="0" applyFont="1" applyFill="1" applyAlignment="1">
      <alignment horizontal="centerContinuous"/>
    </xf>
    <xf numFmtId="169" fontId="24" fillId="0" borderId="10" xfId="0" applyNumberFormat="1" applyFont="1" applyFill="1" applyBorder="1" applyAlignment="1">
      <alignment horizontal="right"/>
    </xf>
    <xf numFmtId="0" fontId="7" fillId="0" borderId="0" xfId="0" applyFont="1" applyBorder="1"/>
    <xf numFmtId="166" fontId="22" fillId="0" borderId="0" xfId="1" applyNumberFormat="1" applyFont="1" applyBorder="1"/>
    <xf numFmtId="166" fontId="23" fillId="0" borderId="0" xfId="1" applyNumberFormat="1" applyFont="1" applyBorder="1"/>
    <xf numFmtId="166" fontId="24" fillId="0" borderId="11" xfId="1" applyNumberFormat="1" applyFont="1" applyBorder="1"/>
    <xf numFmtId="0" fontId="6" fillId="0" borderId="0" xfId="0" applyFont="1" applyBorder="1"/>
    <xf numFmtId="166" fontId="23" fillId="0" borderId="11" xfId="1" applyNumberFormat="1" applyFont="1" applyBorder="1"/>
    <xf numFmtId="166" fontId="24" fillId="0" borderId="12" xfId="1" applyNumberFormat="1" applyFont="1" applyBorder="1"/>
  </cellXfs>
  <cellStyles count="7">
    <cellStyle name="Comma" xfId="1" builtinId="3"/>
    <cellStyle name="Hyperlink 2" xfId="4" xr:uid="{00000000-0005-0000-0000-000002000000}"/>
    <cellStyle name="Hyperlink 2 2" xfId="6" xr:uid="{40348B99-B0E2-4979-A8A4-9CE0A053C7F8}"/>
    <cellStyle name="Hyperlink 3" xfId="2" xr:uid="{00000000-0005-0000-0000-000003000000}"/>
    <cellStyle name="Normal" xfId="0" builtinId="0"/>
    <cellStyle name="Normal 2" xfId="3" xr:uid="{00000000-0005-0000-0000-000005000000}"/>
    <cellStyle name="Normal 2 2 2" xfId="5" xr:uid="{DC56274E-42A8-4F54-882D-F672B252EB05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32E5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7AEE3D-8780-4D37-BD89-DF2C2419C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D8D1523-3BE9-4755-9824-310AE5FDF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37287</xdr:colOff>
      <xdr:row>1</xdr:row>
      <xdr:rowOff>53458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B68A9-A707-4A53-B02F-4F0A795D3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</xdr:colOff>
      <xdr:row>0</xdr:row>
      <xdr:rowOff>118643</xdr:rowOff>
    </xdr:from>
    <xdr:to>
      <xdr:col>14</xdr:col>
      <xdr:colOff>385977</xdr:colOff>
      <xdr:row>0</xdr:row>
      <xdr:rowOff>581315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09D02D6-8C41-4198-94EB-23D493278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7630" y="118643"/>
          <a:ext cx="1644547" cy="4626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672287</xdr:colOff>
      <xdr:row>1</xdr:row>
      <xdr:rowOff>53458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29307-072F-42B5-BB6A-CEAE60E76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91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</xdr:colOff>
      <xdr:row>0</xdr:row>
      <xdr:rowOff>118643</xdr:rowOff>
    </xdr:from>
    <xdr:to>
      <xdr:col>6</xdr:col>
      <xdr:colOff>659027</xdr:colOff>
      <xdr:row>0</xdr:row>
      <xdr:rowOff>581315</xdr:rowOff>
    </xdr:to>
    <xdr:pic>
      <xdr:nvPicPr>
        <xdr:cNvPr id="7" name="Pictur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02EE3D7-7E63-48CF-85D6-97AA9932E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7630" y="118643"/>
          <a:ext cx="1644547" cy="4626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557987</xdr:colOff>
      <xdr:row>1</xdr:row>
      <xdr:rowOff>53458</xdr:rowOff>
    </xdr:to>
    <xdr:pic>
      <xdr:nvPicPr>
        <xdr:cNvPr id="8" name="Pictur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34501B-5A9A-47CD-832F-9845BAA66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91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</xdr:colOff>
      <xdr:row>0</xdr:row>
      <xdr:rowOff>118643</xdr:rowOff>
    </xdr:from>
    <xdr:to>
      <xdr:col>14</xdr:col>
      <xdr:colOff>385977</xdr:colOff>
      <xdr:row>0</xdr:row>
      <xdr:rowOff>581315</xdr:rowOff>
    </xdr:to>
    <xdr:pic>
      <xdr:nvPicPr>
        <xdr:cNvPr id="9" name="Pictur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913422-BAE6-4603-81E3-0D3374CDA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7630" y="118643"/>
          <a:ext cx="1644547" cy="4626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672287</xdr:colOff>
      <xdr:row>1</xdr:row>
      <xdr:rowOff>53458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9EF108-5747-4226-87B4-E6EE829E8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91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</xdr:colOff>
      <xdr:row>0</xdr:row>
      <xdr:rowOff>118643</xdr:rowOff>
    </xdr:from>
    <xdr:to>
      <xdr:col>6</xdr:col>
      <xdr:colOff>659027</xdr:colOff>
      <xdr:row>0</xdr:row>
      <xdr:rowOff>581315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AC721B7-BC59-4609-8122-42C016183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848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D5C1-022E-4E23-9739-9306A7DB4AC7}">
  <sheetPr>
    <pageSetUpPr fitToPage="1"/>
  </sheetPr>
  <dimension ref="A1:M40"/>
  <sheetViews>
    <sheetView showGridLines="0" tabSelected="1" zoomScale="85" zoomScaleNormal="85" workbookViewId="0">
      <selection activeCell="H22" sqref="H22"/>
    </sheetView>
  </sheetViews>
  <sheetFormatPr defaultRowHeight="14.5"/>
  <cols>
    <col min="1" max="1" width="5.09765625" style="6" customWidth="1"/>
    <col min="2" max="2" width="5.296875" style="6" customWidth="1"/>
    <col min="3" max="3" width="40.296875" style="6" customWidth="1"/>
    <col min="4" max="11" width="11.69921875" style="6" customWidth="1"/>
    <col min="12" max="12" width="40.296875" style="6" customWidth="1"/>
    <col min="13" max="13" width="5.296875" style="6" customWidth="1"/>
    <col min="14" max="16384" width="8.796875" style="6"/>
  </cols>
  <sheetData>
    <row r="1" spans="1:13" ht="19.5" customHeight="1" thickBo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19.5" customHeight="1" thickTop="1">
      <c r="A2" s="5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</row>
    <row r="3" spans="1:13" ht="19.5" customHeight="1">
      <c r="A3" s="5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</row>
    <row r="4" spans="1:13" ht="19.5" customHeight="1">
      <c r="A4" s="5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19.5" customHeight="1">
      <c r="A5" s="5"/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19.5" customHeight="1">
      <c r="A6" s="5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19.5" customHeight="1">
      <c r="A7" s="5"/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19.5" customHeight="1">
      <c r="A8" s="5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19.5" customHeight="1">
      <c r="A9" s="5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19.5" customHeight="1">
      <c r="A10" s="5"/>
      <c r="B10" s="13"/>
      <c r="C10" s="5"/>
      <c r="D10" s="5"/>
      <c r="E10" s="5"/>
      <c r="F10" s="5"/>
      <c r="G10" s="5"/>
      <c r="H10" s="5"/>
      <c r="I10" s="5"/>
      <c r="J10" s="5"/>
      <c r="K10" s="5"/>
      <c r="L10" s="5"/>
      <c r="M10" s="14"/>
    </row>
    <row r="11" spans="1:13" ht="28.5" customHeight="1">
      <c r="A11" s="5"/>
      <c r="B11" s="13"/>
      <c r="C11" s="15" t="s">
        <v>42</v>
      </c>
      <c r="D11" s="5"/>
      <c r="E11" s="5"/>
      <c r="F11" s="5"/>
      <c r="G11" s="5"/>
      <c r="H11" s="5"/>
      <c r="I11" s="5"/>
      <c r="J11" s="5"/>
      <c r="K11" s="5"/>
      <c r="L11" s="16" t="s">
        <v>40</v>
      </c>
      <c r="M11" s="14"/>
    </row>
    <row r="12" spans="1:13" ht="19.5" customHeight="1">
      <c r="A12" s="5"/>
      <c r="B12" s="13"/>
      <c r="C12" s="17"/>
      <c r="D12" s="5"/>
      <c r="E12" s="5"/>
      <c r="F12" s="5"/>
      <c r="G12" s="5"/>
      <c r="H12" s="5"/>
      <c r="I12" s="5"/>
      <c r="J12" s="5"/>
      <c r="K12" s="18"/>
      <c r="L12" s="5"/>
      <c r="M12" s="14"/>
    </row>
    <row r="13" spans="1:13" ht="19.5" customHeight="1">
      <c r="A13" s="5"/>
      <c r="B13" s="13"/>
      <c r="C13" s="19" t="s">
        <v>41</v>
      </c>
      <c r="D13" s="20"/>
      <c r="E13" s="20"/>
      <c r="F13" s="20"/>
      <c r="G13" s="20"/>
      <c r="H13" s="20"/>
      <c r="I13" s="20"/>
      <c r="J13" s="20"/>
      <c r="K13" s="20"/>
      <c r="L13" s="20"/>
      <c r="M13" s="14"/>
    </row>
    <row r="14" spans="1:13" ht="19.5" customHeight="1">
      <c r="A14" s="5"/>
      <c r="B14" s="13"/>
      <c r="C14" s="5"/>
      <c r="D14" s="20"/>
      <c r="E14" s="20"/>
      <c r="F14" s="20"/>
      <c r="G14" s="20"/>
      <c r="H14" s="20"/>
      <c r="I14" s="20"/>
      <c r="J14" s="20"/>
      <c r="K14" s="20"/>
      <c r="L14" s="20"/>
      <c r="M14" s="14"/>
    </row>
    <row r="15" spans="1:13" ht="19.5" customHeight="1">
      <c r="A15" s="5"/>
      <c r="B15" s="13"/>
      <c r="C15" s="21" t="s">
        <v>43</v>
      </c>
      <c r="D15" s="20"/>
      <c r="E15" s="20"/>
      <c r="F15" s="20"/>
      <c r="G15" s="20"/>
      <c r="H15" s="20"/>
      <c r="I15" s="20"/>
      <c r="J15" s="20"/>
      <c r="K15" s="20"/>
      <c r="L15" s="20"/>
      <c r="M15" s="14"/>
    </row>
    <row r="16" spans="1:13" ht="19.5" customHeight="1">
      <c r="A16" s="5"/>
      <c r="B16" s="13"/>
      <c r="C16" s="21" t="s">
        <v>44</v>
      </c>
      <c r="D16" s="20"/>
      <c r="E16" s="20"/>
      <c r="F16" s="20"/>
      <c r="G16" s="20"/>
      <c r="H16" s="20"/>
      <c r="I16" s="20"/>
      <c r="J16" s="20"/>
      <c r="K16" s="20"/>
      <c r="L16" s="20"/>
      <c r="M16" s="14"/>
    </row>
    <row r="17" spans="1:13" ht="19.5" customHeight="1">
      <c r="A17" s="5"/>
      <c r="B17" s="13"/>
      <c r="C17" s="21" t="s">
        <v>45</v>
      </c>
      <c r="D17" s="20"/>
      <c r="E17" s="20"/>
      <c r="F17" s="20"/>
      <c r="G17" s="20"/>
      <c r="H17" s="20"/>
      <c r="I17" s="20"/>
      <c r="J17" s="20"/>
      <c r="K17" s="20"/>
      <c r="L17" s="20"/>
      <c r="M17" s="14"/>
    </row>
    <row r="18" spans="1:13" ht="19.5" customHeight="1">
      <c r="A18" s="5"/>
      <c r="B18" s="13"/>
      <c r="C18" s="21" t="s">
        <v>46</v>
      </c>
      <c r="D18" s="20"/>
      <c r="E18" s="20"/>
      <c r="F18" s="20"/>
      <c r="G18" s="20"/>
      <c r="H18" s="20"/>
      <c r="I18" s="20"/>
      <c r="J18" s="20"/>
      <c r="K18" s="20"/>
      <c r="L18" s="20"/>
      <c r="M18" s="14"/>
    </row>
    <row r="19" spans="1:13" ht="19.5" customHeight="1">
      <c r="A19" s="5"/>
      <c r="B19" s="13"/>
      <c r="C19" s="22"/>
      <c r="D19" s="20"/>
      <c r="E19" s="20"/>
      <c r="F19" s="20"/>
      <c r="G19" s="20"/>
      <c r="H19" s="20"/>
      <c r="I19" s="20"/>
      <c r="J19" s="20"/>
      <c r="K19" s="20"/>
      <c r="L19" s="20"/>
      <c r="M19" s="14"/>
    </row>
    <row r="20" spans="1:13" ht="19.5" customHeight="1">
      <c r="A20" s="5"/>
      <c r="B20" s="13"/>
      <c r="C20" s="22"/>
      <c r="D20" s="20"/>
      <c r="E20" s="20"/>
      <c r="F20" s="20"/>
      <c r="G20" s="20"/>
      <c r="H20" s="20"/>
      <c r="I20" s="20"/>
      <c r="J20" s="20"/>
      <c r="K20" s="20"/>
      <c r="L20" s="20"/>
      <c r="M20" s="14"/>
    </row>
    <row r="21" spans="1:13" ht="19.5" customHeight="1">
      <c r="A21" s="5"/>
      <c r="B21" s="13"/>
      <c r="C21" s="23"/>
      <c r="D21" s="20"/>
      <c r="E21" s="20"/>
      <c r="F21" s="20"/>
      <c r="G21" s="20"/>
      <c r="H21" s="20"/>
      <c r="I21" s="20"/>
      <c r="J21" s="20"/>
      <c r="K21" s="20"/>
      <c r="L21" s="20"/>
      <c r="M21" s="14"/>
    </row>
    <row r="22" spans="1:13" ht="19.5" customHeight="1">
      <c r="A22" s="5"/>
      <c r="B22" s="13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14"/>
    </row>
    <row r="23" spans="1:13" ht="19.5" customHeight="1">
      <c r="A23" s="5"/>
      <c r="B23" s="13"/>
      <c r="C23" s="23"/>
      <c r="D23" s="20"/>
      <c r="E23" s="20"/>
      <c r="F23" s="20"/>
      <c r="G23" s="20"/>
      <c r="H23" s="20"/>
      <c r="I23" s="20"/>
      <c r="J23" s="20"/>
      <c r="K23" s="20"/>
      <c r="L23" s="20"/>
      <c r="M23" s="14"/>
    </row>
    <row r="24" spans="1:13" ht="19.5" customHeight="1">
      <c r="A24" s="5"/>
      <c r="B24" s="13"/>
      <c r="C24" s="23"/>
      <c r="D24" s="20"/>
      <c r="E24" s="20"/>
      <c r="F24" s="20"/>
      <c r="G24" s="20"/>
      <c r="H24" s="20"/>
      <c r="I24" s="20"/>
      <c r="J24" s="20"/>
      <c r="K24" s="20"/>
      <c r="L24" s="20"/>
      <c r="M24" s="14"/>
    </row>
    <row r="25" spans="1:13" ht="19.5" customHeight="1">
      <c r="A25" s="5"/>
      <c r="B25" s="13"/>
      <c r="C25" s="23"/>
      <c r="D25" s="20"/>
      <c r="E25" s="20"/>
      <c r="F25" s="20"/>
      <c r="G25" s="20"/>
      <c r="H25" s="20"/>
      <c r="I25" s="20"/>
      <c r="J25" s="20"/>
      <c r="K25" s="20"/>
      <c r="L25" s="20"/>
      <c r="M25" s="14"/>
    </row>
    <row r="26" spans="1:13" ht="19.5" customHeight="1">
      <c r="A26" s="5"/>
      <c r="B26" s="13"/>
      <c r="C26" s="24"/>
      <c r="D26" s="20"/>
      <c r="E26" s="20"/>
      <c r="F26" s="20"/>
      <c r="G26" s="20"/>
      <c r="H26" s="20"/>
      <c r="I26" s="20"/>
      <c r="J26" s="20"/>
      <c r="K26" s="20"/>
      <c r="L26" s="20"/>
      <c r="M26" s="14"/>
    </row>
    <row r="27" spans="1:13" ht="19.5" customHeight="1">
      <c r="A27" s="5"/>
      <c r="B27" s="13"/>
      <c r="C27" s="24"/>
      <c r="D27" s="20"/>
      <c r="E27" s="20"/>
      <c r="F27" s="20"/>
      <c r="G27" s="20"/>
      <c r="H27" s="20"/>
      <c r="I27" s="20"/>
      <c r="J27" s="20"/>
      <c r="K27" s="20"/>
      <c r="L27" s="20"/>
      <c r="M27" s="14"/>
    </row>
    <row r="28" spans="1:13" ht="19.5" customHeight="1">
      <c r="A28" s="5"/>
      <c r="B28" s="13"/>
      <c r="C28" s="25"/>
      <c r="D28" s="20"/>
      <c r="E28" s="20"/>
      <c r="F28" s="20"/>
      <c r="G28" s="20"/>
      <c r="H28" s="20"/>
      <c r="I28" s="20"/>
      <c r="J28" s="20"/>
      <c r="K28" s="20"/>
      <c r="L28" s="20"/>
      <c r="M28" s="14"/>
    </row>
    <row r="29" spans="1:13" ht="19.5" customHeight="1">
      <c r="A29" s="5"/>
      <c r="B29" s="13"/>
      <c r="C29" s="26"/>
      <c r="D29" s="20"/>
      <c r="E29" s="20"/>
      <c r="F29" s="20"/>
      <c r="G29" s="20"/>
      <c r="H29" s="20"/>
      <c r="I29" s="20"/>
      <c r="J29" s="20"/>
      <c r="K29" s="20"/>
      <c r="L29" s="20"/>
      <c r="M29" s="14"/>
    </row>
    <row r="30" spans="1:13" ht="19.5" customHeight="1">
      <c r="A30" s="5"/>
      <c r="B30" s="13"/>
      <c r="C30" s="26"/>
      <c r="D30" s="20"/>
      <c r="E30" s="20"/>
      <c r="F30" s="20"/>
      <c r="G30" s="20"/>
      <c r="H30" s="20"/>
      <c r="I30" s="20"/>
      <c r="J30" s="20"/>
      <c r="K30" s="20"/>
      <c r="L30" s="20"/>
      <c r="M30" s="14"/>
    </row>
    <row r="31" spans="1:13" ht="19.5" customHeight="1">
      <c r="A31" s="5"/>
      <c r="B31" s="13"/>
      <c r="C31" s="27" t="s">
        <v>47</v>
      </c>
      <c r="D31" s="28"/>
      <c r="E31" s="28"/>
      <c r="F31" s="28"/>
      <c r="G31" s="28"/>
      <c r="H31" s="28"/>
      <c r="I31" s="28"/>
      <c r="J31" s="28"/>
      <c r="K31" s="28"/>
      <c r="L31" s="28"/>
      <c r="M31" s="14"/>
    </row>
    <row r="32" spans="1:13" ht="19.5" customHeight="1">
      <c r="A32" s="5"/>
      <c r="B32" s="13"/>
      <c r="C32" s="29" t="s">
        <v>48</v>
      </c>
      <c r="D32" s="30"/>
      <c r="E32" s="30"/>
      <c r="F32" s="30"/>
      <c r="G32" s="30"/>
      <c r="H32" s="30"/>
      <c r="I32" s="30"/>
      <c r="J32" s="30"/>
      <c r="K32" s="30"/>
      <c r="L32" s="30"/>
      <c r="M32" s="14"/>
    </row>
    <row r="33" spans="1:13" ht="19.5" customHeight="1">
      <c r="A33" s="5"/>
      <c r="B33" s="13"/>
      <c r="C33" s="29" t="s">
        <v>49</v>
      </c>
      <c r="D33" s="30"/>
      <c r="E33" s="30"/>
      <c r="F33" s="30"/>
      <c r="G33" s="30"/>
      <c r="H33" s="30"/>
      <c r="I33" s="30"/>
      <c r="J33" s="30"/>
      <c r="K33" s="30"/>
      <c r="L33" s="30"/>
      <c r="M33" s="14"/>
    </row>
    <row r="34" spans="1:13" ht="19.5" customHeight="1">
      <c r="A34" s="5"/>
      <c r="B34" s="13"/>
      <c r="C34" s="29" t="s">
        <v>50</v>
      </c>
      <c r="D34" s="30"/>
      <c r="E34" s="30"/>
      <c r="F34" s="30"/>
      <c r="G34" s="30"/>
      <c r="H34" s="30"/>
      <c r="I34" s="30"/>
      <c r="J34" s="30"/>
      <c r="K34" s="30"/>
      <c r="L34" s="30"/>
      <c r="M34" s="14"/>
    </row>
    <row r="35" spans="1:13" ht="19.5" customHeight="1">
      <c r="A35" s="5"/>
      <c r="B35" s="13"/>
      <c r="C35" s="29" t="s">
        <v>51</v>
      </c>
      <c r="D35" s="30"/>
      <c r="E35" s="30"/>
      <c r="F35" s="30"/>
      <c r="G35" s="30"/>
      <c r="H35" s="30"/>
      <c r="I35" s="30"/>
      <c r="J35" s="30"/>
      <c r="K35" s="30"/>
      <c r="L35" s="30"/>
      <c r="M35" s="14"/>
    </row>
    <row r="36" spans="1:13" ht="19.5" customHeight="1">
      <c r="A36" s="5"/>
      <c r="B36" s="13"/>
      <c r="C36" s="29" t="s">
        <v>52</v>
      </c>
      <c r="D36" s="30"/>
      <c r="E36" s="30"/>
      <c r="F36" s="30"/>
      <c r="G36" s="30"/>
      <c r="H36" s="30"/>
      <c r="I36" s="30"/>
      <c r="J36" s="30"/>
      <c r="K36" s="30"/>
      <c r="L36" s="30"/>
      <c r="M36" s="14"/>
    </row>
    <row r="37" spans="1:13" ht="19.5" customHeight="1">
      <c r="A37" s="5"/>
      <c r="B37" s="13"/>
      <c r="C37" s="29"/>
      <c r="D37" s="30"/>
      <c r="E37" s="30"/>
      <c r="F37" s="30"/>
      <c r="G37" s="30"/>
      <c r="H37" s="30"/>
      <c r="I37" s="30"/>
      <c r="J37" s="30"/>
      <c r="K37" s="30"/>
      <c r="L37" s="30"/>
      <c r="M37" s="14"/>
    </row>
    <row r="38" spans="1:13" ht="19.5" customHeight="1">
      <c r="A38" s="5"/>
      <c r="B38" s="13"/>
      <c r="C38" s="29" t="s">
        <v>39</v>
      </c>
      <c r="D38" s="30"/>
      <c r="E38" s="30"/>
      <c r="F38" s="30"/>
      <c r="G38" s="30"/>
      <c r="H38" s="30"/>
      <c r="I38" s="30"/>
      <c r="J38" s="30"/>
      <c r="K38" s="30"/>
      <c r="L38" s="30"/>
      <c r="M38" s="14"/>
    </row>
    <row r="39" spans="1:13" ht="19.5" customHeight="1" thickBot="1">
      <c r="A39" s="5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3" t="s">
        <v>53</v>
      </c>
    </row>
    <row r="40" spans="1:13" ht="19.5" customHeight="1" thickTop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</sheetData>
  <hyperlinks>
    <hyperlink ref="C38" r:id="rId1" xr:uid="{6578C3DA-F750-493A-8B41-D2B7867CE13E}"/>
    <hyperlink ref="C15" location="'Profit and Loss (Monthly)'!A1" tooltip="Profit and Loss (Monthly)" display="Profit and Loss (Monthly)" xr:uid="{F58736F1-97AC-4194-934B-FA831597EFFD}"/>
    <hyperlink ref="C16" location="'Profit and Loss (Annual)'!A1" tooltip="Profit and Loss (Annual)" display="Profit and Loss (Annual)" xr:uid="{57CCE579-FC6A-4940-B103-A1F5A55E331D}"/>
    <hyperlink ref="C17" location="'Profit and Loss (Monthly BLANK)'!A1" tooltip="Profit and Loss (Monthly BLANK)" display="Profit and Loss (Monthly BLANK)" xr:uid="{37EC68F7-591B-4F85-AC2D-1790D1F0D844}"/>
    <hyperlink ref="C18" location="'Profit and Loss (Annual BLANK)'!A1" tooltip="Profit and Loss (Annual BLANK)" display="Profit and Loss (Annual BLANK)" xr:uid="{84D06940-E370-446F-8781-5372FCFA9250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36"/>
  <sheetViews>
    <sheetView showGridLines="0" zoomScaleNormal="100" workbookViewId="0">
      <selection sqref="A1:XFD1048576"/>
    </sheetView>
  </sheetViews>
  <sheetFormatPr defaultColWidth="9.09765625" defaultRowHeight="15" customHeight="1"/>
  <cols>
    <col min="1" max="1" width="9.09765625" style="1"/>
    <col min="2" max="2" width="32.09765625" style="1" bestFit="1" customWidth="1"/>
    <col min="3" max="15" width="10" style="1" customWidth="1"/>
    <col min="16" max="16384" width="9.09765625" style="1"/>
  </cols>
  <sheetData>
    <row r="1" spans="2:15" s="37" customFormat="1" ht="55" customHeight="1">
      <c r="B1" s="34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3" spans="2:15" s="37" customFormat="1" ht="20.5">
      <c r="B3" s="36" t="s">
        <v>22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2:15" s="38" customFormat="1" ht="15" customHeight="1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2:15" s="38" customFormat="1" ht="15" customHeight="1">
      <c r="B5" s="42" t="s">
        <v>54</v>
      </c>
      <c r="C5" s="44">
        <v>2018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</row>
    <row r="6" spans="2:15" s="38" customFormat="1" ht="15" customHeight="1" thickBot="1">
      <c r="B6" s="43"/>
      <c r="C6" s="45" t="s">
        <v>0</v>
      </c>
      <c r="D6" s="45" t="s">
        <v>1</v>
      </c>
      <c r="E6" s="45" t="s">
        <v>2</v>
      </c>
      <c r="F6" s="45" t="s">
        <v>3</v>
      </c>
      <c r="G6" s="45" t="s">
        <v>4</v>
      </c>
      <c r="H6" s="45" t="s">
        <v>5</v>
      </c>
      <c r="I6" s="45" t="s">
        <v>6</v>
      </c>
      <c r="J6" s="45" t="s">
        <v>7</v>
      </c>
      <c r="K6" s="45" t="s">
        <v>8</v>
      </c>
      <c r="L6" s="45" t="s">
        <v>9</v>
      </c>
      <c r="M6" s="45" t="s">
        <v>10</v>
      </c>
      <c r="N6" s="45" t="s">
        <v>11</v>
      </c>
      <c r="O6" s="45" t="s">
        <v>23</v>
      </c>
    </row>
    <row r="7" spans="2:15" ht="15" customHeight="1">
      <c r="B7" s="1" t="s">
        <v>24</v>
      </c>
      <c r="C7" s="40">
        <v>587</v>
      </c>
      <c r="D7" s="40">
        <v>596.31569000000002</v>
      </c>
      <c r="E7" s="40">
        <v>605.77922000030003</v>
      </c>
      <c r="F7" s="40">
        <v>615.39293622170487</v>
      </c>
      <c r="G7" s="40">
        <v>625.15922211954341</v>
      </c>
      <c r="H7" s="40">
        <v>635.08049897458056</v>
      </c>
      <c r="I7" s="40">
        <v>645.15922649330719</v>
      </c>
      <c r="J7" s="40">
        <v>655.39790341775597</v>
      </c>
      <c r="K7" s="40">
        <v>665.79906814499577</v>
      </c>
      <c r="L7" s="40">
        <v>676.36529935645694</v>
      </c>
      <c r="M7" s="40">
        <v>687.09921665724391</v>
      </c>
      <c r="N7" s="40">
        <v>698.00348122559444</v>
      </c>
      <c r="O7" s="41">
        <f>SUM(C7:N7)</f>
        <v>7692.5517626114843</v>
      </c>
    </row>
    <row r="8" spans="2:15" ht="15" customHeight="1">
      <c r="B8" s="1" t="s">
        <v>25</v>
      </c>
      <c r="C8" s="40">
        <v>145.57599999999999</v>
      </c>
      <c r="D8" s="40">
        <v>147.88629112000001</v>
      </c>
      <c r="E8" s="40">
        <v>150.23324656007441</v>
      </c>
      <c r="F8" s="40">
        <v>152.6174481829828</v>
      </c>
      <c r="G8" s="40">
        <v>155.03948708564675</v>
      </c>
      <c r="H8" s="40">
        <v>157.49996374569596</v>
      </c>
      <c r="I8" s="40">
        <v>159.99948817034019</v>
      </c>
      <c r="J8" s="40">
        <v>162.53868004760349</v>
      </c>
      <c r="K8" s="40">
        <v>165.11816889995896</v>
      </c>
      <c r="L8" s="40">
        <v>167.73859424040131</v>
      </c>
      <c r="M8" s="40">
        <v>170.40060573099649</v>
      </c>
      <c r="N8" s="40">
        <v>173.10486334394741</v>
      </c>
      <c r="O8" s="41">
        <f t="shared" ref="O8:O9" si="0">SUM(C8:N8)</f>
        <v>1907.7528371276476</v>
      </c>
    </row>
    <row r="9" spans="2:15" ht="15" customHeight="1">
      <c r="B9" s="1" t="s">
        <v>26</v>
      </c>
      <c r="C9" s="47">
        <v>-21.00873</v>
      </c>
      <c r="D9" s="47">
        <v>-21.342138545100003</v>
      </c>
      <c r="E9" s="47">
        <v>-21.68083828381074</v>
      </c>
      <c r="F9" s="47">
        <v>-22.024913187374818</v>
      </c>
      <c r="G9" s="47">
        <v>-22.374448559658461</v>
      </c>
      <c r="H9" s="47">
        <v>-22.729531058300239</v>
      </c>
      <c r="I9" s="47">
        <v>-23.090248716195465</v>
      </c>
      <c r="J9" s="47">
        <v>-23.456690963321488</v>
      </c>
      <c r="K9" s="47">
        <v>-23.8289486489094</v>
      </c>
      <c r="L9" s="47">
        <v>-24.207114063967595</v>
      </c>
      <c r="M9" s="47">
        <v>-24.59128096416276</v>
      </c>
      <c r="N9" s="47">
        <v>-24.981544593064026</v>
      </c>
      <c r="O9" s="48">
        <f t="shared" si="0"/>
        <v>-275.31642758386499</v>
      </c>
    </row>
    <row r="10" spans="2:15" ht="15" customHeight="1">
      <c r="B10" s="46" t="s">
        <v>27</v>
      </c>
      <c r="C10" s="49">
        <f t="shared" ref="C10:O10" si="1">SUM(C7:C9)</f>
        <v>711.56727000000001</v>
      </c>
      <c r="D10" s="49">
        <f t="shared" si="1"/>
        <v>722.85984257489997</v>
      </c>
      <c r="E10" s="49">
        <f t="shared" si="1"/>
        <v>734.33162827656361</v>
      </c>
      <c r="F10" s="49">
        <f t="shared" si="1"/>
        <v>745.98547121731281</v>
      </c>
      <c r="G10" s="49">
        <f t="shared" si="1"/>
        <v>757.82426064553169</v>
      </c>
      <c r="H10" s="49">
        <f t="shared" si="1"/>
        <v>769.85093166197623</v>
      </c>
      <c r="I10" s="49">
        <f t="shared" si="1"/>
        <v>782.06846594745195</v>
      </c>
      <c r="J10" s="49">
        <f t="shared" si="1"/>
        <v>794.47989250203796</v>
      </c>
      <c r="K10" s="49">
        <f t="shared" si="1"/>
        <v>807.0882883960453</v>
      </c>
      <c r="L10" s="49">
        <f t="shared" si="1"/>
        <v>819.8967795328906</v>
      </c>
      <c r="M10" s="49">
        <f t="shared" si="1"/>
        <v>832.90854142407773</v>
      </c>
      <c r="N10" s="49">
        <f t="shared" si="1"/>
        <v>846.12679997647786</v>
      </c>
      <c r="O10" s="49">
        <f t="shared" si="1"/>
        <v>9324.9881721552665</v>
      </c>
    </row>
    <row r="11" spans="2:15" ht="15" customHeight="1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2:15" ht="15" customHeight="1">
      <c r="B12" s="1" t="s">
        <v>12</v>
      </c>
      <c r="C12" s="47">
        <v>269.612838603</v>
      </c>
      <c r="D12" s="47">
        <v>273.89159435162964</v>
      </c>
      <c r="E12" s="47">
        <v>278.23825395398995</v>
      </c>
      <c r="F12" s="47">
        <v>282.65389504423985</v>
      </c>
      <c r="G12" s="47">
        <v>287.13961235859199</v>
      </c>
      <c r="H12" s="47">
        <v>291.69651800672278</v>
      </c>
      <c r="I12" s="47">
        <v>296.32574174748953</v>
      </c>
      <c r="J12" s="47">
        <v>301.02843126902218</v>
      </c>
      <c r="K12" s="47">
        <v>305.80575247326158</v>
      </c>
      <c r="L12" s="47">
        <v>310.65888976501225</v>
      </c>
      <c r="M12" s="47">
        <v>315.58904634558309</v>
      </c>
      <c r="N12" s="47">
        <v>320.59744451108747</v>
      </c>
      <c r="O12" s="48">
        <f t="shared" ref="O12" si="2">SUM(C12:N12)</f>
        <v>3533.2380184296298</v>
      </c>
    </row>
    <row r="13" spans="2:15" ht="15" customHeight="1">
      <c r="B13" s="46" t="s">
        <v>13</v>
      </c>
      <c r="C13" s="49">
        <f>C10-C12</f>
        <v>441.95443139700001</v>
      </c>
      <c r="D13" s="49">
        <f t="shared" ref="D13:O13" si="3">D10-D12</f>
        <v>448.96824822327034</v>
      </c>
      <c r="E13" s="49">
        <f t="shared" si="3"/>
        <v>456.09337432257365</v>
      </c>
      <c r="F13" s="49">
        <f t="shared" si="3"/>
        <v>463.33157617307296</v>
      </c>
      <c r="G13" s="49">
        <f t="shared" si="3"/>
        <v>470.68464828693971</v>
      </c>
      <c r="H13" s="49">
        <f t="shared" si="3"/>
        <v>478.15441365525345</v>
      </c>
      <c r="I13" s="49">
        <f t="shared" si="3"/>
        <v>485.74272419996242</v>
      </c>
      <c r="J13" s="49">
        <f t="shared" si="3"/>
        <v>493.45146123301578</v>
      </c>
      <c r="K13" s="49">
        <f t="shared" si="3"/>
        <v>501.28253592278372</v>
      </c>
      <c r="L13" s="49">
        <f t="shared" si="3"/>
        <v>509.23788976787836</v>
      </c>
      <c r="M13" s="49">
        <f t="shared" si="3"/>
        <v>517.31949507849458</v>
      </c>
      <c r="N13" s="49">
        <f t="shared" si="3"/>
        <v>525.52935546539038</v>
      </c>
      <c r="O13" s="49">
        <f t="shared" si="3"/>
        <v>5791.7501537256367</v>
      </c>
    </row>
    <row r="14" spans="2:15" ht="15" customHeight="1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ht="15" customHeight="1">
      <c r="B15" s="3" t="s">
        <v>14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 ht="15" customHeight="1">
      <c r="B16" s="1" t="s">
        <v>30</v>
      </c>
      <c r="C16" s="40">
        <v>18.7</v>
      </c>
      <c r="D16" s="40">
        <v>19.071569</v>
      </c>
      <c r="E16" s="40">
        <v>19.45052107603</v>
      </c>
      <c r="F16" s="40">
        <v>19.837002929810719</v>
      </c>
      <c r="G16" s="40">
        <v>20.231164178026059</v>
      </c>
      <c r="H16" s="40">
        <v>20.633157410243438</v>
      </c>
      <c r="I16" s="40">
        <v>21.043138247984977</v>
      </c>
      <c r="J16" s="40">
        <v>21.461265404972441</v>
      </c>
      <c r="K16" s="40">
        <v>21.887700748569245</v>
      </c>
      <c r="L16" s="40">
        <v>22.322609362443316</v>
      </c>
      <c r="M16" s="40">
        <v>22.766159610475064</v>
      </c>
      <c r="N16" s="40">
        <v>23.218523201935206</v>
      </c>
      <c r="O16" s="41">
        <f t="shared" ref="O16:O27" si="4">SUM(C16:N16)</f>
        <v>250.62281117049048</v>
      </c>
    </row>
    <row r="17" spans="2:15" ht="15" customHeight="1">
      <c r="B17" s="1" t="s">
        <v>29</v>
      </c>
      <c r="C17" s="40">
        <v>108.7</v>
      </c>
      <c r="D17" s="40">
        <v>110.859869</v>
      </c>
      <c r="E17" s="40">
        <v>113.06265459703</v>
      </c>
      <c r="F17" s="40">
        <v>115.309209543873</v>
      </c>
      <c r="G17" s="40">
        <v>117.60040353750976</v>
      </c>
      <c r="H17" s="40">
        <v>119.93712355580008</v>
      </c>
      <c r="I17" s="40">
        <v>122.32027420085385</v>
      </c>
      <c r="J17" s="40">
        <v>124.75077804922482</v>
      </c>
      <c r="K17" s="40">
        <v>127.22957600906292</v>
      </c>
      <c r="L17" s="40">
        <v>129.757627684363</v>
      </c>
      <c r="M17" s="40">
        <v>132.3359117464513</v>
      </c>
      <c r="N17" s="40">
        <v>134.96542631285331</v>
      </c>
      <c r="O17" s="41">
        <f t="shared" si="4"/>
        <v>1456.8288542370224</v>
      </c>
    </row>
    <row r="18" spans="2:15" ht="15" customHeight="1">
      <c r="B18" s="1" t="s">
        <v>18</v>
      </c>
      <c r="C18" s="40">
        <v>1.1000000000000001</v>
      </c>
      <c r="D18" s="40">
        <v>1.1218570000000001</v>
      </c>
      <c r="E18" s="40">
        <v>1.1441482985900002</v>
      </c>
      <c r="F18" s="40">
        <v>1.1668825252829835</v>
      </c>
      <c r="G18" s="40">
        <v>1.1900684810603566</v>
      </c>
      <c r="H18" s="40">
        <v>1.213715141779026</v>
      </c>
      <c r="I18" s="40">
        <v>1.2378316616461753</v>
      </c>
      <c r="J18" s="40">
        <v>1.2624273767630849</v>
      </c>
      <c r="K18" s="40">
        <v>1.2875118087393675</v>
      </c>
      <c r="L18" s="40">
        <v>1.3130946683790188</v>
      </c>
      <c r="M18" s="40">
        <v>1.3391858594397099</v>
      </c>
      <c r="N18" s="40">
        <v>1.3657954824667771</v>
      </c>
      <c r="O18" s="41">
        <f t="shared" si="4"/>
        <v>14.7425183041465</v>
      </c>
    </row>
    <row r="19" spans="2:15" ht="15" customHeight="1">
      <c r="B19" s="1" t="s">
        <v>20</v>
      </c>
      <c r="C19" s="40">
        <v>5.7</v>
      </c>
      <c r="D19" s="40">
        <v>5.8132590000000004</v>
      </c>
      <c r="E19" s="40">
        <v>5.9287684563300012</v>
      </c>
      <c r="F19" s="40">
        <v>6.046573085557279</v>
      </c>
      <c r="G19" s="40">
        <v>6.1667184927673029</v>
      </c>
      <c r="H19" s="40">
        <v>6.2892511892185894</v>
      </c>
      <c r="I19" s="40">
        <v>6.4142186103483629</v>
      </c>
      <c r="J19" s="40">
        <v>6.5416691341359856</v>
      </c>
      <c r="K19" s="40">
        <v>6.6716520998312676</v>
      </c>
      <c r="L19" s="40">
        <v>6.8042178270549156</v>
      </c>
      <c r="M19" s="40">
        <v>6.9394176352784971</v>
      </c>
      <c r="N19" s="40">
        <v>7.0773038636914816</v>
      </c>
      <c r="O19" s="41">
        <f t="shared" si="4"/>
        <v>76.393049394213691</v>
      </c>
    </row>
    <row r="20" spans="2:15" ht="15" customHeight="1">
      <c r="B20" s="1" t="s">
        <v>16</v>
      </c>
      <c r="C20" s="40">
        <v>2.8</v>
      </c>
      <c r="D20" s="40">
        <v>2.8556360000000001</v>
      </c>
      <c r="E20" s="40">
        <v>2.9123774873200001</v>
      </c>
      <c r="F20" s="40">
        <v>2.9702464279930485</v>
      </c>
      <c r="G20" s="40">
        <v>3.0292652245172706</v>
      </c>
      <c r="H20" s="40">
        <v>3.089456724528429</v>
      </c>
      <c r="I20" s="40">
        <v>3.1508442296448091</v>
      </c>
      <c r="J20" s="40">
        <v>3.2134515044878516</v>
      </c>
      <c r="K20" s="40">
        <v>3.2773027858820254</v>
      </c>
      <c r="L20" s="40">
        <v>3.3424227922375014</v>
      </c>
      <c r="M20" s="40">
        <v>3.4088367331192608</v>
      </c>
      <c r="N20" s="40">
        <v>3.4765703190063406</v>
      </c>
      <c r="O20" s="41">
        <f t="shared" si="4"/>
        <v>37.526410228736538</v>
      </c>
    </row>
    <row r="21" spans="2:15" ht="15" customHeight="1">
      <c r="B21" s="1" t="s">
        <v>15</v>
      </c>
      <c r="C21" s="40">
        <v>5.8</v>
      </c>
      <c r="D21" s="40">
        <v>5.9152459999999998</v>
      </c>
      <c r="E21" s="40">
        <v>6.0327819380200003</v>
      </c>
      <c r="F21" s="40">
        <v>6.1526533151284584</v>
      </c>
      <c r="G21" s="40">
        <v>6.2749065365000609</v>
      </c>
      <c r="H21" s="40">
        <v>6.3995889293803172</v>
      </c>
      <c r="I21" s="40">
        <v>6.526748761407104</v>
      </c>
      <c r="J21" s="40">
        <v>6.6564352592962637</v>
      </c>
      <c r="K21" s="40">
        <v>6.7886986278984809</v>
      </c>
      <c r="L21" s="40">
        <v>6.923590069634824</v>
      </c>
      <c r="M21" s="40">
        <v>7.0611618043184681</v>
      </c>
      <c r="N21" s="40">
        <v>7.2014670893702766</v>
      </c>
      <c r="O21" s="41">
        <f t="shared" si="4"/>
        <v>77.733278330954278</v>
      </c>
    </row>
    <row r="22" spans="2:15" ht="15" customHeight="1">
      <c r="B22" s="1" t="s">
        <v>28</v>
      </c>
      <c r="C22" s="40">
        <v>251.2</v>
      </c>
      <c r="D22" s="40">
        <v>256.19134400000002</v>
      </c>
      <c r="E22" s="40">
        <v>261.28186600528005</v>
      </c>
      <c r="F22" s="40">
        <v>266.47353668280499</v>
      </c>
      <c r="G22" s="40">
        <v>271.76836585669236</v>
      </c>
      <c r="H22" s="40">
        <v>277.16840328626483</v>
      </c>
      <c r="I22" s="40">
        <v>282.67573945956292</v>
      </c>
      <c r="J22" s="40">
        <v>288.29250640262444</v>
      </c>
      <c r="K22" s="40">
        <v>294.02087850484463</v>
      </c>
      <c r="L22" s="40">
        <v>299.86307336073588</v>
      </c>
      <c r="M22" s="40">
        <v>305.82135262841371</v>
      </c>
      <c r="N22" s="40">
        <v>311.89802290514029</v>
      </c>
      <c r="O22" s="41">
        <f t="shared" si="4"/>
        <v>3366.6550890923636</v>
      </c>
    </row>
    <row r="23" spans="2:15" ht="15" customHeight="1">
      <c r="B23" s="1" t="s">
        <v>31</v>
      </c>
      <c r="C23" s="40">
        <v>1.5</v>
      </c>
      <c r="D23" s="40">
        <v>1.5298050000000001</v>
      </c>
      <c r="E23" s="40">
        <v>1.5602022253500001</v>
      </c>
      <c r="F23" s="40">
        <v>1.5912034435677047</v>
      </c>
      <c r="G23" s="40">
        <v>1.6228206559913951</v>
      </c>
      <c r="H23" s="40">
        <v>1.6550661024259443</v>
      </c>
      <c r="I23" s="40">
        <v>1.6879522658811479</v>
      </c>
      <c r="J23" s="40">
        <v>1.7214918774042063</v>
      </c>
      <c r="K23" s="40">
        <v>1.755697921008228</v>
      </c>
      <c r="L23" s="40">
        <v>1.7905836386986616</v>
      </c>
      <c r="M23" s="40">
        <v>1.8261625355996041</v>
      </c>
      <c r="N23" s="40">
        <v>1.8624483851819682</v>
      </c>
      <c r="O23" s="41">
        <f t="shared" si="4"/>
        <v>20.103434051108856</v>
      </c>
    </row>
    <row r="24" spans="2:15" ht="15" customHeight="1">
      <c r="B24" s="1" t="s">
        <v>19</v>
      </c>
      <c r="C24" s="40">
        <v>2.2999999999999998</v>
      </c>
      <c r="D24" s="40">
        <v>2.345701</v>
      </c>
      <c r="E24" s="40">
        <v>2.39231007887</v>
      </c>
      <c r="F24" s="40">
        <v>2.4398452801371469</v>
      </c>
      <c r="G24" s="40">
        <v>2.488325005853472</v>
      </c>
      <c r="H24" s="40">
        <v>2.5377680237197806</v>
      </c>
      <c r="I24" s="40">
        <v>2.5881934743510926</v>
      </c>
      <c r="J24" s="40">
        <v>2.6396208786864488</v>
      </c>
      <c r="K24" s="40">
        <v>2.6920701455459488</v>
      </c>
      <c r="L24" s="40">
        <v>2.7455615793379469</v>
      </c>
      <c r="M24" s="40">
        <v>2.8001158879193921</v>
      </c>
      <c r="N24" s="40">
        <v>2.8557541906123505</v>
      </c>
      <c r="O24" s="41">
        <f t="shared" si="4"/>
        <v>30.825265545033577</v>
      </c>
    </row>
    <row r="25" spans="2:15" ht="15" customHeight="1">
      <c r="B25" s="1" t="s">
        <v>17</v>
      </c>
      <c r="C25" s="40">
        <v>1.4</v>
      </c>
      <c r="D25" s="40">
        <v>1.427818</v>
      </c>
      <c r="E25" s="40">
        <v>1.4561887436600001</v>
      </c>
      <c r="F25" s="40">
        <v>1.4851232139965242</v>
      </c>
      <c r="G25" s="40">
        <v>1.5146326122586353</v>
      </c>
      <c r="H25" s="40">
        <v>1.5447283622642145</v>
      </c>
      <c r="I25" s="40">
        <v>1.5754221148224046</v>
      </c>
      <c r="J25" s="40">
        <v>1.6067257522439258</v>
      </c>
      <c r="K25" s="40">
        <v>1.6386513929410127</v>
      </c>
      <c r="L25" s="40">
        <v>1.6712113961187507</v>
      </c>
      <c r="M25" s="40">
        <v>1.7044183665596304</v>
      </c>
      <c r="N25" s="40">
        <v>1.7382851595031703</v>
      </c>
      <c r="O25" s="41">
        <f t="shared" si="4"/>
        <v>18.763205114368269</v>
      </c>
    </row>
    <row r="26" spans="2:15" ht="15" customHeight="1">
      <c r="B26" s="1" t="s">
        <v>32</v>
      </c>
      <c r="C26" s="40">
        <v>3.8</v>
      </c>
      <c r="D26" s="40">
        <v>3.8755060000000001</v>
      </c>
      <c r="E26" s="40">
        <v>3.9525123042200003</v>
      </c>
      <c r="F26" s="40">
        <v>4.0310487237048518</v>
      </c>
      <c r="G26" s="40">
        <v>4.1111456618448674</v>
      </c>
      <c r="H26" s="40">
        <v>4.1928341261457254</v>
      </c>
      <c r="I26" s="40">
        <v>4.2761457402322414</v>
      </c>
      <c r="J26" s="40">
        <v>4.3611127560906562</v>
      </c>
      <c r="K26" s="40">
        <v>4.4477680665541781</v>
      </c>
      <c r="L26" s="40">
        <v>4.5361452180366095</v>
      </c>
      <c r="M26" s="40">
        <v>4.6262784235189969</v>
      </c>
      <c r="N26" s="40">
        <v>4.7182025757943196</v>
      </c>
      <c r="O26" s="41">
        <f t="shared" si="4"/>
        <v>50.928699596142451</v>
      </c>
    </row>
    <row r="27" spans="2:15" ht="15" customHeight="1">
      <c r="B27" s="1" t="s">
        <v>33</v>
      </c>
      <c r="C27" s="47">
        <v>0</v>
      </c>
      <c r="D27" s="47">
        <v>0</v>
      </c>
      <c r="E27" s="47">
        <v>0</v>
      </c>
      <c r="F27" s="47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0</v>
      </c>
      <c r="O27" s="48">
        <f t="shared" si="4"/>
        <v>0</v>
      </c>
    </row>
    <row r="28" spans="2:15" ht="15" customHeight="1">
      <c r="B28" s="50" t="s">
        <v>21</v>
      </c>
      <c r="C28" s="51">
        <f t="shared" ref="C28:O28" si="5">SUM(C16:C27)</f>
        <v>403</v>
      </c>
      <c r="D28" s="51">
        <f t="shared" si="5"/>
        <v>411.00761000000006</v>
      </c>
      <c r="E28" s="51">
        <f t="shared" si="5"/>
        <v>419.17433121070013</v>
      </c>
      <c r="F28" s="51">
        <f t="shared" si="5"/>
        <v>427.50332517185666</v>
      </c>
      <c r="G28" s="51">
        <f t="shared" si="5"/>
        <v>435.99781624302159</v>
      </c>
      <c r="H28" s="51">
        <f t="shared" si="5"/>
        <v>444.66109285177038</v>
      </c>
      <c r="I28" s="51">
        <f t="shared" si="5"/>
        <v>453.49650876673513</v>
      </c>
      <c r="J28" s="51">
        <f t="shared" si="5"/>
        <v>462.50748439593013</v>
      </c>
      <c r="K28" s="51">
        <f t="shared" si="5"/>
        <v>471.69750811087732</v>
      </c>
      <c r="L28" s="51">
        <f t="shared" si="5"/>
        <v>481.0701375970404</v>
      </c>
      <c r="M28" s="51">
        <f t="shared" si="5"/>
        <v>490.6290012310937</v>
      </c>
      <c r="N28" s="51">
        <f t="shared" si="5"/>
        <v>500.37779948555539</v>
      </c>
      <c r="O28" s="51">
        <f t="shared" si="5"/>
        <v>5401.1226150645798</v>
      </c>
    </row>
    <row r="29" spans="2:15" ht="15" customHeight="1">
      <c r="B29" s="46" t="s">
        <v>34</v>
      </c>
      <c r="C29" s="49">
        <f t="shared" ref="C29:O29" si="6">C13-C28</f>
        <v>38.954431397000008</v>
      </c>
      <c r="D29" s="49">
        <f t="shared" si="6"/>
        <v>37.96063822327028</v>
      </c>
      <c r="E29" s="49">
        <f t="shared" si="6"/>
        <v>36.919043111873521</v>
      </c>
      <c r="F29" s="49">
        <f t="shared" si="6"/>
        <v>35.828251001216302</v>
      </c>
      <c r="G29" s="49">
        <f t="shared" si="6"/>
        <v>34.686832043918116</v>
      </c>
      <c r="H29" s="49">
        <f t="shared" si="6"/>
        <v>33.493320803483073</v>
      </c>
      <c r="I29" s="49">
        <f t="shared" si="6"/>
        <v>32.246215433227292</v>
      </c>
      <c r="J29" s="49">
        <f t="shared" si="6"/>
        <v>30.943976837085643</v>
      </c>
      <c r="K29" s="49">
        <f t="shared" si="6"/>
        <v>29.5850278119064</v>
      </c>
      <c r="L29" s="49">
        <f t="shared" si="6"/>
        <v>28.167752170837957</v>
      </c>
      <c r="M29" s="49">
        <f t="shared" si="6"/>
        <v>26.690493847400887</v>
      </c>
      <c r="N29" s="49">
        <f t="shared" si="6"/>
        <v>25.151555979834995</v>
      </c>
      <c r="O29" s="49">
        <f t="shared" si="6"/>
        <v>390.62753866105686</v>
      </c>
    </row>
    <row r="30" spans="2:15" ht="15" customHeight="1"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2:15" ht="15" customHeight="1">
      <c r="B31" s="1" t="s">
        <v>36</v>
      </c>
      <c r="C31" s="47">
        <v>2.5</v>
      </c>
      <c r="D31" s="47">
        <v>2.5</v>
      </c>
      <c r="E31" s="47">
        <v>2.5</v>
      </c>
      <c r="F31" s="47">
        <v>2.5</v>
      </c>
      <c r="G31" s="47">
        <v>2.5</v>
      </c>
      <c r="H31" s="47">
        <v>2.5</v>
      </c>
      <c r="I31" s="47">
        <v>2.5</v>
      </c>
      <c r="J31" s="47">
        <v>2.5</v>
      </c>
      <c r="K31" s="47">
        <v>2.5</v>
      </c>
      <c r="L31" s="47">
        <v>2.5</v>
      </c>
      <c r="M31" s="47">
        <v>2.5</v>
      </c>
      <c r="N31" s="47">
        <v>2.5</v>
      </c>
      <c r="O31" s="48">
        <f t="shared" ref="O31" si="7">SUM(C31:N31)</f>
        <v>30</v>
      </c>
    </row>
    <row r="32" spans="2:15" ht="15" customHeight="1">
      <c r="B32" s="46" t="s">
        <v>37</v>
      </c>
      <c r="C32" s="49">
        <f>C29-C31</f>
        <v>36.454431397000008</v>
      </c>
      <c r="D32" s="49">
        <f>D29-D31</f>
        <v>35.46063822327028</v>
      </c>
      <c r="E32" s="49">
        <f t="shared" ref="E32:O32" si="8">E29-E31</f>
        <v>34.419043111873521</v>
      </c>
      <c r="F32" s="49">
        <f t="shared" si="8"/>
        <v>33.328251001216302</v>
      </c>
      <c r="G32" s="49">
        <f t="shared" si="8"/>
        <v>32.186832043918116</v>
      </c>
      <c r="H32" s="49">
        <f t="shared" si="8"/>
        <v>30.993320803483073</v>
      </c>
      <c r="I32" s="49">
        <f t="shared" si="8"/>
        <v>29.746215433227292</v>
      </c>
      <c r="J32" s="49">
        <f t="shared" si="8"/>
        <v>28.443976837085643</v>
      </c>
      <c r="K32" s="49">
        <f t="shared" si="8"/>
        <v>27.0850278119064</v>
      </c>
      <c r="L32" s="49">
        <f t="shared" si="8"/>
        <v>25.667752170837957</v>
      </c>
      <c r="M32" s="49">
        <f t="shared" si="8"/>
        <v>24.190493847400887</v>
      </c>
      <c r="N32" s="49">
        <f t="shared" si="8"/>
        <v>22.651555979834995</v>
      </c>
      <c r="O32" s="49">
        <f t="shared" si="8"/>
        <v>360.62753866105686</v>
      </c>
    </row>
    <row r="33" spans="2:15" ht="15" customHeight="1"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2:15" ht="15" customHeight="1">
      <c r="B34" s="1" t="s">
        <v>35</v>
      </c>
      <c r="C34" s="47">
        <v>10.936329419100002</v>
      </c>
      <c r="D34" s="47">
        <v>10.638191466981084</v>
      </c>
      <c r="E34" s="47">
        <v>10.325712933562055</v>
      </c>
      <c r="F34" s="47">
        <v>9.9984753003648894</v>
      </c>
      <c r="G34" s="47">
        <v>9.6560496131754352</v>
      </c>
      <c r="H34" s="47">
        <v>9.2979962410449222</v>
      </c>
      <c r="I34" s="47">
        <v>8.9238646299681879</v>
      </c>
      <c r="J34" s="47">
        <v>8.5331930511256928</v>
      </c>
      <c r="K34" s="47">
        <v>8.1255083435719193</v>
      </c>
      <c r="L34" s="47">
        <v>7.7003256512513865</v>
      </c>
      <c r="M34" s="47">
        <v>7.2571481542202658</v>
      </c>
      <c r="N34" s="47">
        <v>6.7954667939504985</v>
      </c>
      <c r="O34" s="48">
        <f t="shared" ref="O34" si="9">SUM(C34:N34)</f>
        <v>108.18826159831633</v>
      </c>
    </row>
    <row r="35" spans="2:15" ht="15" customHeight="1" thickBot="1">
      <c r="B35" s="46" t="s">
        <v>38</v>
      </c>
      <c r="C35" s="52">
        <f>+C32-C34</f>
        <v>25.518101977900006</v>
      </c>
      <c r="D35" s="52">
        <f>+D32-D34</f>
        <v>24.822446756289196</v>
      </c>
      <c r="E35" s="52">
        <f t="shared" ref="E35:O35" si="10">+E32-E34</f>
        <v>24.093330178311465</v>
      </c>
      <c r="F35" s="52">
        <f t="shared" si="10"/>
        <v>23.329775700851414</v>
      </c>
      <c r="G35" s="52">
        <f t="shared" si="10"/>
        <v>22.530782430742683</v>
      </c>
      <c r="H35" s="52">
        <f t="shared" si="10"/>
        <v>21.695324562438152</v>
      </c>
      <c r="I35" s="52">
        <f t="shared" si="10"/>
        <v>20.822350803259106</v>
      </c>
      <c r="J35" s="52">
        <f t="shared" si="10"/>
        <v>19.91078378595995</v>
      </c>
      <c r="K35" s="52">
        <f t="shared" si="10"/>
        <v>18.959519468334481</v>
      </c>
      <c r="L35" s="52">
        <f t="shared" si="10"/>
        <v>17.967426519586571</v>
      </c>
      <c r="M35" s="52">
        <f t="shared" si="10"/>
        <v>16.93334569318062</v>
      </c>
      <c r="N35" s="52">
        <f t="shared" si="10"/>
        <v>15.856089185884496</v>
      </c>
      <c r="O35" s="52">
        <f t="shared" si="10"/>
        <v>252.43927706274053</v>
      </c>
    </row>
    <row r="36" spans="2:15" ht="15" customHeight="1"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</row>
  </sheetData>
  <sortState xmlns:xlrd2="http://schemas.microsoft.com/office/spreadsheetml/2017/richdata2" ref="B16:O25">
    <sortCondition ref="B16:B25"/>
  </sortState>
  <conditionalFormatting sqref="B3:O4">
    <cfRule type="duplicateValues" dxfId="5" priority="4"/>
  </conditionalFormatting>
  <pageMargins left="0.7" right="0.7" top="0.75" bottom="0.75" header="0.3" footer="0.3"/>
  <pageSetup scale="8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6"/>
  <sheetViews>
    <sheetView showGridLines="0" zoomScale="175" zoomScaleNormal="175" workbookViewId="0">
      <selection activeCell="C10" sqref="C10"/>
    </sheetView>
  </sheetViews>
  <sheetFormatPr defaultColWidth="9.09765625" defaultRowHeight="15" customHeight="1"/>
  <cols>
    <col min="1" max="1" width="9.09765625" style="1"/>
    <col min="2" max="2" width="32.09765625" style="1" bestFit="1" customWidth="1"/>
    <col min="3" max="7" width="15.69921875" style="1" customWidth="1"/>
    <col min="8" max="16384" width="9.09765625" style="1"/>
  </cols>
  <sheetData>
    <row r="1" spans="2:7" s="37" customFormat="1" ht="55" customHeight="1">
      <c r="B1" s="34"/>
      <c r="C1" s="35"/>
      <c r="D1" s="35"/>
      <c r="E1" s="35"/>
      <c r="F1" s="35"/>
      <c r="G1" s="35"/>
    </row>
    <row r="3" spans="2:7" s="37" customFormat="1" ht="20.5">
      <c r="B3" s="36" t="s">
        <v>22</v>
      </c>
      <c r="C3" s="36"/>
      <c r="D3" s="36"/>
      <c r="E3" s="36"/>
      <c r="F3" s="36"/>
      <c r="G3" s="36"/>
    </row>
    <row r="4" spans="2:7" s="38" customFormat="1" ht="15" customHeight="1">
      <c r="B4" s="39"/>
      <c r="C4" s="39"/>
      <c r="D4" s="39"/>
      <c r="E4" s="39"/>
      <c r="F4" s="39"/>
      <c r="G4" s="39"/>
    </row>
    <row r="5" spans="2:7" s="38" customFormat="1" ht="15" customHeight="1">
      <c r="B5" s="42" t="s">
        <v>54</v>
      </c>
      <c r="C5" s="39"/>
      <c r="D5" s="39"/>
      <c r="E5" s="39"/>
      <c r="F5" s="39"/>
      <c r="G5" s="39"/>
    </row>
    <row r="6" spans="2:7" s="38" customFormat="1" ht="15" customHeight="1" thickBot="1">
      <c r="B6" s="43"/>
      <c r="C6" s="45">
        <v>2014</v>
      </c>
      <c r="D6" s="45">
        <f>+C6+1</f>
        <v>2015</v>
      </c>
      <c r="E6" s="45">
        <f t="shared" ref="E6:G6" si="0">+D6+1</f>
        <v>2016</v>
      </c>
      <c r="F6" s="45">
        <f t="shared" si="0"/>
        <v>2017</v>
      </c>
      <c r="G6" s="45">
        <f t="shared" si="0"/>
        <v>2018</v>
      </c>
    </row>
    <row r="7" spans="2:7" ht="15" customHeight="1">
      <c r="B7" s="1" t="s">
        <v>24</v>
      </c>
      <c r="C7" s="40">
        <v>7692.5517626114843</v>
      </c>
      <c r="D7" s="40">
        <v>7814.6325590841288</v>
      </c>
      <c r="E7" s="40">
        <v>7938.6507777967945</v>
      </c>
      <c r="F7" s="40">
        <v>8064.6371656404299</v>
      </c>
      <c r="G7" s="40">
        <v>8192.6229574591434</v>
      </c>
    </row>
    <row r="8" spans="2:7" ht="15" customHeight="1">
      <c r="B8" s="1" t="s">
        <v>25</v>
      </c>
      <c r="C8" s="40">
        <v>1907.7528371276476</v>
      </c>
      <c r="D8" s="40">
        <v>1938.028874652864</v>
      </c>
      <c r="E8" s="40">
        <v>1968.7853928936049</v>
      </c>
      <c r="F8" s="40">
        <v>2000.0300170788266</v>
      </c>
      <c r="G8" s="40">
        <v>2031.7704934498674</v>
      </c>
    </row>
    <row r="9" spans="2:7" ht="15" customHeight="1">
      <c r="B9" s="1" t="s">
        <v>26</v>
      </c>
      <c r="C9" s="47">
        <v>-275.31642758386499</v>
      </c>
      <c r="D9" s="47">
        <v>-279.68569928962097</v>
      </c>
      <c r="E9" s="47">
        <v>-284.12431133734731</v>
      </c>
      <c r="F9" s="47">
        <v>-288.63336415827098</v>
      </c>
      <c r="G9" s="47">
        <v>-293.21397564746275</v>
      </c>
    </row>
    <row r="10" spans="2:7" ht="15" customHeight="1">
      <c r="B10" s="46" t="s">
        <v>27</v>
      </c>
      <c r="C10" s="49">
        <f>SUM(C7:C9)</f>
        <v>9324.9881721552665</v>
      </c>
      <c r="D10" s="49">
        <f>SUM(D7:D9)</f>
        <v>9472.9757344473728</v>
      </c>
      <c r="E10" s="49">
        <f>SUM(E7:E9)</f>
        <v>9623.3118593530526</v>
      </c>
      <c r="F10" s="49">
        <f>SUM(F7:F9)</f>
        <v>9776.0338185609853</v>
      </c>
      <c r="G10" s="49">
        <f>SUM(G7:G9)</f>
        <v>9931.1794752615479</v>
      </c>
    </row>
    <row r="11" spans="2:7" ht="15" customHeight="1">
      <c r="B11" s="3"/>
      <c r="C11" s="4"/>
      <c r="D11" s="4"/>
      <c r="E11" s="4"/>
      <c r="F11" s="4"/>
      <c r="G11" s="4"/>
    </row>
    <row r="12" spans="2:7" ht="15" customHeight="1">
      <c r="B12" s="1" t="s">
        <v>12</v>
      </c>
      <c r="C12" s="40">
        <v>3533.2380184296298</v>
      </c>
      <c r="D12" s="40">
        <v>3589.3105057821099</v>
      </c>
      <c r="E12" s="40">
        <v>3646.272863508872</v>
      </c>
      <c r="F12" s="40">
        <v>3704.1392138527576</v>
      </c>
      <c r="G12" s="40">
        <v>3762.9239031766006</v>
      </c>
    </row>
    <row r="13" spans="2:7" ht="15" customHeight="1">
      <c r="B13" s="46" t="s">
        <v>13</v>
      </c>
      <c r="C13" s="49">
        <f t="shared" ref="C13:G13" si="1">C10-C12</f>
        <v>5791.7501537256367</v>
      </c>
      <c r="D13" s="49">
        <f t="shared" si="1"/>
        <v>5883.6652286652625</v>
      </c>
      <c r="E13" s="49">
        <f t="shared" si="1"/>
        <v>5977.038995844181</v>
      </c>
      <c r="F13" s="49">
        <f t="shared" si="1"/>
        <v>6071.8946047082281</v>
      </c>
      <c r="G13" s="49">
        <f t="shared" si="1"/>
        <v>6168.2555720849468</v>
      </c>
    </row>
    <row r="14" spans="2:7" ht="15" customHeight="1">
      <c r="C14" s="2"/>
      <c r="D14" s="2"/>
      <c r="E14" s="2"/>
      <c r="F14" s="2"/>
      <c r="G14" s="2"/>
    </row>
    <row r="15" spans="2:7" ht="15" customHeight="1">
      <c r="B15" s="3" t="s">
        <v>14</v>
      </c>
      <c r="C15" s="2"/>
      <c r="D15" s="2"/>
      <c r="E15" s="2"/>
      <c r="F15" s="2"/>
      <c r="G15" s="2"/>
    </row>
    <row r="16" spans="2:7" ht="15" customHeight="1">
      <c r="B16" s="1" t="s">
        <v>30</v>
      </c>
      <c r="C16" s="40">
        <v>250.62281117049048</v>
      </c>
      <c r="D16" s="40">
        <v>255.60268642844815</v>
      </c>
      <c r="E16" s="40">
        <v>260.68151180778142</v>
      </c>
      <c r="F16" s="40">
        <v>265.86125344740208</v>
      </c>
      <c r="G16" s="40">
        <v>271.14391655340199</v>
      </c>
    </row>
    <row r="17" spans="2:7" ht="15" customHeight="1">
      <c r="B17" s="1" t="s">
        <v>29</v>
      </c>
      <c r="C17" s="40">
        <v>1456.8288542370224</v>
      </c>
      <c r="D17" s="40">
        <v>1485.7760435707121</v>
      </c>
      <c r="E17" s="40">
        <v>1515.2984135564623</v>
      </c>
      <c r="F17" s="40">
        <v>1545.4073930338293</v>
      </c>
      <c r="G17" s="40">
        <v>1576.1146379334116</v>
      </c>
    </row>
    <row r="18" spans="2:7" ht="15" customHeight="1">
      <c r="B18" s="1" t="s">
        <v>18</v>
      </c>
      <c r="C18" s="40">
        <v>14.7425183041465</v>
      </c>
      <c r="D18" s="40">
        <v>15.035452142849893</v>
      </c>
      <c r="E18" s="40">
        <v>15.334206576928322</v>
      </c>
      <c r="F18" s="40">
        <v>15.638897261611888</v>
      </c>
      <c r="G18" s="40">
        <v>15.949642150200116</v>
      </c>
    </row>
    <row r="19" spans="2:7" ht="15" customHeight="1">
      <c r="B19" s="1" t="s">
        <v>20</v>
      </c>
      <c r="C19" s="40">
        <v>76.393049394213691</v>
      </c>
      <c r="D19" s="40">
        <v>77.910979285676717</v>
      </c>
      <c r="E19" s="40">
        <v>79.459070444083125</v>
      </c>
      <c r="F19" s="40">
        <v>81.037922173807061</v>
      </c>
      <c r="G19" s="40">
        <v>82.648145687400614</v>
      </c>
    </row>
    <row r="20" spans="2:7" ht="15" customHeight="1">
      <c r="B20" s="1" t="s">
        <v>16</v>
      </c>
      <c r="C20" s="40">
        <v>37.526410228736538</v>
      </c>
      <c r="D20" s="40">
        <v>38.272059999981536</v>
      </c>
      <c r="E20" s="40">
        <v>39.032525832181172</v>
      </c>
      <c r="F20" s="40">
        <v>39.808102120466614</v>
      </c>
      <c r="G20" s="40">
        <v>40.599089109600285</v>
      </c>
    </row>
    <row r="21" spans="2:7" ht="15" customHeight="1">
      <c r="B21" s="1" t="s">
        <v>15</v>
      </c>
      <c r="C21" s="40">
        <v>77.733278330954278</v>
      </c>
      <c r="D21" s="40">
        <v>79.277838571390348</v>
      </c>
      <c r="E21" s="40">
        <v>80.853089223803877</v>
      </c>
      <c r="F21" s="40">
        <v>82.459640106680865</v>
      </c>
      <c r="G21" s="40">
        <v>84.098113155600615</v>
      </c>
    </row>
    <row r="22" spans="2:7" ht="15" customHeight="1">
      <c r="B22" s="1" t="s">
        <v>28</v>
      </c>
      <c r="C22" s="40">
        <v>3366.6550890923636</v>
      </c>
      <c r="D22" s="40">
        <v>3433.5505257126292</v>
      </c>
      <c r="E22" s="40">
        <v>3501.7751746585395</v>
      </c>
      <c r="F22" s="40">
        <v>3571.355447379005</v>
      </c>
      <c r="G22" s="40">
        <v>3642.3182801184262</v>
      </c>
    </row>
    <row r="23" spans="2:7" ht="15" customHeight="1">
      <c r="B23" s="1" t="s">
        <v>31</v>
      </c>
      <c r="C23" s="40">
        <v>20.103434051108856</v>
      </c>
      <c r="D23" s="40">
        <v>20.502889285704391</v>
      </c>
      <c r="E23" s="40">
        <v>20.910281695811339</v>
      </c>
      <c r="F23" s="40">
        <v>21.325768993107111</v>
      </c>
      <c r="G23" s="40">
        <v>21.74951202300015</v>
      </c>
    </row>
    <row r="24" spans="2:7" ht="15" customHeight="1">
      <c r="B24" s="1" t="s">
        <v>19</v>
      </c>
      <c r="C24" s="40">
        <v>30.825265545033577</v>
      </c>
      <c r="D24" s="40">
        <v>31.437763571413395</v>
      </c>
      <c r="E24" s="40">
        <v>32.062431933577379</v>
      </c>
      <c r="F24" s="40">
        <v>32.699512456097565</v>
      </c>
      <c r="G24" s="40">
        <v>33.349251768600226</v>
      </c>
    </row>
    <row r="25" spans="2:7" ht="15" customHeight="1">
      <c r="B25" s="1" t="s">
        <v>17</v>
      </c>
      <c r="C25" s="40">
        <v>18.763205114368269</v>
      </c>
      <c r="D25" s="40">
        <v>19.136029999990768</v>
      </c>
      <c r="E25" s="40">
        <v>19.516262916090586</v>
      </c>
      <c r="F25" s="40">
        <v>19.904051060233307</v>
      </c>
      <c r="G25" s="40">
        <v>20.299544554800143</v>
      </c>
    </row>
    <row r="26" spans="2:7" ht="15" customHeight="1">
      <c r="B26" s="1" t="s">
        <v>32</v>
      </c>
      <c r="C26" s="40">
        <v>50.928699596142451</v>
      </c>
      <c r="D26" s="40">
        <v>51.940652857117804</v>
      </c>
      <c r="E26" s="40">
        <v>52.972713629388736</v>
      </c>
      <c r="F26" s="40">
        <v>54.025281449204691</v>
      </c>
      <c r="G26" s="40">
        <v>55.098763791600391</v>
      </c>
    </row>
    <row r="27" spans="2:7" ht="15" customHeight="1">
      <c r="B27" s="1" t="s">
        <v>33</v>
      </c>
      <c r="C27" s="40">
        <v>0</v>
      </c>
      <c r="D27" s="40">
        <v>0</v>
      </c>
      <c r="E27" s="40">
        <v>0</v>
      </c>
      <c r="F27" s="40">
        <v>0</v>
      </c>
      <c r="G27" s="40">
        <v>0</v>
      </c>
    </row>
    <row r="28" spans="2:7" ht="15" customHeight="1">
      <c r="B28" s="50" t="s">
        <v>21</v>
      </c>
      <c r="C28" s="51">
        <f>SUM(C16:C27)</f>
        <v>5401.1226150645798</v>
      </c>
      <c r="D28" s="51">
        <f>SUM(D16:D27)</f>
        <v>5508.4429214259144</v>
      </c>
      <c r="E28" s="51">
        <f>SUM(E16:E27)</f>
        <v>5617.8956822746477</v>
      </c>
      <c r="F28" s="51">
        <f>SUM(F16:F27)</f>
        <v>5729.5232694814458</v>
      </c>
      <c r="G28" s="51">
        <f>SUM(G16:G27)</f>
        <v>5843.3688968460428</v>
      </c>
    </row>
    <row r="29" spans="2:7" ht="15" customHeight="1">
      <c r="B29" s="46" t="s">
        <v>34</v>
      </c>
      <c r="C29" s="49">
        <f>C13-C28</f>
        <v>390.62753866105686</v>
      </c>
      <c r="D29" s="49">
        <f>D13-D28</f>
        <v>375.22230723934808</v>
      </c>
      <c r="E29" s="49">
        <f>E13-E28</f>
        <v>359.14331356953335</v>
      </c>
      <c r="F29" s="49">
        <f>F13-F28</f>
        <v>342.37133522678232</v>
      </c>
      <c r="G29" s="49">
        <f>G13-G28</f>
        <v>324.88667523890399</v>
      </c>
    </row>
    <row r="30" spans="2:7" ht="15" customHeight="1">
      <c r="B30" s="3"/>
      <c r="C30" s="4"/>
      <c r="D30" s="4"/>
      <c r="E30" s="4"/>
      <c r="F30" s="4"/>
      <c r="G30" s="4"/>
    </row>
    <row r="31" spans="2:7" ht="15" customHeight="1">
      <c r="B31" s="1" t="s">
        <v>36</v>
      </c>
      <c r="C31" s="40">
        <v>30</v>
      </c>
      <c r="D31" s="40">
        <v>2.5</v>
      </c>
      <c r="E31" s="40">
        <v>2.5</v>
      </c>
      <c r="F31" s="40">
        <v>2.5</v>
      </c>
      <c r="G31" s="40">
        <v>2.5</v>
      </c>
    </row>
    <row r="32" spans="2:7" ht="15" customHeight="1">
      <c r="B32" s="46" t="s">
        <v>37</v>
      </c>
      <c r="C32" s="49">
        <f t="shared" ref="C32:G32" si="2">C29-C31</f>
        <v>360.62753866105686</v>
      </c>
      <c r="D32" s="49">
        <f>D29-D31</f>
        <v>372.72230723934808</v>
      </c>
      <c r="E32" s="49">
        <f t="shared" si="2"/>
        <v>356.64331356953335</v>
      </c>
      <c r="F32" s="49">
        <f t="shared" si="2"/>
        <v>339.87133522678232</v>
      </c>
      <c r="G32" s="49">
        <f t="shared" si="2"/>
        <v>322.38667523890399</v>
      </c>
    </row>
    <row r="33" spans="2:7" ht="15" customHeight="1">
      <c r="B33" s="3"/>
      <c r="C33" s="4"/>
      <c r="D33" s="4"/>
      <c r="E33" s="4"/>
      <c r="F33" s="4"/>
      <c r="G33" s="4"/>
    </row>
    <row r="34" spans="2:7" ht="15" customHeight="1">
      <c r="B34" s="1" t="s">
        <v>35</v>
      </c>
      <c r="C34" s="47">
        <v>108.18826159831633</v>
      </c>
      <c r="D34" s="47">
        <v>111.81669217180442</v>
      </c>
      <c r="E34" s="47">
        <v>106.99299407086001</v>
      </c>
      <c r="F34" s="47">
        <v>101.96140056803469</v>
      </c>
      <c r="G34" s="47">
        <v>96.716002571671197</v>
      </c>
    </row>
    <row r="35" spans="2:7" ht="15" customHeight="1" thickBot="1">
      <c r="B35" s="46" t="s">
        <v>38</v>
      </c>
      <c r="C35" s="52">
        <f t="shared" ref="C35:G35" si="3">+C32-C34</f>
        <v>252.43927706274053</v>
      </c>
      <c r="D35" s="52">
        <f>+D32-D34</f>
        <v>260.90561506754364</v>
      </c>
      <c r="E35" s="52">
        <f t="shared" si="3"/>
        <v>249.65031949867335</v>
      </c>
      <c r="F35" s="52">
        <f t="shared" si="3"/>
        <v>237.90993465874763</v>
      </c>
      <c r="G35" s="52">
        <f t="shared" si="3"/>
        <v>225.67067266723279</v>
      </c>
    </row>
    <row r="36" spans="2:7" ht="15" customHeight="1">
      <c r="C36" s="50"/>
      <c r="D36" s="50"/>
      <c r="E36" s="50"/>
      <c r="F36" s="50"/>
      <c r="G36" s="50"/>
    </row>
  </sheetData>
  <conditionalFormatting sqref="B3:G4 C5:G5">
    <cfRule type="duplicateValues" dxfId="3" priority="3"/>
  </conditionalFormatting>
  <pageMargins left="0.7" right="0.7" top="0.75" bottom="0.75" header="0.3" footer="0.3"/>
  <pageSetup scale="85" orientation="landscape" r:id="rId1"/>
  <ignoredErrors>
    <ignoredError sqref="C10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36"/>
  <sheetViews>
    <sheetView showGridLines="0" zoomScaleNormal="100" workbookViewId="0">
      <selection activeCell="K40" sqref="K40"/>
    </sheetView>
  </sheetViews>
  <sheetFormatPr defaultColWidth="9.09765625" defaultRowHeight="15" customHeight="1"/>
  <cols>
    <col min="1" max="1" width="9.09765625" style="1"/>
    <col min="2" max="2" width="33.8984375" style="1" customWidth="1"/>
    <col min="3" max="15" width="10" style="1" customWidth="1"/>
    <col min="16" max="16384" width="9.09765625" style="1"/>
  </cols>
  <sheetData>
    <row r="1" spans="2:15" s="37" customFormat="1" ht="55" customHeight="1">
      <c r="B1" s="34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3" spans="2:15" s="37" customFormat="1" ht="20.5">
      <c r="B3" s="36" t="s">
        <v>22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2:15" s="38" customFormat="1" ht="15" customHeight="1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2:15" s="38" customFormat="1" ht="15" customHeight="1">
      <c r="B5" s="42" t="s">
        <v>54</v>
      </c>
      <c r="C5" s="44">
        <v>2018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</row>
    <row r="6" spans="2:15" s="38" customFormat="1" ht="15" customHeight="1" thickBot="1">
      <c r="B6" s="43"/>
      <c r="C6" s="45" t="s">
        <v>0</v>
      </c>
      <c r="D6" s="45" t="s">
        <v>1</v>
      </c>
      <c r="E6" s="45" t="s">
        <v>2</v>
      </c>
      <c r="F6" s="45" t="s">
        <v>3</v>
      </c>
      <c r="G6" s="45" t="s">
        <v>4</v>
      </c>
      <c r="H6" s="45" t="s">
        <v>5</v>
      </c>
      <c r="I6" s="45" t="s">
        <v>6</v>
      </c>
      <c r="J6" s="45" t="s">
        <v>7</v>
      </c>
      <c r="K6" s="45" t="s">
        <v>8</v>
      </c>
      <c r="L6" s="45" t="s">
        <v>9</v>
      </c>
      <c r="M6" s="45" t="s">
        <v>10</v>
      </c>
      <c r="N6" s="45" t="s">
        <v>11</v>
      </c>
      <c r="O6" s="45" t="s">
        <v>23</v>
      </c>
    </row>
    <row r="7" spans="2:15" ht="15" customHeight="1">
      <c r="B7" s="1" t="s">
        <v>24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1">
        <f>SUM(C7:N7)</f>
        <v>0</v>
      </c>
    </row>
    <row r="8" spans="2:15" ht="15" customHeight="1">
      <c r="B8" s="1" t="s">
        <v>25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1">
        <f t="shared" ref="O8:O9" si="0">SUM(C8:N8)</f>
        <v>0</v>
      </c>
    </row>
    <row r="9" spans="2:15" ht="15" customHeight="1">
      <c r="B9" s="1" t="s">
        <v>26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8">
        <f t="shared" si="0"/>
        <v>0</v>
      </c>
    </row>
    <row r="10" spans="2:15" ht="15" customHeight="1">
      <c r="B10" s="46" t="s">
        <v>27</v>
      </c>
      <c r="C10" s="49">
        <f t="shared" ref="C10:O10" si="1">SUM(C7:C9)</f>
        <v>0</v>
      </c>
      <c r="D10" s="49">
        <f t="shared" si="1"/>
        <v>0</v>
      </c>
      <c r="E10" s="49">
        <f t="shared" si="1"/>
        <v>0</v>
      </c>
      <c r="F10" s="49">
        <f t="shared" si="1"/>
        <v>0</v>
      </c>
      <c r="G10" s="49">
        <f t="shared" si="1"/>
        <v>0</v>
      </c>
      <c r="H10" s="49">
        <f t="shared" si="1"/>
        <v>0</v>
      </c>
      <c r="I10" s="49">
        <f t="shared" si="1"/>
        <v>0</v>
      </c>
      <c r="J10" s="49">
        <f t="shared" si="1"/>
        <v>0</v>
      </c>
      <c r="K10" s="49">
        <f t="shared" si="1"/>
        <v>0</v>
      </c>
      <c r="L10" s="49">
        <f t="shared" si="1"/>
        <v>0</v>
      </c>
      <c r="M10" s="49">
        <f t="shared" si="1"/>
        <v>0</v>
      </c>
      <c r="N10" s="49">
        <f t="shared" si="1"/>
        <v>0</v>
      </c>
      <c r="O10" s="49">
        <f t="shared" si="1"/>
        <v>0</v>
      </c>
    </row>
    <row r="11" spans="2:15" ht="15" customHeight="1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2:15" ht="15" customHeight="1">
      <c r="B12" s="1" t="s">
        <v>12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8">
        <f t="shared" ref="O12" si="2">SUM(C12:N12)</f>
        <v>0</v>
      </c>
    </row>
    <row r="13" spans="2:15" ht="15" customHeight="1">
      <c r="B13" s="46" t="s">
        <v>13</v>
      </c>
      <c r="C13" s="49">
        <f>C10-C12</f>
        <v>0</v>
      </c>
      <c r="D13" s="49">
        <f t="shared" ref="D13:O13" si="3">D10-D12</f>
        <v>0</v>
      </c>
      <c r="E13" s="49">
        <f t="shared" si="3"/>
        <v>0</v>
      </c>
      <c r="F13" s="49">
        <f t="shared" si="3"/>
        <v>0</v>
      </c>
      <c r="G13" s="49">
        <f t="shared" si="3"/>
        <v>0</v>
      </c>
      <c r="H13" s="49">
        <f t="shared" si="3"/>
        <v>0</v>
      </c>
      <c r="I13" s="49">
        <f t="shared" si="3"/>
        <v>0</v>
      </c>
      <c r="J13" s="49">
        <f t="shared" si="3"/>
        <v>0</v>
      </c>
      <c r="K13" s="49">
        <f t="shared" si="3"/>
        <v>0</v>
      </c>
      <c r="L13" s="49">
        <f t="shared" si="3"/>
        <v>0</v>
      </c>
      <c r="M13" s="49">
        <f t="shared" si="3"/>
        <v>0</v>
      </c>
      <c r="N13" s="49">
        <f t="shared" si="3"/>
        <v>0</v>
      </c>
      <c r="O13" s="49">
        <f t="shared" si="3"/>
        <v>0</v>
      </c>
    </row>
    <row r="14" spans="2:15" ht="15" customHeight="1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ht="15" customHeight="1">
      <c r="B15" s="3" t="s">
        <v>14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 ht="15" customHeight="1">
      <c r="B16" s="1" t="s">
        <v>30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1">
        <f t="shared" ref="O16:O27" si="4">SUM(C16:N16)</f>
        <v>0</v>
      </c>
    </row>
    <row r="17" spans="2:15" ht="15" customHeight="1">
      <c r="B17" s="1" t="s">
        <v>29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1">
        <f t="shared" si="4"/>
        <v>0</v>
      </c>
    </row>
    <row r="18" spans="2:15" ht="15" customHeight="1">
      <c r="B18" s="1" t="s">
        <v>18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1">
        <f t="shared" si="4"/>
        <v>0</v>
      </c>
    </row>
    <row r="19" spans="2:15" ht="15" customHeight="1">
      <c r="B19" s="1" t="s">
        <v>20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1">
        <f t="shared" si="4"/>
        <v>0</v>
      </c>
    </row>
    <row r="20" spans="2:15" ht="15" customHeight="1">
      <c r="B20" s="1" t="s">
        <v>16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1">
        <f t="shared" si="4"/>
        <v>0</v>
      </c>
    </row>
    <row r="21" spans="2:15" ht="15" customHeight="1">
      <c r="B21" s="1" t="s">
        <v>15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1">
        <f t="shared" si="4"/>
        <v>0</v>
      </c>
    </row>
    <row r="22" spans="2:15" ht="15" customHeight="1">
      <c r="B22" s="1" t="s">
        <v>28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1">
        <f t="shared" si="4"/>
        <v>0</v>
      </c>
    </row>
    <row r="23" spans="2:15" ht="15" customHeight="1">
      <c r="B23" s="1" t="s">
        <v>31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1">
        <f t="shared" si="4"/>
        <v>0</v>
      </c>
    </row>
    <row r="24" spans="2:15" ht="15" customHeight="1">
      <c r="B24" s="1" t="s">
        <v>19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1">
        <f t="shared" si="4"/>
        <v>0</v>
      </c>
    </row>
    <row r="25" spans="2:15" ht="15" customHeight="1">
      <c r="B25" s="1" t="s">
        <v>17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1">
        <f t="shared" si="4"/>
        <v>0</v>
      </c>
    </row>
    <row r="26" spans="2:15" ht="15" customHeight="1">
      <c r="B26" s="1" t="s">
        <v>32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1">
        <f t="shared" si="4"/>
        <v>0</v>
      </c>
    </row>
    <row r="27" spans="2:15" ht="15" customHeight="1">
      <c r="B27" s="1" t="s">
        <v>33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8">
        <f t="shared" si="4"/>
        <v>0</v>
      </c>
    </row>
    <row r="28" spans="2:15" ht="15" customHeight="1">
      <c r="B28" s="50" t="s">
        <v>21</v>
      </c>
      <c r="C28" s="51">
        <f t="shared" ref="C28:O28" si="5">SUM(C16:C27)</f>
        <v>0</v>
      </c>
      <c r="D28" s="51">
        <f t="shared" si="5"/>
        <v>0</v>
      </c>
      <c r="E28" s="51">
        <f t="shared" si="5"/>
        <v>0</v>
      </c>
      <c r="F28" s="51">
        <f t="shared" si="5"/>
        <v>0</v>
      </c>
      <c r="G28" s="51">
        <f t="shared" si="5"/>
        <v>0</v>
      </c>
      <c r="H28" s="51">
        <f t="shared" si="5"/>
        <v>0</v>
      </c>
      <c r="I28" s="51">
        <f t="shared" si="5"/>
        <v>0</v>
      </c>
      <c r="J28" s="51">
        <f t="shared" si="5"/>
        <v>0</v>
      </c>
      <c r="K28" s="51">
        <f t="shared" si="5"/>
        <v>0</v>
      </c>
      <c r="L28" s="51">
        <f t="shared" si="5"/>
        <v>0</v>
      </c>
      <c r="M28" s="51">
        <f t="shared" si="5"/>
        <v>0</v>
      </c>
      <c r="N28" s="51">
        <f t="shared" si="5"/>
        <v>0</v>
      </c>
      <c r="O28" s="51">
        <f t="shared" si="5"/>
        <v>0</v>
      </c>
    </row>
    <row r="29" spans="2:15" ht="15" customHeight="1">
      <c r="B29" s="46" t="s">
        <v>34</v>
      </c>
      <c r="C29" s="49">
        <f t="shared" ref="C29:O29" si="6">C13-C28</f>
        <v>0</v>
      </c>
      <c r="D29" s="49">
        <f t="shared" si="6"/>
        <v>0</v>
      </c>
      <c r="E29" s="49">
        <f t="shared" si="6"/>
        <v>0</v>
      </c>
      <c r="F29" s="49">
        <f t="shared" si="6"/>
        <v>0</v>
      </c>
      <c r="G29" s="49">
        <f t="shared" si="6"/>
        <v>0</v>
      </c>
      <c r="H29" s="49">
        <f t="shared" si="6"/>
        <v>0</v>
      </c>
      <c r="I29" s="49">
        <f t="shared" si="6"/>
        <v>0</v>
      </c>
      <c r="J29" s="49">
        <f t="shared" si="6"/>
        <v>0</v>
      </c>
      <c r="K29" s="49">
        <f t="shared" si="6"/>
        <v>0</v>
      </c>
      <c r="L29" s="49">
        <f t="shared" si="6"/>
        <v>0</v>
      </c>
      <c r="M29" s="49">
        <f t="shared" si="6"/>
        <v>0</v>
      </c>
      <c r="N29" s="49">
        <f t="shared" si="6"/>
        <v>0</v>
      </c>
      <c r="O29" s="49">
        <f t="shared" si="6"/>
        <v>0</v>
      </c>
    </row>
    <row r="30" spans="2:15" ht="15" customHeight="1"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2:15" ht="15" customHeight="1">
      <c r="B31" s="1" t="s">
        <v>36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8">
        <f t="shared" ref="O31" si="7">SUM(C31:N31)</f>
        <v>0</v>
      </c>
    </row>
    <row r="32" spans="2:15" ht="15" customHeight="1">
      <c r="B32" s="46" t="s">
        <v>37</v>
      </c>
      <c r="C32" s="49">
        <f>C29-C31</f>
        <v>0</v>
      </c>
      <c r="D32" s="49">
        <f>D29-D31</f>
        <v>0</v>
      </c>
      <c r="E32" s="49">
        <f t="shared" ref="E32:O32" si="8">E29-E31</f>
        <v>0</v>
      </c>
      <c r="F32" s="49">
        <f t="shared" si="8"/>
        <v>0</v>
      </c>
      <c r="G32" s="49">
        <f t="shared" si="8"/>
        <v>0</v>
      </c>
      <c r="H32" s="49">
        <f t="shared" si="8"/>
        <v>0</v>
      </c>
      <c r="I32" s="49">
        <f t="shared" si="8"/>
        <v>0</v>
      </c>
      <c r="J32" s="49">
        <f t="shared" si="8"/>
        <v>0</v>
      </c>
      <c r="K32" s="49">
        <f t="shared" si="8"/>
        <v>0</v>
      </c>
      <c r="L32" s="49">
        <f t="shared" si="8"/>
        <v>0</v>
      </c>
      <c r="M32" s="49">
        <f t="shared" si="8"/>
        <v>0</v>
      </c>
      <c r="N32" s="49">
        <f t="shared" si="8"/>
        <v>0</v>
      </c>
      <c r="O32" s="49">
        <f t="shared" si="8"/>
        <v>0</v>
      </c>
    </row>
    <row r="33" spans="2:15" ht="15" customHeight="1"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2:15" ht="15" customHeight="1">
      <c r="B34" s="1" t="s">
        <v>35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8">
        <f t="shared" ref="O34" si="9">SUM(C34:N34)</f>
        <v>0</v>
      </c>
    </row>
    <row r="35" spans="2:15" ht="15" customHeight="1" thickBot="1">
      <c r="B35" s="46" t="s">
        <v>38</v>
      </c>
      <c r="C35" s="52">
        <f>+C32-C34</f>
        <v>0</v>
      </c>
      <c r="D35" s="52">
        <f>+D32-D34</f>
        <v>0</v>
      </c>
      <c r="E35" s="52">
        <f t="shared" ref="E35:O35" si="10">+E32-E34</f>
        <v>0</v>
      </c>
      <c r="F35" s="52">
        <f t="shared" si="10"/>
        <v>0</v>
      </c>
      <c r="G35" s="52">
        <f t="shared" si="10"/>
        <v>0</v>
      </c>
      <c r="H35" s="52">
        <f t="shared" si="10"/>
        <v>0</v>
      </c>
      <c r="I35" s="52">
        <f t="shared" si="10"/>
        <v>0</v>
      </c>
      <c r="J35" s="52">
        <f t="shared" si="10"/>
        <v>0</v>
      </c>
      <c r="K35" s="52">
        <f t="shared" si="10"/>
        <v>0</v>
      </c>
      <c r="L35" s="52">
        <f t="shared" si="10"/>
        <v>0</v>
      </c>
      <c r="M35" s="52">
        <f t="shared" si="10"/>
        <v>0</v>
      </c>
      <c r="N35" s="52">
        <f t="shared" si="10"/>
        <v>0</v>
      </c>
      <c r="O35" s="52">
        <f t="shared" si="10"/>
        <v>0</v>
      </c>
    </row>
    <row r="36" spans="2:15" ht="15" customHeight="1"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</row>
  </sheetData>
  <conditionalFormatting sqref="B3:O4">
    <cfRule type="duplicateValues" dxfId="4" priority="1"/>
  </conditionalFormatting>
  <pageMargins left="0.7" right="0.7" top="0.75" bottom="0.75" header="0.3" footer="0.3"/>
  <pageSetup scale="8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36"/>
  <sheetViews>
    <sheetView showGridLines="0" zoomScaleNormal="100" workbookViewId="0">
      <selection activeCell="D16" sqref="D16"/>
    </sheetView>
  </sheetViews>
  <sheetFormatPr defaultColWidth="9.09765625" defaultRowHeight="15" customHeight="1"/>
  <cols>
    <col min="1" max="1" width="9.09765625" style="1"/>
    <col min="2" max="2" width="32.09765625" style="1" bestFit="1" customWidth="1"/>
    <col min="3" max="7" width="15.69921875" style="1" customWidth="1"/>
    <col min="8" max="16384" width="9.09765625" style="1"/>
  </cols>
  <sheetData>
    <row r="1" spans="2:7" s="37" customFormat="1" ht="55" customHeight="1">
      <c r="B1" s="34"/>
      <c r="C1" s="35"/>
      <c r="D1" s="35"/>
      <c r="E1" s="35"/>
      <c r="F1" s="35"/>
      <c r="G1" s="35"/>
    </row>
    <row r="3" spans="2:7" s="37" customFormat="1" ht="20.5">
      <c r="B3" s="36" t="s">
        <v>22</v>
      </c>
      <c r="C3" s="36"/>
      <c r="D3" s="36"/>
      <c r="E3" s="36"/>
      <c r="F3" s="36"/>
      <c r="G3" s="36"/>
    </row>
    <row r="4" spans="2:7" s="38" customFormat="1" ht="15" customHeight="1">
      <c r="B4" s="39"/>
      <c r="C4" s="39"/>
      <c r="D4" s="39"/>
      <c r="E4" s="39"/>
      <c r="F4" s="39"/>
      <c r="G4" s="39"/>
    </row>
    <row r="5" spans="2:7" s="38" customFormat="1" ht="15" customHeight="1">
      <c r="B5" s="42" t="s">
        <v>54</v>
      </c>
      <c r="C5" s="39"/>
      <c r="D5" s="39"/>
      <c r="E5" s="39"/>
      <c r="F5" s="39"/>
      <c r="G5" s="39"/>
    </row>
    <row r="6" spans="2:7" s="38" customFormat="1" ht="15" customHeight="1" thickBot="1">
      <c r="B6" s="43"/>
      <c r="C6" s="45">
        <v>2014</v>
      </c>
      <c r="D6" s="45">
        <f>+C6+1</f>
        <v>2015</v>
      </c>
      <c r="E6" s="45">
        <f t="shared" ref="E6:G6" si="0">+D6+1</f>
        <v>2016</v>
      </c>
      <c r="F6" s="45">
        <f t="shared" si="0"/>
        <v>2017</v>
      </c>
      <c r="G6" s="45">
        <f t="shared" si="0"/>
        <v>2018</v>
      </c>
    </row>
    <row r="7" spans="2:7" ht="15" customHeight="1">
      <c r="B7" s="1" t="s">
        <v>24</v>
      </c>
      <c r="C7" s="40"/>
      <c r="D7" s="40"/>
      <c r="E7" s="40"/>
      <c r="F7" s="40"/>
      <c r="G7" s="40"/>
    </row>
    <row r="8" spans="2:7" ht="15" customHeight="1">
      <c r="B8" s="1" t="s">
        <v>25</v>
      </c>
      <c r="C8" s="40"/>
      <c r="D8" s="40"/>
      <c r="E8" s="40"/>
      <c r="F8" s="40"/>
      <c r="G8" s="40"/>
    </row>
    <row r="9" spans="2:7" ht="15" customHeight="1">
      <c r="B9" s="1" t="s">
        <v>26</v>
      </c>
      <c r="C9" s="47"/>
      <c r="D9" s="47"/>
      <c r="E9" s="47"/>
      <c r="F9" s="47"/>
      <c r="G9" s="47"/>
    </row>
    <row r="10" spans="2:7" ht="15" customHeight="1">
      <c r="B10" s="46" t="s">
        <v>27</v>
      </c>
      <c r="C10" s="49">
        <f>SUM(C7:C9)</f>
        <v>0</v>
      </c>
      <c r="D10" s="49">
        <f>SUM(D7:D9)</f>
        <v>0</v>
      </c>
      <c r="E10" s="49">
        <f>SUM(E7:E9)</f>
        <v>0</v>
      </c>
      <c r="F10" s="49">
        <f>SUM(F7:F9)</f>
        <v>0</v>
      </c>
      <c r="G10" s="49">
        <f>SUM(G7:G9)</f>
        <v>0</v>
      </c>
    </row>
    <row r="11" spans="2:7" ht="15" customHeight="1">
      <c r="B11" s="3"/>
      <c r="C11" s="4"/>
      <c r="D11" s="4"/>
      <c r="E11" s="4"/>
      <c r="F11" s="4"/>
      <c r="G11" s="4"/>
    </row>
    <row r="12" spans="2:7" ht="15" customHeight="1">
      <c r="B12" s="1" t="s">
        <v>12</v>
      </c>
      <c r="C12" s="40"/>
      <c r="D12" s="40"/>
      <c r="E12" s="40"/>
      <c r="F12" s="40"/>
      <c r="G12" s="40"/>
    </row>
    <row r="13" spans="2:7" ht="15" customHeight="1">
      <c r="B13" s="46" t="s">
        <v>13</v>
      </c>
      <c r="C13" s="49">
        <f t="shared" ref="C13:G13" si="1">C10-C12</f>
        <v>0</v>
      </c>
      <c r="D13" s="49">
        <f t="shared" si="1"/>
        <v>0</v>
      </c>
      <c r="E13" s="49">
        <f t="shared" si="1"/>
        <v>0</v>
      </c>
      <c r="F13" s="49">
        <f t="shared" si="1"/>
        <v>0</v>
      </c>
      <c r="G13" s="49">
        <f t="shared" si="1"/>
        <v>0</v>
      </c>
    </row>
    <row r="14" spans="2:7" ht="15" customHeight="1">
      <c r="C14" s="2"/>
      <c r="D14" s="2"/>
      <c r="E14" s="2"/>
      <c r="F14" s="2"/>
      <c r="G14" s="2"/>
    </row>
    <row r="15" spans="2:7" ht="15" customHeight="1">
      <c r="B15" s="3" t="s">
        <v>14</v>
      </c>
      <c r="C15" s="2"/>
      <c r="D15" s="2"/>
      <c r="E15" s="2"/>
      <c r="F15" s="2"/>
      <c r="G15" s="2"/>
    </row>
    <row r="16" spans="2:7" ht="15" customHeight="1">
      <c r="B16" s="1" t="s">
        <v>30</v>
      </c>
      <c r="C16" s="40"/>
      <c r="D16" s="40"/>
      <c r="E16" s="40"/>
      <c r="F16" s="40"/>
      <c r="G16" s="40"/>
    </row>
    <row r="17" spans="2:7" ht="15" customHeight="1">
      <c r="B17" s="1" t="s">
        <v>29</v>
      </c>
      <c r="C17" s="40"/>
      <c r="D17" s="40"/>
      <c r="E17" s="40"/>
      <c r="F17" s="40"/>
      <c r="G17" s="40"/>
    </row>
    <row r="18" spans="2:7" ht="15" customHeight="1">
      <c r="B18" s="1" t="s">
        <v>18</v>
      </c>
      <c r="C18" s="40"/>
      <c r="D18" s="40"/>
      <c r="E18" s="40"/>
      <c r="F18" s="40"/>
      <c r="G18" s="40"/>
    </row>
    <row r="19" spans="2:7" ht="15" customHeight="1">
      <c r="B19" s="1" t="s">
        <v>20</v>
      </c>
      <c r="C19" s="40"/>
      <c r="D19" s="40"/>
      <c r="E19" s="40"/>
      <c r="F19" s="40"/>
      <c r="G19" s="40"/>
    </row>
    <row r="20" spans="2:7" ht="15" customHeight="1">
      <c r="B20" s="1" t="s">
        <v>16</v>
      </c>
      <c r="C20" s="40"/>
      <c r="D20" s="40"/>
      <c r="E20" s="40"/>
      <c r="F20" s="40"/>
      <c r="G20" s="40"/>
    </row>
    <row r="21" spans="2:7" ht="15" customHeight="1">
      <c r="B21" s="1" t="s">
        <v>15</v>
      </c>
      <c r="C21" s="40"/>
      <c r="D21" s="40"/>
      <c r="E21" s="40"/>
      <c r="F21" s="40"/>
      <c r="G21" s="40"/>
    </row>
    <row r="22" spans="2:7" ht="15" customHeight="1">
      <c r="B22" s="1" t="s">
        <v>28</v>
      </c>
      <c r="C22" s="40"/>
      <c r="D22" s="40"/>
      <c r="E22" s="40"/>
      <c r="F22" s="40"/>
      <c r="G22" s="40"/>
    </row>
    <row r="23" spans="2:7" ht="15" customHeight="1">
      <c r="B23" s="1" t="s">
        <v>31</v>
      </c>
      <c r="C23" s="40"/>
      <c r="D23" s="40"/>
      <c r="E23" s="40"/>
      <c r="F23" s="40"/>
      <c r="G23" s="40"/>
    </row>
    <row r="24" spans="2:7" ht="15" customHeight="1">
      <c r="B24" s="1" t="s">
        <v>19</v>
      </c>
      <c r="C24" s="40"/>
      <c r="D24" s="40"/>
      <c r="E24" s="40"/>
      <c r="F24" s="40"/>
      <c r="G24" s="40"/>
    </row>
    <row r="25" spans="2:7" ht="15" customHeight="1">
      <c r="B25" s="1" t="s">
        <v>17</v>
      </c>
      <c r="C25" s="40"/>
      <c r="D25" s="40"/>
      <c r="E25" s="40"/>
      <c r="F25" s="40"/>
      <c r="G25" s="40"/>
    </row>
    <row r="26" spans="2:7" ht="15" customHeight="1">
      <c r="B26" s="1" t="s">
        <v>32</v>
      </c>
      <c r="C26" s="40"/>
      <c r="D26" s="40"/>
      <c r="E26" s="40"/>
      <c r="F26" s="40"/>
      <c r="G26" s="40"/>
    </row>
    <row r="27" spans="2:7" ht="15" customHeight="1">
      <c r="B27" s="1" t="s">
        <v>33</v>
      </c>
      <c r="C27" s="40"/>
      <c r="D27" s="40"/>
      <c r="E27" s="40"/>
      <c r="F27" s="40"/>
      <c r="G27" s="40"/>
    </row>
    <row r="28" spans="2:7" ht="15" customHeight="1">
      <c r="B28" s="50" t="s">
        <v>21</v>
      </c>
      <c r="C28" s="51">
        <f>SUM(C16:C27)</f>
        <v>0</v>
      </c>
      <c r="D28" s="51">
        <f>SUM(D16:D27)</f>
        <v>0</v>
      </c>
      <c r="E28" s="51">
        <f>SUM(E16:E27)</f>
        <v>0</v>
      </c>
      <c r="F28" s="51">
        <f>SUM(F16:F27)</f>
        <v>0</v>
      </c>
      <c r="G28" s="51">
        <f>SUM(G16:G27)</f>
        <v>0</v>
      </c>
    </row>
    <row r="29" spans="2:7" ht="15" customHeight="1">
      <c r="B29" s="46" t="s">
        <v>34</v>
      </c>
      <c r="C29" s="49">
        <f>C13-C28</f>
        <v>0</v>
      </c>
      <c r="D29" s="49">
        <f>D13-D28</f>
        <v>0</v>
      </c>
      <c r="E29" s="49">
        <f>E13-E28</f>
        <v>0</v>
      </c>
      <c r="F29" s="49">
        <f>F13-F28</f>
        <v>0</v>
      </c>
      <c r="G29" s="49">
        <f>G13-G28</f>
        <v>0</v>
      </c>
    </row>
    <row r="30" spans="2:7" ht="15" customHeight="1">
      <c r="B30" s="3"/>
      <c r="C30" s="4"/>
      <c r="D30" s="4"/>
      <c r="E30" s="4"/>
      <c r="F30" s="4"/>
      <c r="G30" s="4"/>
    </row>
    <row r="31" spans="2:7" ht="15" customHeight="1">
      <c r="B31" s="1" t="s">
        <v>36</v>
      </c>
      <c r="C31" s="40"/>
      <c r="D31" s="40"/>
      <c r="E31" s="40"/>
      <c r="F31" s="40"/>
      <c r="G31" s="40"/>
    </row>
    <row r="32" spans="2:7" ht="15" customHeight="1">
      <c r="B32" s="46" t="s">
        <v>37</v>
      </c>
      <c r="C32" s="49">
        <f t="shared" ref="C32:G32" si="2">C29-C31</f>
        <v>0</v>
      </c>
      <c r="D32" s="49">
        <f>D29-D31</f>
        <v>0</v>
      </c>
      <c r="E32" s="49">
        <f t="shared" si="2"/>
        <v>0</v>
      </c>
      <c r="F32" s="49">
        <f t="shared" si="2"/>
        <v>0</v>
      </c>
      <c r="G32" s="49">
        <f t="shared" si="2"/>
        <v>0</v>
      </c>
    </row>
    <row r="33" spans="2:7" ht="15" customHeight="1">
      <c r="B33" s="3"/>
      <c r="C33" s="4"/>
      <c r="D33" s="4"/>
      <c r="E33" s="4"/>
      <c r="F33" s="4"/>
      <c r="G33" s="4"/>
    </row>
    <row r="34" spans="2:7" ht="15" customHeight="1">
      <c r="B34" s="1" t="s">
        <v>35</v>
      </c>
      <c r="C34" s="47"/>
      <c r="D34" s="47"/>
      <c r="E34" s="47"/>
      <c r="F34" s="47"/>
      <c r="G34" s="47"/>
    </row>
    <row r="35" spans="2:7" ht="15" customHeight="1" thickBot="1">
      <c r="B35" s="46" t="s">
        <v>38</v>
      </c>
      <c r="C35" s="52">
        <f t="shared" ref="C35:G35" si="3">+C32-C34</f>
        <v>0</v>
      </c>
      <c r="D35" s="52">
        <f>+D32-D34</f>
        <v>0</v>
      </c>
      <c r="E35" s="52">
        <f t="shared" si="3"/>
        <v>0</v>
      </c>
      <c r="F35" s="52">
        <f t="shared" si="3"/>
        <v>0</v>
      </c>
      <c r="G35" s="52">
        <f t="shared" si="3"/>
        <v>0</v>
      </c>
    </row>
    <row r="36" spans="2:7" ht="15" customHeight="1">
      <c r="C36" s="50"/>
      <c r="D36" s="50"/>
      <c r="E36" s="50"/>
      <c r="F36" s="50"/>
      <c r="G36" s="50"/>
    </row>
  </sheetData>
  <conditionalFormatting sqref="B3:G4 C5:G5">
    <cfRule type="duplicateValues" dxfId="0" priority="1"/>
  </conditionalFormatting>
  <pageMargins left="0.7" right="0.7" top="0.75" bottom="0.75" header="0.3" footer="0.3"/>
  <pageSetup scale="85" orientation="landscape" r:id="rId1"/>
  <ignoredErrors>
    <ignoredError sqref="C1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Profit and Loss (Monthly)</vt:lpstr>
      <vt:lpstr>Profit and Loss (Annual)</vt:lpstr>
      <vt:lpstr>Profit and Loss (Monthly BLANK)</vt:lpstr>
      <vt:lpstr>Profit and Loss (Annual BLANK)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Tope Oyeniyi</cp:lastModifiedBy>
  <dcterms:created xsi:type="dcterms:W3CDTF">2017-12-03T17:36:59Z</dcterms:created>
  <dcterms:modified xsi:type="dcterms:W3CDTF">2023-04-14T16:15:49Z</dcterms:modified>
</cp:coreProperties>
</file>