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ain2\Downloads\Keep\nixos_wsl\RemNB\Purdue\CFI\"/>
    </mc:Choice>
  </mc:AlternateContent>
  <xr:revisionPtr revIDLastSave="0" documentId="8_{55FDDB72-6823-4ACC-8C31-818986A9032B}" xr6:coauthVersionLast="47" xr6:coauthVersionMax="47" xr10:uidLastSave="{00000000-0000-0000-0000-000000000000}"/>
  <bookViews>
    <workbookView xWindow="9465" yWindow="-18120" windowWidth="29040" windowHeight="17520" xr2:uid="{C2D753ED-E26E-4A0C-902D-DC8E7FF169CB}"/>
  </bookViews>
  <sheets>
    <sheet name="csco_ratios" sheetId="1" r:id="rId1"/>
    <sheet name="Sheet1" sheetId="2" r:id="rId2"/>
    <sheet name="Sheet2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3" i="3" l="1"/>
  <c r="H24" i="3"/>
  <c r="H25" i="3"/>
  <c r="H22" i="3"/>
  <c r="G16" i="3"/>
  <c r="G17" i="3"/>
  <c r="G18" i="3"/>
  <c r="G15" i="3"/>
</calcChain>
</file>

<file path=xl/sharedStrings.xml><?xml version="1.0" encoding="utf-8"?>
<sst xmlns="http://schemas.openxmlformats.org/spreadsheetml/2006/main" count="273" uniqueCount="70">
  <si>
    <t>symbol</t>
  </si>
  <si>
    <t>date</t>
  </si>
  <si>
    <t>calendarYear</t>
  </si>
  <si>
    <t>period</t>
  </si>
  <si>
    <t>currentRatio</t>
  </si>
  <si>
    <t>quickRatio</t>
  </si>
  <si>
    <t>cashRatio</t>
  </si>
  <si>
    <t>daysOfSalesOutstanding</t>
  </si>
  <si>
    <t>daysOfInventoryOutstanding</t>
  </si>
  <si>
    <t>operatingCycle</t>
  </si>
  <si>
    <t>daysOfPayablesOutstanding</t>
  </si>
  <si>
    <t>cashConversionCycle</t>
  </si>
  <si>
    <t>grossProfitMargin</t>
  </si>
  <si>
    <t>operatingProfitMargin</t>
  </si>
  <si>
    <t>pretaxProfitMargin</t>
  </si>
  <si>
    <t>netProfitMargin</t>
  </si>
  <si>
    <t>effectiveTaxRate</t>
  </si>
  <si>
    <t>returnOnAssets</t>
  </si>
  <si>
    <t>returnOnEquity</t>
  </si>
  <si>
    <t>returnOnCapitalEmployed</t>
  </si>
  <si>
    <t>netIncomePerEBT</t>
  </si>
  <si>
    <t>ebtPerEbit</t>
  </si>
  <si>
    <t>ebitPerRevenue</t>
  </si>
  <si>
    <t>debtRatio</t>
  </si>
  <si>
    <t>debtEquityRatio</t>
  </si>
  <si>
    <t>longTermDebtToCapitalization</t>
  </si>
  <si>
    <t>totalDebtToCapitalization</t>
  </si>
  <si>
    <t>interestCoverage</t>
  </si>
  <si>
    <t>cashFlowToDebtRatio</t>
  </si>
  <si>
    <t>companyEquityMultiplier</t>
  </si>
  <si>
    <t>receivablesTurnover</t>
  </si>
  <si>
    <t>payablesTurnover</t>
  </si>
  <si>
    <t>inventoryTurnover</t>
  </si>
  <si>
    <t>fixedAssetTurnover</t>
  </si>
  <si>
    <t>assetTurnover</t>
  </si>
  <si>
    <t>operatingCashFlowPerShare</t>
  </si>
  <si>
    <t>freeCashFlowPerShare</t>
  </si>
  <si>
    <t>cashPerShare</t>
  </si>
  <si>
    <t>payoutRatio</t>
  </si>
  <si>
    <t>operatingCashFlowSalesRatio</t>
  </si>
  <si>
    <t>freeCashFlowOperatingCashFlowRatio</t>
  </si>
  <si>
    <t>cashFlowCoverageRatios</t>
  </si>
  <si>
    <t>shortTermCoverageRatios</t>
  </si>
  <si>
    <t>capitalExpenditureCoverageRatio</t>
  </si>
  <si>
    <t>dividendPaidAndCapexCoverageRatio</t>
  </si>
  <si>
    <t>dividendPayoutRatio</t>
  </si>
  <si>
    <t>priceBookValueRatio</t>
  </si>
  <si>
    <t>priceToBookRatio</t>
  </si>
  <si>
    <t>priceToSalesRatio</t>
  </si>
  <si>
    <t>priceEarningsRatio</t>
  </si>
  <si>
    <t>priceToFreeCashFlowsRatio</t>
  </si>
  <si>
    <t>priceToOperatingCashFlowsRatio</t>
  </si>
  <si>
    <t>priceCashFlowRatio</t>
  </si>
  <si>
    <t>priceEarningsToGrowthRatio</t>
  </si>
  <si>
    <t>priceSalesRatio</t>
  </si>
  <si>
    <t>dividendYield</t>
  </si>
  <si>
    <t>enterpriseValueMultiple</t>
  </si>
  <si>
    <t>priceFairValue</t>
  </si>
  <si>
    <t>CSCO</t>
  </si>
  <si>
    <t>FY</t>
  </si>
  <si>
    <t>null</t>
  </si>
  <si>
    <t>Calendar Year</t>
  </si>
  <si>
    <t>Date</t>
  </si>
  <si>
    <t>Net Profit Margin</t>
  </si>
  <si>
    <t>Cash Flow (Operation)</t>
  </si>
  <si>
    <t>Current Liabilities</t>
  </si>
  <si>
    <t>Operating Cash Flow Ratio</t>
  </si>
  <si>
    <t>Asset Turnover</t>
  </si>
  <si>
    <t>Equity Multiplier</t>
  </si>
  <si>
    <t>ROE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</si>
</sst>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theme="9"/>
      <name val="Aptos Narrow"/>
      <family val="2"/>
      <scheme val="minor"/>
    </font>
    <font>
      <sz val="11"/>
      <color theme="5"/>
      <name val="Aptos Narrow"/>
      <family val="2"/>
      <scheme val="minor"/>
    </font>
    <font>
      <sz val="11"/>
      <color theme="8" tint="0.39997558519241921"/>
      <name val="Aptos Narrow"/>
      <family val="2"/>
      <scheme val="minor"/>
    </font>
    <font>
      <b/>
      <sz val="11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0">
    <xf numFmtId="0" fontId="0" fillId="0" borderId="0" xfId="0"/>
    <xf numFmtId="14" fontId="0" fillId="0" borderId="0" xfId="0" applyNumberFormat="1"/>
    <xf numFmtId="0" fontId="18" fillId="0" borderId="0" xfId="0" applyFont="1"/>
    <xf numFmtId="0" fontId="19" fillId="0" borderId="0" xfId="0" applyFont="1"/>
    <xf numFmtId="0" fontId="0" fillId="33" borderId="0" xfId="0" applyFill="1"/>
    <xf numFmtId="0" fontId="20" fillId="0" borderId="0" xfId="0" applyFont="1"/>
    <xf numFmtId="0" fontId="0" fillId="0" borderId="10" xfId="0" applyBorder="1"/>
    <xf numFmtId="0" fontId="21" fillId="0" borderId="11" xfId="0" applyFont="1" applyBorder="1"/>
    <xf numFmtId="0" fontId="21" fillId="0" borderId="12" xfId="0" applyFont="1" applyBorder="1"/>
    <xf numFmtId="0" fontId="21" fillId="0" borderId="13" xfId="0" applyFont="1" applyBorder="1"/>
    <xf numFmtId="14" fontId="0" fillId="0" borderId="14" xfId="0" applyNumberFormat="1" applyBorder="1"/>
    <xf numFmtId="0" fontId="0" fillId="0" borderId="15" xfId="0" applyBorder="1"/>
    <xf numFmtId="14" fontId="0" fillId="0" borderId="16" xfId="0" applyNumberFormat="1" applyBorder="1"/>
    <xf numFmtId="0" fontId="0" fillId="0" borderId="17" xfId="0" applyBorder="1"/>
    <xf numFmtId="0" fontId="0" fillId="0" borderId="18" xfId="0" applyBorder="1"/>
    <xf numFmtId="0" fontId="16" fillId="0" borderId="13" xfId="0" applyFont="1" applyBorder="1"/>
    <xf numFmtId="0" fontId="0" fillId="0" borderId="19" xfId="0" applyFill="1" applyBorder="1"/>
    <xf numFmtId="0" fontId="16" fillId="0" borderId="12" xfId="0" applyFont="1" applyBorder="1"/>
    <xf numFmtId="10" fontId="0" fillId="0" borderId="15" xfId="42" applyNumberFormat="1" applyFont="1" applyBorder="1"/>
    <xf numFmtId="10" fontId="0" fillId="0" borderId="18" xfId="42" applyNumberFormat="1" applyFont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Liquidity Ratios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csco_ratios!$E$1</c:f>
              <c:strCache>
                <c:ptCount val="1"/>
                <c:pt idx="0">
                  <c:v>currentRatio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csco_ratios!$C$2:$C$38</c:f>
              <c:numCache>
                <c:formatCode>General</c:formatCode>
                <c:ptCount val="37"/>
                <c:pt idx="0">
                  <c:v>2024</c:v>
                </c:pt>
                <c:pt idx="1">
                  <c:v>2023</c:v>
                </c:pt>
                <c:pt idx="2">
                  <c:v>2022</c:v>
                </c:pt>
                <c:pt idx="3">
                  <c:v>2021</c:v>
                </c:pt>
                <c:pt idx="4">
                  <c:v>2020</c:v>
                </c:pt>
                <c:pt idx="5">
                  <c:v>2019</c:v>
                </c:pt>
                <c:pt idx="6">
                  <c:v>2018</c:v>
                </c:pt>
                <c:pt idx="7">
                  <c:v>2017</c:v>
                </c:pt>
                <c:pt idx="8">
                  <c:v>2016</c:v>
                </c:pt>
                <c:pt idx="9">
                  <c:v>2015</c:v>
                </c:pt>
                <c:pt idx="10">
                  <c:v>2014</c:v>
                </c:pt>
                <c:pt idx="11">
                  <c:v>2013</c:v>
                </c:pt>
                <c:pt idx="12">
                  <c:v>2012</c:v>
                </c:pt>
                <c:pt idx="13">
                  <c:v>2011</c:v>
                </c:pt>
                <c:pt idx="14">
                  <c:v>2010</c:v>
                </c:pt>
                <c:pt idx="15">
                  <c:v>2009</c:v>
                </c:pt>
                <c:pt idx="16">
                  <c:v>2008</c:v>
                </c:pt>
                <c:pt idx="17">
                  <c:v>2007</c:v>
                </c:pt>
                <c:pt idx="18">
                  <c:v>2006</c:v>
                </c:pt>
                <c:pt idx="19">
                  <c:v>2005</c:v>
                </c:pt>
                <c:pt idx="20">
                  <c:v>2004</c:v>
                </c:pt>
                <c:pt idx="21">
                  <c:v>2003</c:v>
                </c:pt>
                <c:pt idx="22">
                  <c:v>2002</c:v>
                </c:pt>
                <c:pt idx="23">
                  <c:v>2001</c:v>
                </c:pt>
                <c:pt idx="24">
                  <c:v>2000</c:v>
                </c:pt>
                <c:pt idx="25">
                  <c:v>1999</c:v>
                </c:pt>
                <c:pt idx="26">
                  <c:v>1998</c:v>
                </c:pt>
                <c:pt idx="27">
                  <c:v>1997</c:v>
                </c:pt>
                <c:pt idx="28">
                  <c:v>1996</c:v>
                </c:pt>
                <c:pt idx="29">
                  <c:v>1995</c:v>
                </c:pt>
                <c:pt idx="30">
                  <c:v>1994</c:v>
                </c:pt>
                <c:pt idx="31">
                  <c:v>1993</c:v>
                </c:pt>
                <c:pt idx="32">
                  <c:v>1992</c:v>
                </c:pt>
                <c:pt idx="33">
                  <c:v>1991</c:v>
                </c:pt>
                <c:pt idx="34">
                  <c:v>1990</c:v>
                </c:pt>
                <c:pt idx="35">
                  <c:v>1989</c:v>
                </c:pt>
                <c:pt idx="36">
                  <c:v>1988</c:v>
                </c:pt>
              </c:numCache>
            </c:numRef>
          </c:xVal>
          <c:yVal>
            <c:numRef>
              <c:f>csco_ratios!$E$2:$E$38</c:f>
              <c:numCache>
                <c:formatCode>General</c:formatCode>
                <c:ptCount val="37"/>
                <c:pt idx="0">
                  <c:v>0.90828898087916399</c:v>
                </c:pt>
                <c:pt idx="1">
                  <c:v>1.3845220224216599</c:v>
                </c:pt>
                <c:pt idx="2">
                  <c:v>1.4320202808112299</c:v>
                </c:pt>
                <c:pt idx="3">
                  <c:v>1.48958373005293</c:v>
                </c:pt>
                <c:pt idx="4">
                  <c:v>1.72014527653862</c:v>
                </c:pt>
                <c:pt idx="5">
                  <c:v>1.5058968213925299</c:v>
                </c:pt>
                <c:pt idx="6">
                  <c:v>2.2872942481967802</c:v>
                </c:pt>
                <c:pt idx="7">
                  <c:v>3.0345865206830198</c:v>
                </c:pt>
                <c:pt idx="8">
                  <c:v>3.1600096342980999</c:v>
                </c:pt>
                <c:pt idx="9">
                  <c:v>3.2291834229352698</c:v>
                </c:pt>
                <c:pt idx="10">
                  <c:v>3.3880559341713301</c:v>
                </c:pt>
                <c:pt idx="11">
                  <c:v>2.9524603460706502</c:v>
                </c:pt>
                <c:pt idx="12">
                  <c:v>3.4929220010151698</c:v>
                </c:pt>
                <c:pt idx="13">
                  <c:v>3.26922198103507</c:v>
                </c:pt>
                <c:pt idx="14">
                  <c:v>2.6735818645037099</c:v>
                </c:pt>
                <c:pt idx="15">
                  <c:v>3.2352251922372699</c:v>
                </c:pt>
                <c:pt idx="16">
                  <c:v>2.5760571511040502</c:v>
                </c:pt>
                <c:pt idx="17">
                  <c:v>2.3636771971852002</c:v>
                </c:pt>
                <c:pt idx="18">
                  <c:v>2.2696013435870199</c:v>
                </c:pt>
                <c:pt idx="19">
                  <c:v>1.3700977815161299</c:v>
                </c:pt>
                <c:pt idx="20">
                  <c:v>1.6480523957256099</c:v>
                </c:pt>
                <c:pt idx="21">
                  <c:v>1.61743428984808</c:v>
                </c:pt>
                <c:pt idx="22">
                  <c:v>2.08155223880597</c:v>
                </c:pt>
                <c:pt idx="23">
                  <c:v>1.58535079051383</c:v>
                </c:pt>
                <c:pt idx="24">
                  <c:v>2.1381832178598899</c:v>
                </c:pt>
                <c:pt idx="25">
                  <c:v>1.5367965367965299</c:v>
                </c:pt>
                <c:pt idx="26">
                  <c:v>2.1290133448029902</c:v>
                </c:pt>
                <c:pt idx="27">
                  <c:v>2.7687180444045998</c:v>
                </c:pt>
                <c:pt idx="28">
                  <c:v>2.8070859540419</c:v>
                </c:pt>
                <c:pt idx="29">
                  <c:v>2.9487825530856502</c:v>
                </c:pt>
                <c:pt idx="30">
                  <c:v>2.4705596107055898</c:v>
                </c:pt>
                <c:pt idx="31">
                  <c:v>2.2358333333333298</c:v>
                </c:pt>
                <c:pt idx="32">
                  <c:v>3.1558109833971901</c:v>
                </c:pt>
                <c:pt idx="33">
                  <c:v>5.36121673003802</c:v>
                </c:pt>
                <c:pt idx="34">
                  <c:v>5.9242424242424203</c:v>
                </c:pt>
                <c:pt idx="35">
                  <c:v>1.76136363636363</c:v>
                </c:pt>
                <c:pt idx="36">
                  <c:v>2.6470588235294099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2B2-445B-829E-A42833D0C901}"/>
            </c:ext>
          </c:extLst>
        </c:ser>
        <c:ser>
          <c:idx val="1"/>
          <c:order val="1"/>
          <c:tx>
            <c:strRef>
              <c:f>csco_ratios!$F$1</c:f>
              <c:strCache>
                <c:ptCount val="1"/>
                <c:pt idx="0">
                  <c:v>quickRatio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csco_ratios!$C$2:$C$38</c:f>
              <c:numCache>
                <c:formatCode>General</c:formatCode>
                <c:ptCount val="37"/>
                <c:pt idx="0">
                  <c:v>2024</c:v>
                </c:pt>
                <c:pt idx="1">
                  <c:v>2023</c:v>
                </c:pt>
                <c:pt idx="2">
                  <c:v>2022</c:v>
                </c:pt>
                <c:pt idx="3">
                  <c:v>2021</c:v>
                </c:pt>
                <c:pt idx="4">
                  <c:v>2020</c:v>
                </c:pt>
                <c:pt idx="5">
                  <c:v>2019</c:v>
                </c:pt>
                <c:pt idx="6">
                  <c:v>2018</c:v>
                </c:pt>
                <c:pt idx="7">
                  <c:v>2017</c:v>
                </c:pt>
                <c:pt idx="8">
                  <c:v>2016</c:v>
                </c:pt>
                <c:pt idx="9">
                  <c:v>2015</c:v>
                </c:pt>
                <c:pt idx="10">
                  <c:v>2014</c:v>
                </c:pt>
                <c:pt idx="11">
                  <c:v>2013</c:v>
                </c:pt>
                <c:pt idx="12">
                  <c:v>2012</c:v>
                </c:pt>
                <c:pt idx="13">
                  <c:v>2011</c:v>
                </c:pt>
                <c:pt idx="14">
                  <c:v>2010</c:v>
                </c:pt>
                <c:pt idx="15">
                  <c:v>2009</c:v>
                </c:pt>
                <c:pt idx="16">
                  <c:v>2008</c:v>
                </c:pt>
                <c:pt idx="17">
                  <c:v>2007</c:v>
                </c:pt>
                <c:pt idx="18">
                  <c:v>2006</c:v>
                </c:pt>
                <c:pt idx="19">
                  <c:v>2005</c:v>
                </c:pt>
                <c:pt idx="20">
                  <c:v>2004</c:v>
                </c:pt>
                <c:pt idx="21">
                  <c:v>2003</c:v>
                </c:pt>
                <c:pt idx="22">
                  <c:v>2002</c:v>
                </c:pt>
                <c:pt idx="23">
                  <c:v>2001</c:v>
                </c:pt>
                <c:pt idx="24">
                  <c:v>2000</c:v>
                </c:pt>
                <c:pt idx="25">
                  <c:v>1999</c:v>
                </c:pt>
                <c:pt idx="26">
                  <c:v>1998</c:v>
                </c:pt>
                <c:pt idx="27">
                  <c:v>1997</c:v>
                </c:pt>
                <c:pt idx="28">
                  <c:v>1996</c:v>
                </c:pt>
                <c:pt idx="29">
                  <c:v>1995</c:v>
                </c:pt>
                <c:pt idx="30">
                  <c:v>1994</c:v>
                </c:pt>
                <c:pt idx="31">
                  <c:v>1993</c:v>
                </c:pt>
                <c:pt idx="32">
                  <c:v>1992</c:v>
                </c:pt>
                <c:pt idx="33">
                  <c:v>1991</c:v>
                </c:pt>
                <c:pt idx="34">
                  <c:v>1990</c:v>
                </c:pt>
                <c:pt idx="35">
                  <c:v>1989</c:v>
                </c:pt>
                <c:pt idx="36">
                  <c:v>1988</c:v>
                </c:pt>
              </c:numCache>
            </c:numRef>
          </c:xVal>
          <c:yVal>
            <c:numRef>
              <c:f>csco_ratios!$F$2:$F$38</c:f>
              <c:numCache>
                <c:formatCode>General</c:formatCode>
                <c:ptCount val="37"/>
                <c:pt idx="0">
                  <c:v>0.82517740981667598</c:v>
                </c:pt>
                <c:pt idx="1">
                  <c:v>1.2681337634545899</c:v>
                </c:pt>
                <c:pt idx="2">
                  <c:v>1.3318642745709799</c:v>
                </c:pt>
                <c:pt idx="3">
                  <c:v>1.4302090871005799</c:v>
                </c:pt>
                <c:pt idx="4">
                  <c:v>1.66953535194031</c:v>
                </c:pt>
                <c:pt idx="5">
                  <c:v>1.4622855701311801</c:v>
                </c:pt>
                <c:pt idx="6">
                  <c:v>2.2190123913445499</c:v>
                </c:pt>
                <c:pt idx="7">
                  <c:v>2.9759997099662798</c:v>
                </c:pt>
                <c:pt idx="8">
                  <c:v>3.1111557143430599</c:v>
                </c:pt>
                <c:pt idx="9">
                  <c:v>3.16030986750201</c:v>
                </c:pt>
                <c:pt idx="10">
                  <c:v>3.3077389065576202</c:v>
                </c:pt>
                <c:pt idx="11">
                  <c:v>2.8859498918529201</c:v>
                </c:pt>
                <c:pt idx="12">
                  <c:v>3.3991314646664001</c:v>
                </c:pt>
                <c:pt idx="13">
                  <c:v>3.1843367988118301</c:v>
                </c:pt>
                <c:pt idx="14">
                  <c:v>2.6045858680393001</c:v>
                </c:pt>
                <c:pt idx="15">
                  <c:v>3.15657268399853</c:v>
                </c:pt>
                <c:pt idx="16">
                  <c:v>2.48693895222975</c:v>
                </c:pt>
                <c:pt idx="17">
                  <c:v>2.26471028597095</c:v>
                </c:pt>
                <c:pt idx="18">
                  <c:v>2.1484133297975698</c:v>
                </c:pt>
                <c:pt idx="19">
                  <c:v>1.2337293659972599</c:v>
                </c:pt>
                <c:pt idx="20">
                  <c:v>1.50936458692404</c:v>
                </c:pt>
                <c:pt idx="21">
                  <c:v>1.5121774776947099</c:v>
                </c:pt>
                <c:pt idx="22">
                  <c:v>1.97647761194029</c:v>
                </c:pt>
                <c:pt idx="23">
                  <c:v>1.3773468379446601</c:v>
                </c:pt>
                <c:pt idx="24">
                  <c:v>1.9010777521170099</c:v>
                </c:pt>
                <c:pt idx="25">
                  <c:v>1.31968031968031</c:v>
                </c:pt>
                <c:pt idx="26">
                  <c:v>1.9241519428629601</c:v>
                </c:pt>
                <c:pt idx="27">
                  <c:v>2.5413499936166901</c:v>
                </c:pt>
                <c:pt idx="28">
                  <c:v>2.4156037605624401</c:v>
                </c:pt>
                <c:pt idx="29">
                  <c:v>2.73809791683937</c:v>
                </c:pt>
                <c:pt idx="30">
                  <c:v>2.33479318734793</c:v>
                </c:pt>
                <c:pt idx="31">
                  <c:v>2.04</c:v>
                </c:pt>
                <c:pt idx="32">
                  <c:v>3.03959131545338</c:v>
                </c:pt>
                <c:pt idx="33">
                  <c:v>5.12927756653992</c:v>
                </c:pt>
                <c:pt idx="34">
                  <c:v>5.64393939393939</c:v>
                </c:pt>
                <c:pt idx="35">
                  <c:v>1.4659090909090899</c:v>
                </c:pt>
                <c:pt idx="36">
                  <c:v>1.94117647058823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2B2-445B-829E-A42833D0C901}"/>
            </c:ext>
          </c:extLst>
        </c:ser>
        <c:ser>
          <c:idx val="2"/>
          <c:order val="2"/>
          <c:tx>
            <c:strRef>
              <c:f>csco_ratios!$G$1</c:f>
              <c:strCache>
                <c:ptCount val="1"/>
                <c:pt idx="0">
                  <c:v>cashRatio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csco_ratios!$C$2:$C$38</c:f>
              <c:numCache>
                <c:formatCode>General</c:formatCode>
                <c:ptCount val="37"/>
                <c:pt idx="0">
                  <c:v>2024</c:v>
                </c:pt>
                <c:pt idx="1">
                  <c:v>2023</c:v>
                </c:pt>
                <c:pt idx="2">
                  <c:v>2022</c:v>
                </c:pt>
                <c:pt idx="3">
                  <c:v>2021</c:v>
                </c:pt>
                <c:pt idx="4">
                  <c:v>2020</c:v>
                </c:pt>
                <c:pt idx="5">
                  <c:v>2019</c:v>
                </c:pt>
                <c:pt idx="6">
                  <c:v>2018</c:v>
                </c:pt>
                <c:pt idx="7">
                  <c:v>2017</c:v>
                </c:pt>
                <c:pt idx="8">
                  <c:v>2016</c:v>
                </c:pt>
                <c:pt idx="9">
                  <c:v>2015</c:v>
                </c:pt>
                <c:pt idx="10">
                  <c:v>2014</c:v>
                </c:pt>
                <c:pt idx="11">
                  <c:v>2013</c:v>
                </c:pt>
                <c:pt idx="12">
                  <c:v>2012</c:v>
                </c:pt>
                <c:pt idx="13">
                  <c:v>2011</c:v>
                </c:pt>
                <c:pt idx="14">
                  <c:v>2010</c:v>
                </c:pt>
                <c:pt idx="15">
                  <c:v>2009</c:v>
                </c:pt>
                <c:pt idx="16">
                  <c:v>2008</c:v>
                </c:pt>
                <c:pt idx="17">
                  <c:v>2007</c:v>
                </c:pt>
                <c:pt idx="18">
                  <c:v>2006</c:v>
                </c:pt>
                <c:pt idx="19">
                  <c:v>2005</c:v>
                </c:pt>
                <c:pt idx="20">
                  <c:v>2004</c:v>
                </c:pt>
                <c:pt idx="21">
                  <c:v>2003</c:v>
                </c:pt>
                <c:pt idx="22">
                  <c:v>2002</c:v>
                </c:pt>
                <c:pt idx="23">
                  <c:v>2001</c:v>
                </c:pt>
                <c:pt idx="24">
                  <c:v>2000</c:v>
                </c:pt>
                <c:pt idx="25">
                  <c:v>1999</c:v>
                </c:pt>
                <c:pt idx="26">
                  <c:v>1998</c:v>
                </c:pt>
                <c:pt idx="27">
                  <c:v>1997</c:v>
                </c:pt>
                <c:pt idx="28">
                  <c:v>1996</c:v>
                </c:pt>
                <c:pt idx="29">
                  <c:v>1995</c:v>
                </c:pt>
                <c:pt idx="30">
                  <c:v>1994</c:v>
                </c:pt>
                <c:pt idx="31">
                  <c:v>1993</c:v>
                </c:pt>
                <c:pt idx="32">
                  <c:v>1992</c:v>
                </c:pt>
                <c:pt idx="33">
                  <c:v>1991</c:v>
                </c:pt>
                <c:pt idx="34">
                  <c:v>1990</c:v>
                </c:pt>
                <c:pt idx="35">
                  <c:v>1989</c:v>
                </c:pt>
                <c:pt idx="36">
                  <c:v>1988</c:v>
                </c:pt>
              </c:numCache>
            </c:numRef>
          </c:xVal>
          <c:yVal>
            <c:numRef>
              <c:f>csco_ratios!$G$2:$G$38</c:f>
              <c:numCache>
                <c:formatCode>General</c:formatCode>
                <c:ptCount val="37"/>
                <c:pt idx="0">
                  <c:v>0.18499901438990701</c:v>
                </c:pt>
                <c:pt idx="1">
                  <c:v>0.32332556134018903</c:v>
                </c:pt>
                <c:pt idx="2">
                  <c:v>0.276092043681747</c:v>
                </c:pt>
                <c:pt idx="3">
                  <c:v>0.34943062802300301</c:v>
                </c:pt>
                <c:pt idx="4">
                  <c:v>0.466187675180608</c:v>
                </c:pt>
                <c:pt idx="5">
                  <c:v>0.37052219979818302</c:v>
                </c:pt>
                <c:pt idx="6">
                  <c:v>0.330460514148326</c:v>
                </c:pt>
                <c:pt idx="7">
                  <c:v>0.424464343979987</c:v>
                </c:pt>
                <c:pt idx="8">
                  <c:v>0.30633053671068999</c:v>
                </c:pt>
                <c:pt idx="9">
                  <c:v>0.29111459171146697</c:v>
                </c:pt>
                <c:pt idx="10">
                  <c:v>0.339542632136907</c:v>
                </c:pt>
                <c:pt idx="11">
                  <c:v>0.35711067051189599</c:v>
                </c:pt>
                <c:pt idx="12">
                  <c:v>0.55264790479950299</c:v>
                </c:pt>
                <c:pt idx="13">
                  <c:v>0.43767851022506499</c:v>
                </c:pt>
                <c:pt idx="14">
                  <c:v>0.23818437061300801</c:v>
                </c:pt>
                <c:pt idx="15">
                  <c:v>0.41874771146100298</c:v>
                </c:pt>
                <c:pt idx="16">
                  <c:v>0.37458507721171802</c:v>
                </c:pt>
                <c:pt idx="17">
                  <c:v>0.27908369516394599</c:v>
                </c:pt>
                <c:pt idx="18">
                  <c:v>0.29143463272341502</c:v>
                </c:pt>
                <c:pt idx="19">
                  <c:v>0.49858059089475298</c:v>
                </c:pt>
                <c:pt idx="20">
                  <c:v>0.42766862001608602</c:v>
                </c:pt>
                <c:pt idx="21">
                  <c:v>0.473233662888835</c:v>
                </c:pt>
                <c:pt idx="22">
                  <c:v>1.1324179104477601</c:v>
                </c:pt>
                <c:pt idx="23">
                  <c:v>0.60190217391304301</c:v>
                </c:pt>
                <c:pt idx="24">
                  <c:v>0.81485758275596598</c:v>
                </c:pt>
                <c:pt idx="25">
                  <c:v>0.275391275391275</c:v>
                </c:pt>
                <c:pt idx="26">
                  <c:v>0.30257954249623598</c:v>
                </c:pt>
                <c:pt idx="27">
                  <c:v>0.24069800349787299</c:v>
                </c:pt>
                <c:pt idx="28">
                  <c:v>0.36354573258309197</c:v>
                </c:pt>
                <c:pt idx="29">
                  <c:v>0.60649107639834599</c:v>
                </c:pt>
                <c:pt idx="30">
                  <c:v>0.260827250608272</c:v>
                </c:pt>
                <c:pt idx="31">
                  <c:v>0.22666666666666599</c:v>
                </c:pt>
                <c:pt idx="32">
                  <c:v>0.51085568326947595</c:v>
                </c:pt>
                <c:pt idx="33">
                  <c:v>1.53231939163498</c:v>
                </c:pt>
                <c:pt idx="34">
                  <c:v>2.7121212121212102</c:v>
                </c:pt>
                <c:pt idx="35">
                  <c:v>0.47727272727272702</c:v>
                </c:pt>
                <c:pt idx="36">
                  <c:v>1.3529411764705801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2B2-445B-829E-A42833D0C9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0526191"/>
        <c:axId val="1880523311"/>
      </c:scatterChart>
      <c:valAx>
        <c:axId val="1880526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0523311"/>
        <c:crosses val="autoZero"/>
        <c:crossBetween val="midCat"/>
      </c:valAx>
      <c:valAx>
        <c:axId val="1880523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05261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Leverage</a:t>
            </a:r>
            <a:r>
              <a:rPr lang="en-US" baseline="0"/>
              <a:t> Ratios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csco_ratios!$X$1</c:f>
              <c:strCache>
                <c:ptCount val="1"/>
                <c:pt idx="0">
                  <c:v>debtRatio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csco_ratios!$C$2:$C$38</c:f>
              <c:numCache>
                <c:formatCode>General</c:formatCode>
                <c:ptCount val="37"/>
                <c:pt idx="0">
                  <c:v>2024</c:v>
                </c:pt>
                <c:pt idx="1">
                  <c:v>2023</c:v>
                </c:pt>
                <c:pt idx="2">
                  <c:v>2022</c:v>
                </c:pt>
                <c:pt idx="3">
                  <c:v>2021</c:v>
                </c:pt>
                <c:pt idx="4">
                  <c:v>2020</c:v>
                </c:pt>
                <c:pt idx="5">
                  <c:v>2019</c:v>
                </c:pt>
                <c:pt idx="6">
                  <c:v>2018</c:v>
                </c:pt>
                <c:pt idx="7">
                  <c:v>2017</c:v>
                </c:pt>
                <c:pt idx="8">
                  <c:v>2016</c:v>
                </c:pt>
                <c:pt idx="9">
                  <c:v>2015</c:v>
                </c:pt>
                <c:pt idx="10">
                  <c:v>2014</c:v>
                </c:pt>
                <c:pt idx="11">
                  <c:v>2013</c:v>
                </c:pt>
                <c:pt idx="12">
                  <c:v>2012</c:v>
                </c:pt>
                <c:pt idx="13">
                  <c:v>2011</c:v>
                </c:pt>
                <c:pt idx="14">
                  <c:v>2010</c:v>
                </c:pt>
                <c:pt idx="15">
                  <c:v>2009</c:v>
                </c:pt>
                <c:pt idx="16">
                  <c:v>2008</c:v>
                </c:pt>
                <c:pt idx="17">
                  <c:v>2007</c:v>
                </c:pt>
                <c:pt idx="18">
                  <c:v>2006</c:v>
                </c:pt>
                <c:pt idx="19">
                  <c:v>2005</c:v>
                </c:pt>
                <c:pt idx="20">
                  <c:v>2004</c:v>
                </c:pt>
                <c:pt idx="21">
                  <c:v>2003</c:v>
                </c:pt>
                <c:pt idx="22">
                  <c:v>2002</c:v>
                </c:pt>
                <c:pt idx="23">
                  <c:v>2001</c:v>
                </c:pt>
                <c:pt idx="24">
                  <c:v>2000</c:v>
                </c:pt>
                <c:pt idx="25">
                  <c:v>1999</c:v>
                </c:pt>
                <c:pt idx="26">
                  <c:v>1998</c:v>
                </c:pt>
                <c:pt idx="27">
                  <c:v>1997</c:v>
                </c:pt>
                <c:pt idx="28">
                  <c:v>1996</c:v>
                </c:pt>
                <c:pt idx="29">
                  <c:v>1995</c:v>
                </c:pt>
                <c:pt idx="30">
                  <c:v>1994</c:v>
                </c:pt>
                <c:pt idx="31">
                  <c:v>1993</c:v>
                </c:pt>
                <c:pt idx="32">
                  <c:v>1992</c:v>
                </c:pt>
                <c:pt idx="33">
                  <c:v>1991</c:v>
                </c:pt>
                <c:pt idx="34">
                  <c:v>1990</c:v>
                </c:pt>
                <c:pt idx="35">
                  <c:v>1989</c:v>
                </c:pt>
                <c:pt idx="36">
                  <c:v>1988</c:v>
                </c:pt>
              </c:numCache>
            </c:numRef>
          </c:xVal>
          <c:yVal>
            <c:numRef>
              <c:f>csco_ratios!$X$2:$X$38</c:f>
              <c:numCache>
                <c:formatCode>General</c:formatCode>
                <c:ptCount val="37"/>
                <c:pt idx="0">
                  <c:v>0.24886466848319699</c:v>
                </c:pt>
                <c:pt idx="1">
                  <c:v>8.2384243804736204E-2</c:v>
                </c:pt>
                <c:pt idx="2">
                  <c:v>0.101221250611689</c:v>
                </c:pt>
                <c:pt idx="3">
                  <c:v>0.118219022123757</c:v>
                </c:pt>
                <c:pt idx="4">
                  <c:v>0.15374316046935699</c:v>
                </c:pt>
                <c:pt idx="5">
                  <c:v>0.25222664198868999</c:v>
                </c:pt>
                <c:pt idx="6">
                  <c:v>0.23504375643476899</c:v>
                </c:pt>
                <c:pt idx="7">
                  <c:v>0.25972515367668503</c:v>
                </c:pt>
                <c:pt idx="8">
                  <c:v>0.235450300858185</c:v>
                </c:pt>
                <c:pt idx="9">
                  <c:v>0.22342066072734601</c:v>
                </c:pt>
                <c:pt idx="10">
                  <c:v>0.19887952517739199</c:v>
                </c:pt>
                <c:pt idx="11">
                  <c:v>0.16020199424850001</c:v>
                </c:pt>
                <c:pt idx="12">
                  <c:v>0.17794439782473601</c:v>
                </c:pt>
                <c:pt idx="13">
                  <c:v>0.19314541592513901</c:v>
                </c:pt>
                <c:pt idx="14">
                  <c:v>0.188389005300135</c:v>
                </c:pt>
                <c:pt idx="15">
                  <c:v>0.15111261155472</c:v>
                </c:pt>
                <c:pt idx="16">
                  <c:v>0.11735962134368499</c:v>
                </c:pt>
                <c:pt idx="17">
                  <c:v>0.120134983127109</c:v>
                </c:pt>
                <c:pt idx="18">
                  <c:v>0.14618492439108799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1.8181818181818101E-2</c:v>
                </c:pt>
                <c:pt idx="3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A77-40CB-896C-FC7301DC8753}"/>
            </c:ext>
          </c:extLst>
        </c:ser>
        <c:ser>
          <c:idx val="1"/>
          <c:order val="1"/>
          <c:tx>
            <c:strRef>
              <c:f>csco_ratios!$Y$1</c:f>
              <c:strCache>
                <c:ptCount val="1"/>
                <c:pt idx="0">
                  <c:v>debtEquityRatio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csco_ratios!$C$2:$C$38</c:f>
              <c:numCache>
                <c:formatCode>General</c:formatCode>
                <c:ptCount val="37"/>
                <c:pt idx="0">
                  <c:v>2024</c:v>
                </c:pt>
                <c:pt idx="1">
                  <c:v>2023</c:v>
                </c:pt>
                <c:pt idx="2">
                  <c:v>2022</c:v>
                </c:pt>
                <c:pt idx="3">
                  <c:v>2021</c:v>
                </c:pt>
                <c:pt idx="4">
                  <c:v>2020</c:v>
                </c:pt>
                <c:pt idx="5">
                  <c:v>2019</c:v>
                </c:pt>
                <c:pt idx="6">
                  <c:v>2018</c:v>
                </c:pt>
                <c:pt idx="7">
                  <c:v>2017</c:v>
                </c:pt>
                <c:pt idx="8">
                  <c:v>2016</c:v>
                </c:pt>
                <c:pt idx="9">
                  <c:v>2015</c:v>
                </c:pt>
                <c:pt idx="10">
                  <c:v>2014</c:v>
                </c:pt>
                <c:pt idx="11">
                  <c:v>2013</c:v>
                </c:pt>
                <c:pt idx="12">
                  <c:v>2012</c:v>
                </c:pt>
                <c:pt idx="13">
                  <c:v>2011</c:v>
                </c:pt>
                <c:pt idx="14">
                  <c:v>2010</c:v>
                </c:pt>
                <c:pt idx="15">
                  <c:v>2009</c:v>
                </c:pt>
                <c:pt idx="16">
                  <c:v>2008</c:v>
                </c:pt>
                <c:pt idx="17">
                  <c:v>2007</c:v>
                </c:pt>
                <c:pt idx="18">
                  <c:v>2006</c:v>
                </c:pt>
                <c:pt idx="19">
                  <c:v>2005</c:v>
                </c:pt>
                <c:pt idx="20">
                  <c:v>2004</c:v>
                </c:pt>
                <c:pt idx="21">
                  <c:v>2003</c:v>
                </c:pt>
                <c:pt idx="22">
                  <c:v>2002</c:v>
                </c:pt>
                <c:pt idx="23">
                  <c:v>2001</c:v>
                </c:pt>
                <c:pt idx="24">
                  <c:v>2000</c:v>
                </c:pt>
                <c:pt idx="25">
                  <c:v>1999</c:v>
                </c:pt>
                <c:pt idx="26">
                  <c:v>1998</c:v>
                </c:pt>
                <c:pt idx="27">
                  <c:v>1997</c:v>
                </c:pt>
                <c:pt idx="28">
                  <c:v>1996</c:v>
                </c:pt>
                <c:pt idx="29">
                  <c:v>1995</c:v>
                </c:pt>
                <c:pt idx="30">
                  <c:v>1994</c:v>
                </c:pt>
                <c:pt idx="31">
                  <c:v>1993</c:v>
                </c:pt>
                <c:pt idx="32">
                  <c:v>1992</c:v>
                </c:pt>
                <c:pt idx="33">
                  <c:v>1991</c:v>
                </c:pt>
                <c:pt idx="34">
                  <c:v>1990</c:v>
                </c:pt>
                <c:pt idx="35">
                  <c:v>1989</c:v>
                </c:pt>
                <c:pt idx="36">
                  <c:v>1988</c:v>
                </c:pt>
              </c:numCache>
            </c:numRef>
          </c:xVal>
          <c:yVal>
            <c:numRef>
              <c:f>csco_ratios!$Y$2:$Y$38</c:f>
              <c:numCache>
                <c:formatCode>General</c:formatCode>
                <c:ptCount val="37"/>
                <c:pt idx="0">
                  <c:v>0.68112721913016605</c:v>
                </c:pt>
                <c:pt idx="1">
                  <c:v>0.18918675174170799</c:v>
                </c:pt>
                <c:pt idx="2">
                  <c:v>0.239232645261861</c:v>
                </c:pt>
                <c:pt idx="3">
                  <c:v>0.27924894003634099</c:v>
                </c:pt>
                <c:pt idx="4">
                  <c:v>0.38457278481012602</c:v>
                </c:pt>
                <c:pt idx="5">
                  <c:v>0.73474129456971704</c:v>
                </c:pt>
                <c:pt idx="6">
                  <c:v>0.59182020183316297</c:v>
                </c:pt>
                <c:pt idx="7">
                  <c:v>0.509805403934257</c:v>
                </c:pt>
                <c:pt idx="8">
                  <c:v>0.45046787764409801</c:v>
                </c:pt>
                <c:pt idx="9">
                  <c:v>0.42464032692984</c:v>
                </c:pt>
                <c:pt idx="10">
                  <c:v>0.36901925486666298</c:v>
                </c:pt>
                <c:pt idx="11">
                  <c:v>0.27416790691381399</c:v>
                </c:pt>
                <c:pt idx="12">
                  <c:v>0.31827839613262898</c:v>
                </c:pt>
                <c:pt idx="13">
                  <c:v>0.35595336338052003</c:v>
                </c:pt>
                <c:pt idx="14">
                  <c:v>0.34536210597672501</c:v>
                </c:pt>
                <c:pt idx="15">
                  <c:v>0.26638548917121602</c:v>
                </c:pt>
                <c:pt idx="16">
                  <c:v>0.20065205367798999</c:v>
                </c:pt>
                <c:pt idx="17">
                  <c:v>0.20355781448538701</c:v>
                </c:pt>
                <c:pt idx="18">
                  <c:v>0.26480428236868497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4.0540540540540501E-2</c:v>
                </c:pt>
                <c:pt idx="3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A77-40CB-896C-FC7301DC87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4160351"/>
        <c:axId val="518818927"/>
      </c:scatterChart>
      <c:scatterChart>
        <c:scatterStyle val="smoothMarker"/>
        <c:varyColors val="0"/>
        <c:ser>
          <c:idx val="2"/>
          <c:order val="2"/>
          <c:tx>
            <c:strRef>
              <c:f>csco_ratios!$AB$1</c:f>
              <c:strCache>
                <c:ptCount val="1"/>
                <c:pt idx="0">
                  <c:v>interestCoverage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csco_ratios!$C$2:$C$38</c:f>
              <c:numCache>
                <c:formatCode>General</c:formatCode>
                <c:ptCount val="37"/>
                <c:pt idx="0">
                  <c:v>2024</c:v>
                </c:pt>
                <c:pt idx="1">
                  <c:v>2023</c:v>
                </c:pt>
                <c:pt idx="2">
                  <c:v>2022</c:v>
                </c:pt>
                <c:pt idx="3">
                  <c:v>2021</c:v>
                </c:pt>
                <c:pt idx="4">
                  <c:v>2020</c:v>
                </c:pt>
                <c:pt idx="5">
                  <c:v>2019</c:v>
                </c:pt>
                <c:pt idx="6">
                  <c:v>2018</c:v>
                </c:pt>
                <c:pt idx="7">
                  <c:v>2017</c:v>
                </c:pt>
                <c:pt idx="8">
                  <c:v>2016</c:v>
                </c:pt>
                <c:pt idx="9">
                  <c:v>2015</c:v>
                </c:pt>
                <c:pt idx="10">
                  <c:v>2014</c:v>
                </c:pt>
                <c:pt idx="11">
                  <c:v>2013</c:v>
                </c:pt>
                <c:pt idx="12">
                  <c:v>2012</c:v>
                </c:pt>
                <c:pt idx="13">
                  <c:v>2011</c:v>
                </c:pt>
                <c:pt idx="14">
                  <c:v>2010</c:v>
                </c:pt>
                <c:pt idx="15">
                  <c:v>2009</c:v>
                </c:pt>
                <c:pt idx="16">
                  <c:v>2008</c:v>
                </c:pt>
                <c:pt idx="17">
                  <c:v>2007</c:v>
                </c:pt>
                <c:pt idx="18">
                  <c:v>2006</c:v>
                </c:pt>
                <c:pt idx="19">
                  <c:v>2005</c:v>
                </c:pt>
                <c:pt idx="20">
                  <c:v>2004</c:v>
                </c:pt>
                <c:pt idx="21">
                  <c:v>2003</c:v>
                </c:pt>
                <c:pt idx="22">
                  <c:v>2002</c:v>
                </c:pt>
                <c:pt idx="23">
                  <c:v>2001</c:v>
                </c:pt>
                <c:pt idx="24">
                  <c:v>2000</c:v>
                </c:pt>
                <c:pt idx="25">
                  <c:v>1999</c:v>
                </c:pt>
                <c:pt idx="26">
                  <c:v>1998</c:v>
                </c:pt>
                <c:pt idx="27">
                  <c:v>1997</c:v>
                </c:pt>
                <c:pt idx="28">
                  <c:v>1996</c:v>
                </c:pt>
                <c:pt idx="29">
                  <c:v>1995</c:v>
                </c:pt>
                <c:pt idx="30">
                  <c:v>1994</c:v>
                </c:pt>
                <c:pt idx="31">
                  <c:v>1993</c:v>
                </c:pt>
                <c:pt idx="32">
                  <c:v>1992</c:v>
                </c:pt>
                <c:pt idx="33">
                  <c:v>1991</c:v>
                </c:pt>
                <c:pt idx="34">
                  <c:v>1990</c:v>
                </c:pt>
                <c:pt idx="35">
                  <c:v>1989</c:v>
                </c:pt>
                <c:pt idx="36">
                  <c:v>1988</c:v>
                </c:pt>
              </c:numCache>
            </c:numRef>
          </c:xVal>
          <c:yVal>
            <c:numRef>
              <c:f>csco_ratios!$AB$2:$AB$38</c:f>
              <c:numCache>
                <c:formatCode>General</c:formatCode>
                <c:ptCount val="37"/>
                <c:pt idx="0">
                  <c:v>12.1083499005964</c:v>
                </c:pt>
                <c:pt idx="1">
                  <c:v>35.201405152224801</c:v>
                </c:pt>
                <c:pt idx="2">
                  <c:v>38.802777777777699</c:v>
                </c:pt>
                <c:pt idx="3">
                  <c:v>29.5691244239631</c:v>
                </c:pt>
                <c:pt idx="4">
                  <c:v>23.282051282051199</c:v>
                </c:pt>
                <c:pt idx="5">
                  <c:v>16.552968568102401</c:v>
                </c:pt>
                <c:pt idx="6">
                  <c:v>13.0530222693531</c:v>
                </c:pt>
                <c:pt idx="7">
                  <c:v>13.9059233449477</c:v>
                </c:pt>
                <c:pt idx="8">
                  <c:v>18.727810650887498</c:v>
                </c:pt>
                <c:pt idx="9">
                  <c:v>19.0282685512367</c:v>
                </c:pt>
                <c:pt idx="10">
                  <c:v>16.569148936170201</c:v>
                </c:pt>
                <c:pt idx="11">
                  <c:v>19.204116638078901</c:v>
                </c:pt>
                <c:pt idx="12">
                  <c:v>16.8875838926174</c:v>
                </c:pt>
                <c:pt idx="13">
                  <c:v>12.2197452229299</c:v>
                </c:pt>
                <c:pt idx="14">
                  <c:v>14.7094703049759</c:v>
                </c:pt>
                <c:pt idx="15">
                  <c:v>21.161849710982601</c:v>
                </c:pt>
                <c:pt idx="16">
                  <c:v>29.5987460815047</c:v>
                </c:pt>
                <c:pt idx="17">
                  <c:v>22.867374005304999</c:v>
                </c:pt>
                <c:pt idx="18">
                  <c:v>47.270270270270203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A77-40CB-896C-FC7301DC87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4162271"/>
        <c:axId val="704160831"/>
      </c:scatterChart>
      <c:valAx>
        <c:axId val="704160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818927"/>
        <c:crosses val="autoZero"/>
        <c:crossBetween val="midCat"/>
      </c:valAx>
      <c:valAx>
        <c:axId val="518818927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160351"/>
        <c:crosses val="autoZero"/>
        <c:crossBetween val="midCat"/>
      </c:valAx>
      <c:valAx>
        <c:axId val="704160831"/>
        <c:scaling>
          <c:orientation val="minMax"/>
          <c:max val="100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162271"/>
        <c:crosses val="max"/>
        <c:crossBetween val="midCat"/>
      </c:valAx>
      <c:valAx>
        <c:axId val="70416227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041608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Profitability Ratios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csco_ratios!$M$1</c:f>
              <c:strCache>
                <c:ptCount val="1"/>
                <c:pt idx="0">
                  <c:v>grossProfitMargin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csco_ratios!$C$2:$C$38</c:f>
              <c:numCache>
                <c:formatCode>General</c:formatCode>
                <c:ptCount val="37"/>
                <c:pt idx="0">
                  <c:v>2024</c:v>
                </c:pt>
                <c:pt idx="1">
                  <c:v>2023</c:v>
                </c:pt>
                <c:pt idx="2">
                  <c:v>2022</c:v>
                </c:pt>
                <c:pt idx="3">
                  <c:v>2021</c:v>
                </c:pt>
                <c:pt idx="4">
                  <c:v>2020</c:v>
                </c:pt>
                <c:pt idx="5">
                  <c:v>2019</c:v>
                </c:pt>
                <c:pt idx="6">
                  <c:v>2018</c:v>
                </c:pt>
                <c:pt idx="7">
                  <c:v>2017</c:v>
                </c:pt>
                <c:pt idx="8">
                  <c:v>2016</c:v>
                </c:pt>
                <c:pt idx="9">
                  <c:v>2015</c:v>
                </c:pt>
                <c:pt idx="10">
                  <c:v>2014</c:v>
                </c:pt>
                <c:pt idx="11">
                  <c:v>2013</c:v>
                </c:pt>
                <c:pt idx="12">
                  <c:v>2012</c:v>
                </c:pt>
                <c:pt idx="13">
                  <c:v>2011</c:v>
                </c:pt>
                <c:pt idx="14">
                  <c:v>2010</c:v>
                </c:pt>
                <c:pt idx="15">
                  <c:v>2009</c:v>
                </c:pt>
                <c:pt idx="16">
                  <c:v>2008</c:v>
                </c:pt>
                <c:pt idx="17">
                  <c:v>2007</c:v>
                </c:pt>
                <c:pt idx="18">
                  <c:v>2006</c:v>
                </c:pt>
                <c:pt idx="19">
                  <c:v>2005</c:v>
                </c:pt>
                <c:pt idx="20">
                  <c:v>2004</c:v>
                </c:pt>
                <c:pt idx="21">
                  <c:v>2003</c:v>
                </c:pt>
                <c:pt idx="22">
                  <c:v>2002</c:v>
                </c:pt>
                <c:pt idx="23">
                  <c:v>2001</c:v>
                </c:pt>
                <c:pt idx="24">
                  <c:v>2000</c:v>
                </c:pt>
                <c:pt idx="25">
                  <c:v>1999</c:v>
                </c:pt>
                <c:pt idx="26">
                  <c:v>1998</c:v>
                </c:pt>
                <c:pt idx="27">
                  <c:v>1997</c:v>
                </c:pt>
                <c:pt idx="28">
                  <c:v>1996</c:v>
                </c:pt>
                <c:pt idx="29">
                  <c:v>1995</c:v>
                </c:pt>
                <c:pt idx="30">
                  <c:v>1994</c:v>
                </c:pt>
                <c:pt idx="31">
                  <c:v>1993</c:v>
                </c:pt>
                <c:pt idx="32">
                  <c:v>1992</c:v>
                </c:pt>
                <c:pt idx="33">
                  <c:v>1991</c:v>
                </c:pt>
                <c:pt idx="34">
                  <c:v>1990</c:v>
                </c:pt>
                <c:pt idx="35">
                  <c:v>1989</c:v>
                </c:pt>
                <c:pt idx="36">
                  <c:v>1988</c:v>
                </c:pt>
              </c:numCache>
            </c:numRef>
          </c:xVal>
          <c:yVal>
            <c:numRef>
              <c:f>csco_ratios!$M$2:$M$38</c:f>
              <c:numCache>
                <c:formatCode>General</c:formatCode>
                <c:ptCount val="37"/>
                <c:pt idx="0">
                  <c:v>0.64732449863390495</c:v>
                </c:pt>
                <c:pt idx="1">
                  <c:v>0.627267623425383</c:v>
                </c:pt>
                <c:pt idx="2">
                  <c:v>0.62548247570649895</c:v>
                </c:pt>
                <c:pt idx="3">
                  <c:v>0.640210365731261</c:v>
                </c:pt>
                <c:pt idx="4">
                  <c:v>0.64264416543274905</c:v>
                </c:pt>
                <c:pt idx="5">
                  <c:v>0.62935419235511703</c:v>
                </c:pt>
                <c:pt idx="6">
                  <c:v>0.62043381309547896</c:v>
                </c:pt>
                <c:pt idx="7">
                  <c:v>0.62960108322049702</c:v>
                </c:pt>
                <c:pt idx="8">
                  <c:v>0.628667736105752</c:v>
                </c:pt>
                <c:pt idx="9">
                  <c:v>0.60375094078639502</c:v>
                </c:pt>
                <c:pt idx="10">
                  <c:v>0.58905010394128299</c:v>
                </c:pt>
                <c:pt idx="11">
                  <c:v>0.60567407986503996</c:v>
                </c:pt>
                <c:pt idx="12">
                  <c:v>0.61242699897961395</c:v>
                </c:pt>
                <c:pt idx="13">
                  <c:v>0.61400342449905099</c:v>
                </c:pt>
                <c:pt idx="14">
                  <c:v>0.64043456543456501</c:v>
                </c:pt>
                <c:pt idx="15">
                  <c:v>0.63942187889359503</c:v>
                </c:pt>
                <c:pt idx="16">
                  <c:v>0.64451188669701498</c:v>
                </c:pt>
                <c:pt idx="17">
                  <c:v>0.63959681576083804</c:v>
                </c:pt>
                <c:pt idx="18">
                  <c:v>0.65815896643729799</c:v>
                </c:pt>
                <c:pt idx="19">
                  <c:v>0.67219063747429497</c:v>
                </c:pt>
                <c:pt idx="20">
                  <c:v>0.68614198230891299</c:v>
                </c:pt>
                <c:pt idx="21">
                  <c:v>0.70097467952113501</c:v>
                </c:pt>
                <c:pt idx="22">
                  <c:v>0.63510441448585697</c:v>
                </c:pt>
                <c:pt idx="23">
                  <c:v>0.496658143811958</c:v>
                </c:pt>
                <c:pt idx="24">
                  <c:v>0.64359678782755703</c:v>
                </c:pt>
                <c:pt idx="25">
                  <c:v>0.65114365640941196</c:v>
                </c:pt>
                <c:pt idx="26">
                  <c:v>0.65507815136868996</c:v>
                </c:pt>
                <c:pt idx="27">
                  <c:v>0.651969179079251</c:v>
                </c:pt>
                <c:pt idx="28">
                  <c:v>0.65579599839550995</c:v>
                </c:pt>
                <c:pt idx="29">
                  <c:v>0.67449249993430704</c:v>
                </c:pt>
                <c:pt idx="30">
                  <c:v>0.69267900241351499</c:v>
                </c:pt>
                <c:pt idx="31">
                  <c:v>0.69661016949152499</c:v>
                </c:pt>
                <c:pt idx="32">
                  <c:v>0.69228504122497003</c:v>
                </c:pt>
                <c:pt idx="33">
                  <c:v>0.675218340611353</c:v>
                </c:pt>
                <c:pt idx="34">
                  <c:v>0.67191977077363896</c:v>
                </c:pt>
                <c:pt idx="35">
                  <c:v>0.584837545126353</c:v>
                </c:pt>
                <c:pt idx="36">
                  <c:v>0.56363636363636305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E10-432F-808F-41C0AC879966}"/>
            </c:ext>
          </c:extLst>
        </c:ser>
        <c:ser>
          <c:idx val="1"/>
          <c:order val="1"/>
          <c:tx>
            <c:strRef>
              <c:f>csco_ratios!$N$1</c:f>
              <c:strCache>
                <c:ptCount val="1"/>
                <c:pt idx="0">
                  <c:v>operatingProfitMargin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csco_ratios!$C$2:$C$38</c:f>
              <c:numCache>
                <c:formatCode>General</c:formatCode>
                <c:ptCount val="37"/>
                <c:pt idx="0">
                  <c:v>2024</c:v>
                </c:pt>
                <c:pt idx="1">
                  <c:v>2023</c:v>
                </c:pt>
                <c:pt idx="2">
                  <c:v>2022</c:v>
                </c:pt>
                <c:pt idx="3">
                  <c:v>2021</c:v>
                </c:pt>
                <c:pt idx="4">
                  <c:v>2020</c:v>
                </c:pt>
                <c:pt idx="5">
                  <c:v>2019</c:v>
                </c:pt>
                <c:pt idx="6">
                  <c:v>2018</c:v>
                </c:pt>
                <c:pt idx="7">
                  <c:v>2017</c:v>
                </c:pt>
                <c:pt idx="8">
                  <c:v>2016</c:v>
                </c:pt>
                <c:pt idx="9">
                  <c:v>2015</c:v>
                </c:pt>
                <c:pt idx="10">
                  <c:v>2014</c:v>
                </c:pt>
                <c:pt idx="11">
                  <c:v>2013</c:v>
                </c:pt>
                <c:pt idx="12">
                  <c:v>2012</c:v>
                </c:pt>
                <c:pt idx="13">
                  <c:v>2011</c:v>
                </c:pt>
                <c:pt idx="14">
                  <c:v>2010</c:v>
                </c:pt>
                <c:pt idx="15">
                  <c:v>2009</c:v>
                </c:pt>
                <c:pt idx="16">
                  <c:v>2008</c:v>
                </c:pt>
                <c:pt idx="17">
                  <c:v>2007</c:v>
                </c:pt>
                <c:pt idx="18">
                  <c:v>2006</c:v>
                </c:pt>
                <c:pt idx="19">
                  <c:v>2005</c:v>
                </c:pt>
                <c:pt idx="20">
                  <c:v>2004</c:v>
                </c:pt>
                <c:pt idx="21">
                  <c:v>2003</c:v>
                </c:pt>
                <c:pt idx="22">
                  <c:v>2002</c:v>
                </c:pt>
                <c:pt idx="23">
                  <c:v>2001</c:v>
                </c:pt>
                <c:pt idx="24">
                  <c:v>2000</c:v>
                </c:pt>
                <c:pt idx="25">
                  <c:v>1999</c:v>
                </c:pt>
                <c:pt idx="26">
                  <c:v>1998</c:v>
                </c:pt>
                <c:pt idx="27">
                  <c:v>1997</c:v>
                </c:pt>
                <c:pt idx="28">
                  <c:v>1996</c:v>
                </c:pt>
                <c:pt idx="29">
                  <c:v>1995</c:v>
                </c:pt>
                <c:pt idx="30">
                  <c:v>1994</c:v>
                </c:pt>
                <c:pt idx="31">
                  <c:v>1993</c:v>
                </c:pt>
                <c:pt idx="32">
                  <c:v>1992</c:v>
                </c:pt>
                <c:pt idx="33">
                  <c:v>1991</c:v>
                </c:pt>
                <c:pt idx="34">
                  <c:v>1990</c:v>
                </c:pt>
                <c:pt idx="35">
                  <c:v>1989</c:v>
                </c:pt>
                <c:pt idx="36">
                  <c:v>1988</c:v>
                </c:pt>
              </c:numCache>
            </c:numRef>
          </c:xVal>
          <c:yVal>
            <c:numRef>
              <c:f>csco_ratios!$N$2:$N$38</c:f>
              <c:numCache>
                <c:formatCode>General</c:formatCode>
                <c:ptCount val="37"/>
                <c:pt idx="0">
                  <c:v>0.226400014869059</c:v>
                </c:pt>
                <c:pt idx="1">
                  <c:v>0.26371100740376802</c:v>
                </c:pt>
                <c:pt idx="2">
                  <c:v>0.27094283996353502</c:v>
                </c:pt>
                <c:pt idx="3">
                  <c:v>0.25759765546589503</c:v>
                </c:pt>
                <c:pt idx="4">
                  <c:v>0.27626214478408101</c:v>
                </c:pt>
                <c:pt idx="5">
                  <c:v>0.27394805795314398</c:v>
                </c:pt>
                <c:pt idx="6">
                  <c:v>0.249523616460571</c:v>
                </c:pt>
                <c:pt idx="7">
                  <c:v>0.24941151963337099</c:v>
                </c:pt>
                <c:pt idx="8">
                  <c:v>0.257071496740918</c:v>
                </c:pt>
                <c:pt idx="9">
                  <c:v>0.21907609690608401</c:v>
                </c:pt>
                <c:pt idx="10">
                  <c:v>0.19823087692503499</c:v>
                </c:pt>
                <c:pt idx="11">
                  <c:v>0.23033719423128299</c:v>
                </c:pt>
                <c:pt idx="12">
                  <c:v>0.21851457849373601</c:v>
                </c:pt>
                <c:pt idx="13">
                  <c:v>0.17756490351242499</c:v>
                </c:pt>
                <c:pt idx="14">
                  <c:v>0.22887112887112801</c:v>
                </c:pt>
                <c:pt idx="15">
                  <c:v>0.20273001633579699</c:v>
                </c:pt>
                <c:pt idx="16">
                  <c:v>0.23879615579160299</c:v>
                </c:pt>
                <c:pt idx="17">
                  <c:v>0.246864440753679</c:v>
                </c:pt>
                <c:pt idx="18">
                  <c:v>0.24561157140851</c:v>
                </c:pt>
                <c:pt idx="19">
                  <c:v>0.29902020079835401</c:v>
                </c:pt>
                <c:pt idx="20">
                  <c:v>0.28541619414833203</c:v>
                </c:pt>
                <c:pt idx="21">
                  <c:v>0.25860790337959499</c:v>
                </c:pt>
                <c:pt idx="22">
                  <c:v>0.1543219666931</c:v>
                </c:pt>
                <c:pt idx="23">
                  <c:v>-8.9893688601803204E-2</c:v>
                </c:pt>
                <c:pt idx="24">
                  <c:v>0.17091081994928101</c:v>
                </c:pt>
                <c:pt idx="25">
                  <c:v>0.24551587954582799</c:v>
                </c:pt>
                <c:pt idx="26">
                  <c:v>0.24877757150945101</c:v>
                </c:pt>
                <c:pt idx="27">
                  <c:v>0.252678694401126</c:v>
                </c:pt>
                <c:pt idx="28">
                  <c:v>0.34199306788293998</c:v>
                </c:pt>
                <c:pt idx="29">
                  <c:v>0.32489453822193498</c:v>
                </c:pt>
                <c:pt idx="30">
                  <c:v>0.392679002413515</c:v>
                </c:pt>
                <c:pt idx="31">
                  <c:v>0.406163328197226</c:v>
                </c:pt>
                <c:pt idx="32">
                  <c:v>0.38103651354534701</c:v>
                </c:pt>
                <c:pt idx="33">
                  <c:v>0.361353711790393</c:v>
                </c:pt>
                <c:pt idx="34">
                  <c:v>0.30802292263610298</c:v>
                </c:pt>
                <c:pt idx="35">
                  <c:v>0.24909747292418699</c:v>
                </c:pt>
                <c:pt idx="36">
                  <c:v>9.0909090909090898E-2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E10-432F-808F-41C0AC879966}"/>
            </c:ext>
          </c:extLst>
        </c:ser>
        <c:ser>
          <c:idx val="2"/>
          <c:order val="2"/>
          <c:tx>
            <c:strRef>
              <c:f>csco_ratios!$R$1</c:f>
              <c:strCache>
                <c:ptCount val="1"/>
                <c:pt idx="0">
                  <c:v>returnOnAssets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csco_ratios!$C$2:$C$38</c:f>
              <c:numCache>
                <c:formatCode>General</c:formatCode>
                <c:ptCount val="37"/>
                <c:pt idx="0">
                  <c:v>2024</c:v>
                </c:pt>
                <c:pt idx="1">
                  <c:v>2023</c:v>
                </c:pt>
                <c:pt idx="2">
                  <c:v>2022</c:v>
                </c:pt>
                <c:pt idx="3">
                  <c:v>2021</c:v>
                </c:pt>
                <c:pt idx="4">
                  <c:v>2020</c:v>
                </c:pt>
                <c:pt idx="5">
                  <c:v>2019</c:v>
                </c:pt>
                <c:pt idx="6">
                  <c:v>2018</c:v>
                </c:pt>
                <c:pt idx="7">
                  <c:v>2017</c:v>
                </c:pt>
                <c:pt idx="8">
                  <c:v>2016</c:v>
                </c:pt>
                <c:pt idx="9">
                  <c:v>2015</c:v>
                </c:pt>
                <c:pt idx="10">
                  <c:v>2014</c:v>
                </c:pt>
                <c:pt idx="11">
                  <c:v>2013</c:v>
                </c:pt>
                <c:pt idx="12">
                  <c:v>2012</c:v>
                </c:pt>
                <c:pt idx="13">
                  <c:v>2011</c:v>
                </c:pt>
                <c:pt idx="14">
                  <c:v>2010</c:v>
                </c:pt>
                <c:pt idx="15">
                  <c:v>2009</c:v>
                </c:pt>
                <c:pt idx="16">
                  <c:v>2008</c:v>
                </c:pt>
                <c:pt idx="17">
                  <c:v>2007</c:v>
                </c:pt>
                <c:pt idx="18">
                  <c:v>2006</c:v>
                </c:pt>
                <c:pt idx="19">
                  <c:v>2005</c:v>
                </c:pt>
                <c:pt idx="20">
                  <c:v>2004</c:v>
                </c:pt>
                <c:pt idx="21">
                  <c:v>2003</c:v>
                </c:pt>
                <c:pt idx="22">
                  <c:v>2002</c:v>
                </c:pt>
                <c:pt idx="23">
                  <c:v>2001</c:v>
                </c:pt>
                <c:pt idx="24">
                  <c:v>2000</c:v>
                </c:pt>
                <c:pt idx="25">
                  <c:v>1999</c:v>
                </c:pt>
                <c:pt idx="26">
                  <c:v>1998</c:v>
                </c:pt>
                <c:pt idx="27">
                  <c:v>1997</c:v>
                </c:pt>
                <c:pt idx="28">
                  <c:v>1996</c:v>
                </c:pt>
                <c:pt idx="29">
                  <c:v>1995</c:v>
                </c:pt>
                <c:pt idx="30">
                  <c:v>1994</c:v>
                </c:pt>
                <c:pt idx="31">
                  <c:v>1993</c:v>
                </c:pt>
                <c:pt idx="32">
                  <c:v>1992</c:v>
                </c:pt>
                <c:pt idx="33">
                  <c:v>1991</c:v>
                </c:pt>
                <c:pt idx="34">
                  <c:v>1990</c:v>
                </c:pt>
                <c:pt idx="35">
                  <c:v>1989</c:v>
                </c:pt>
                <c:pt idx="36">
                  <c:v>1988</c:v>
                </c:pt>
              </c:numCache>
            </c:numRef>
          </c:xVal>
          <c:yVal>
            <c:numRef>
              <c:f>csco_ratios!$R$2:$R$38</c:f>
              <c:numCache>
                <c:formatCode>General</c:formatCode>
                <c:ptCount val="37"/>
                <c:pt idx="0">
                  <c:v>8.2949530997564497E-2</c:v>
                </c:pt>
                <c:pt idx="1">
                  <c:v>0.12383654714684</c:v>
                </c:pt>
                <c:pt idx="2">
                  <c:v>0.12565690091700099</c:v>
                </c:pt>
                <c:pt idx="3">
                  <c:v>0.108628983455901</c:v>
                </c:pt>
                <c:pt idx="4">
                  <c:v>0.118225042961213</c:v>
                </c:pt>
                <c:pt idx="5">
                  <c:v>0.11883263628276</c:v>
                </c:pt>
                <c:pt idx="6">
                  <c:v>1.01117811442859E-3</c:v>
                </c:pt>
                <c:pt idx="7">
                  <c:v>7.4019011231108101E-2</c:v>
                </c:pt>
                <c:pt idx="8">
                  <c:v>8.8276394962680402E-2</c:v>
                </c:pt>
                <c:pt idx="9">
                  <c:v>7.9141001577356498E-2</c:v>
                </c:pt>
                <c:pt idx="10">
                  <c:v>7.4695150950215894E-2</c:v>
                </c:pt>
                <c:pt idx="11">
                  <c:v>9.8655018726961793E-2</c:v>
                </c:pt>
                <c:pt idx="12">
                  <c:v>8.7631730947373004E-2</c:v>
                </c:pt>
                <c:pt idx="13">
                  <c:v>7.4516332740111296E-2</c:v>
                </c:pt>
                <c:pt idx="14">
                  <c:v>9.57352397386909E-2</c:v>
                </c:pt>
                <c:pt idx="15">
                  <c:v>9.0036402066697899E-2</c:v>
                </c:pt>
                <c:pt idx="16">
                  <c:v>0.13709265502094101</c:v>
                </c:pt>
                <c:pt idx="17">
                  <c:v>0.13747656542932099</c:v>
                </c:pt>
                <c:pt idx="18">
                  <c:v>0.128823733117857</c:v>
                </c:pt>
                <c:pt idx="19">
                  <c:v>0.16943600035415901</c:v>
                </c:pt>
                <c:pt idx="20">
                  <c:v>0.12364443445524501</c:v>
                </c:pt>
                <c:pt idx="21">
                  <c:v>9.6423855337267897E-2</c:v>
                </c:pt>
                <c:pt idx="22">
                  <c:v>5.0085990210345203E-2</c:v>
                </c:pt>
                <c:pt idx="23">
                  <c:v>-2.8775753447982201E-2</c:v>
                </c:pt>
                <c:pt idx="24">
                  <c:v>8.1168238515363506E-2</c:v>
                </c:pt>
                <c:pt idx="25">
                  <c:v>0.142342954159592</c:v>
                </c:pt>
                <c:pt idx="26">
                  <c:v>0.151409293006777</c:v>
                </c:pt>
                <c:pt idx="27">
                  <c:v>0.19234814335478601</c:v>
                </c:pt>
                <c:pt idx="28">
                  <c:v>0.25158832823907601</c:v>
                </c:pt>
                <c:pt idx="29">
                  <c:v>0.23957948623980499</c:v>
                </c:pt>
                <c:pt idx="30">
                  <c:v>0.29885166555945702</c:v>
                </c:pt>
                <c:pt idx="31">
                  <c:v>0.28897849462365499</c:v>
                </c:pt>
                <c:pt idx="32">
                  <c:v>0.26057425131213302</c:v>
                </c:pt>
                <c:pt idx="33">
                  <c:v>0.28033744321868898</c:v>
                </c:pt>
                <c:pt idx="34">
                  <c:v>0.168077388149939</c:v>
                </c:pt>
                <c:pt idx="35">
                  <c:v>0.25454545454545402</c:v>
                </c:pt>
                <c:pt idx="36">
                  <c:v>8.3333333333333301E-2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E10-432F-808F-41C0AC879966}"/>
            </c:ext>
          </c:extLst>
        </c:ser>
        <c:ser>
          <c:idx val="3"/>
          <c:order val="3"/>
          <c:tx>
            <c:strRef>
              <c:f>csco_ratios!$S$1</c:f>
              <c:strCache>
                <c:ptCount val="1"/>
                <c:pt idx="0">
                  <c:v>returnOnEquity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csco_ratios!$C$2:$C$38</c:f>
              <c:numCache>
                <c:formatCode>General</c:formatCode>
                <c:ptCount val="37"/>
                <c:pt idx="0">
                  <c:v>2024</c:v>
                </c:pt>
                <c:pt idx="1">
                  <c:v>2023</c:v>
                </c:pt>
                <c:pt idx="2">
                  <c:v>2022</c:v>
                </c:pt>
                <c:pt idx="3">
                  <c:v>2021</c:v>
                </c:pt>
                <c:pt idx="4">
                  <c:v>2020</c:v>
                </c:pt>
                <c:pt idx="5">
                  <c:v>2019</c:v>
                </c:pt>
                <c:pt idx="6">
                  <c:v>2018</c:v>
                </c:pt>
                <c:pt idx="7">
                  <c:v>2017</c:v>
                </c:pt>
                <c:pt idx="8">
                  <c:v>2016</c:v>
                </c:pt>
                <c:pt idx="9">
                  <c:v>2015</c:v>
                </c:pt>
                <c:pt idx="10">
                  <c:v>2014</c:v>
                </c:pt>
                <c:pt idx="11">
                  <c:v>2013</c:v>
                </c:pt>
                <c:pt idx="12">
                  <c:v>2012</c:v>
                </c:pt>
                <c:pt idx="13">
                  <c:v>2011</c:v>
                </c:pt>
                <c:pt idx="14">
                  <c:v>2010</c:v>
                </c:pt>
                <c:pt idx="15">
                  <c:v>2009</c:v>
                </c:pt>
                <c:pt idx="16">
                  <c:v>2008</c:v>
                </c:pt>
                <c:pt idx="17">
                  <c:v>2007</c:v>
                </c:pt>
                <c:pt idx="18">
                  <c:v>2006</c:v>
                </c:pt>
                <c:pt idx="19">
                  <c:v>2005</c:v>
                </c:pt>
                <c:pt idx="20">
                  <c:v>2004</c:v>
                </c:pt>
                <c:pt idx="21">
                  <c:v>2003</c:v>
                </c:pt>
                <c:pt idx="22">
                  <c:v>2002</c:v>
                </c:pt>
                <c:pt idx="23">
                  <c:v>2001</c:v>
                </c:pt>
                <c:pt idx="24">
                  <c:v>2000</c:v>
                </c:pt>
                <c:pt idx="25">
                  <c:v>1999</c:v>
                </c:pt>
                <c:pt idx="26">
                  <c:v>1998</c:v>
                </c:pt>
                <c:pt idx="27">
                  <c:v>1997</c:v>
                </c:pt>
                <c:pt idx="28">
                  <c:v>1996</c:v>
                </c:pt>
                <c:pt idx="29">
                  <c:v>1995</c:v>
                </c:pt>
                <c:pt idx="30">
                  <c:v>1994</c:v>
                </c:pt>
                <c:pt idx="31">
                  <c:v>1993</c:v>
                </c:pt>
                <c:pt idx="32">
                  <c:v>1992</c:v>
                </c:pt>
                <c:pt idx="33">
                  <c:v>1991</c:v>
                </c:pt>
                <c:pt idx="34">
                  <c:v>1990</c:v>
                </c:pt>
                <c:pt idx="35">
                  <c:v>1989</c:v>
                </c:pt>
                <c:pt idx="36">
                  <c:v>1988</c:v>
                </c:pt>
              </c:numCache>
            </c:numRef>
          </c:xVal>
          <c:yVal>
            <c:numRef>
              <c:f>csco_ratios!$S$2:$S$38</c:f>
              <c:numCache>
                <c:formatCode>General</c:formatCode>
                <c:ptCount val="37"/>
                <c:pt idx="0">
                  <c:v>0.22702774050201199</c:v>
                </c:pt>
                <c:pt idx="1">
                  <c:v>0.28437760692625003</c:v>
                </c:pt>
                <c:pt idx="2">
                  <c:v>0.296985392100168</c:v>
                </c:pt>
                <c:pt idx="3">
                  <c:v>0.25659600242277403</c:v>
                </c:pt>
                <c:pt idx="4">
                  <c:v>0.29572784810126501</c:v>
                </c:pt>
                <c:pt idx="5">
                  <c:v>0.34616186589615999</c:v>
                </c:pt>
                <c:pt idx="6">
                  <c:v>2.54606054994907E-3</c:v>
                </c:pt>
                <c:pt idx="7">
                  <c:v>0.14528932367660999</c:v>
                </c:pt>
                <c:pt idx="8">
                  <c:v>0.168892034284815</c:v>
                </c:pt>
                <c:pt idx="9">
                  <c:v>0.15041787395112799</c:v>
                </c:pt>
                <c:pt idx="10">
                  <c:v>0.13859621256243199</c:v>
                </c:pt>
                <c:pt idx="11">
                  <c:v>0.16883709917467099</c:v>
                </c:pt>
                <c:pt idx="12">
                  <c:v>0.15674158398471699</c:v>
                </c:pt>
                <c:pt idx="13">
                  <c:v>0.13732833957553001</c:v>
                </c:pt>
                <c:pt idx="14">
                  <c:v>0.175505592588408</c:v>
                </c:pt>
                <c:pt idx="15">
                  <c:v>0.15871865862809501</c:v>
                </c:pt>
                <c:pt idx="16">
                  <c:v>0.234390009606147</c:v>
                </c:pt>
                <c:pt idx="17">
                  <c:v>0.23294155019059701</c:v>
                </c:pt>
                <c:pt idx="18">
                  <c:v>0.23335563733690101</c:v>
                </c:pt>
                <c:pt idx="19">
                  <c:v>0.24773453007681001</c:v>
                </c:pt>
                <c:pt idx="20">
                  <c:v>0.17040966467900501</c:v>
                </c:pt>
                <c:pt idx="21">
                  <c:v>0.12765350173035001</c:v>
                </c:pt>
                <c:pt idx="22">
                  <c:v>6.6059463986599606E-2</c:v>
                </c:pt>
                <c:pt idx="23">
                  <c:v>-3.7389380530973397E-2</c:v>
                </c:pt>
                <c:pt idx="24">
                  <c:v>0.100690644223874</c:v>
                </c:pt>
                <c:pt idx="25">
                  <c:v>0.17948278814865501</c:v>
                </c:pt>
                <c:pt idx="26">
                  <c:v>0.189973908826955</c:v>
                </c:pt>
                <c:pt idx="27">
                  <c:v>0.24446885996015499</c:v>
                </c:pt>
                <c:pt idx="28">
                  <c:v>0.323917177550749</c:v>
                </c:pt>
                <c:pt idx="29">
                  <c:v>0.30535905843852001</c:v>
                </c:pt>
                <c:pt idx="30">
                  <c:v>0.37125677906154197</c:v>
                </c:pt>
                <c:pt idx="31">
                  <c:v>0.36195286195286103</c:v>
                </c:pt>
                <c:pt idx="32">
                  <c:v>0.34364820846905503</c:v>
                </c:pt>
                <c:pt idx="33">
                  <c:v>0.33882352941176402</c:v>
                </c:pt>
                <c:pt idx="34">
                  <c:v>0.200867052023121</c:v>
                </c:pt>
                <c:pt idx="35">
                  <c:v>0.56756756756756699</c:v>
                </c:pt>
                <c:pt idx="36">
                  <c:v>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E10-432F-808F-41C0AC8799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4550719"/>
        <c:axId val="744552639"/>
      </c:scatterChart>
      <c:valAx>
        <c:axId val="744550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552639"/>
        <c:crosses val="autoZero"/>
        <c:crossBetween val="midCat"/>
      </c:valAx>
      <c:valAx>
        <c:axId val="74455263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5507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Market Value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csco_ratios!$AU$1</c:f>
              <c:strCache>
                <c:ptCount val="1"/>
                <c:pt idx="0">
                  <c:v>priceBookValueRatio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csco_ratios!$C$2:$C$38</c:f>
              <c:numCache>
                <c:formatCode>General</c:formatCode>
                <c:ptCount val="37"/>
                <c:pt idx="0">
                  <c:v>2024</c:v>
                </c:pt>
                <c:pt idx="1">
                  <c:v>2023</c:v>
                </c:pt>
                <c:pt idx="2">
                  <c:v>2022</c:v>
                </c:pt>
                <c:pt idx="3">
                  <c:v>2021</c:v>
                </c:pt>
                <c:pt idx="4">
                  <c:v>2020</c:v>
                </c:pt>
                <c:pt idx="5">
                  <c:v>2019</c:v>
                </c:pt>
                <c:pt idx="6">
                  <c:v>2018</c:v>
                </c:pt>
                <c:pt idx="7">
                  <c:v>2017</c:v>
                </c:pt>
                <c:pt idx="8">
                  <c:v>2016</c:v>
                </c:pt>
                <c:pt idx="9">
                  <c:v>2015</c:v>
                </c:pt>
                <c:pt idx="10">
                  <c:v>2014</c:v>
                </c:pt>
                <c:pt idx="11">
                  <c:v>2013</c:v>
                </c:pt>
                <c:pt idx="12">
                  <c:v>2012</c:v>
                </c:pt>
                <c:pt idx="13">
                  <c:v>2011</c:v>
                </c:pt>
                <c:pt idx="14">
                  <c:v>2010</c:v>
                </c:pt>
                <c:pt idx="15">
                  <c:v>2009</c:v>
                </c:pt>
                <c:pt idx="16">
                  <c:v>2008</c:v>
                </c:pt>
                <c:pt idx="17">
                  <c:v>2007</c:v>
                </c:pt>
                <c:pt idx="18">
                  <c:v>2006</c:v>
                </c:pt>
                <c:pt idx="19">
                  <c:v>2005</c:v>
                </c:pt>
                <c:pt idx="20">
                  <c:v>2004</c:v>
                </c:pt>
                <c:pt idx="21">
                  <c:v>2003</c:v>
                </c:pt>
                <c:pt idx="22">
                  <c:v>2002</c:v>
                </c:pt>
                <c:pt idx="23">
                  <c:v>2001</c:v>
                </c:pt>
                <c:pt idx="24">
                  <c:v>2000</c:v>
                </c:pt>
                <c:pt idx="25">
                  <c:v>1999</c:v>
                </c:pt>
                <c:pt idx="26">
                  <c:v>1998</c:v>
                </c:pt>
                <c:pt idx="27">
                  <c:v>1997</c:v>
                </c:pt>
                <c:pt idx="28">
                  <c:v>1996</c:v>
                </c:pt>
                <c:pt idx="29">
                  <c:v>1995</c:v>
                </c:pt>
                <c:pt idx="30">
                  <c:v>1994</c:v>
                </c:pt>
                <c:pt idx="31">
                  <c:v>1993</c:v>
                </c:pt>
                <c:pt idx="32">
                  <c:v>1992</c:v>
                </c:pt>
                <c:pt idx="33">
                  <c:v>1991</c:v>
                </c:pt>
                <c:pt idx="34">
                  <c:v>1990</c:v>
                </c:pt>
                <c:pt idx="35">
                  <c:v>1989</c:v>
                </c:pt>
                <c:pt idx="36">
                  <c:v>1988</c:v>
                </c:pt>
              </c:numCache>
            </c:numRef>
          </c:xVal>
          <c:yVal>
            <c:numRef>
              <c:f>csco_ratios!$AU$2:$AU$38</c:f>
              <c:numCache>
                <c:formatCode>General</c:formatCode>
                <c:ptCount val="37"/>
                <c:pt idx="0">
                  <c:v>4.2585045207558796</c:v>
                </c:pt>
                <c:pt idx="1">
                  <c:v>4.8069887042590098</c:v>
                </c:pt>
                <c:pt idx="2">
                  <c:v>4.75681743896613</c:v>
                </c:pt>
                <c:pt idx="3">
                  <c:v>5.6637708055723799</c:v>
                </c:pt>
                <c:pt idx="4">
                  <c:v>5.1832911392404997</c:v>
                </c:pt>
                <c:pt idx="5">
                  <c:v>7.4411268654493403</c:v>
                </c:pt>
                <c:pt idx="6">
                  <c:v>4.7660191186001297</c:v>
                </c:pt>
                <c:pt idx="7">
                  <c:v>2.3876982626971199</c:v>
                </c:pt>
                <c:pt idx="8">
                  <c:v>2.42617110953841</c:v>
                </c:pt>
                <c:pt idx="9">
                  <c:v>2.4277488401694902</c:v>
                </c:pt>
                <c:pt idx="10">
                  <c:v>2.3989513068953898</c:v>
                </c:pt>
                <c:pt idx="11">
                  <c:v>2.2982258828304598</c:v>
                </c:pt>
                <c:pt idx="12">
                  <c:v>1.64237149373306</c:v>
                </c:pt>
                <c:pt idx="13">
                  <c:v>1.86838760870945</c:v>
                </c:pt>
                <c:pt idx="14">
                  <c:v>2.9880745678454401</c:v>
                </c:pt>
                <c:pt idx="15">
                  <c:v>3.2995223432607901</c:v>
                </c:pt>
                <c:pt idx="16">
                  <c:v>3.9084208074986102</c:v>
                </c:pt>
                <c:pt idx="17">
                  <c:v>5.5722156925031703</c:v>
                </c:pt>
                <c:pt idx="18">
                  <c:v>4.6560990297758398</c:v>
                </c:pt>
                <c:pt idx="19">
                  <c:v>5.3605786657460897</c:v>
                </c:pt>
                <c:pt idx="20">
                  <c:v>5.5406489584139997</c:v>
                </c:pt>
                <c:pt idx="21">
                  <c:v>4.8494744728673798</c:v>
                </c:pt>
                <c:pt idx="22">
                  <c:v>3.0115096314907799</c:v>
                </c:pt>
                <c:pt idx="23">
                  <c:v>5.0573657817109101</c:v>
                </c:pt>
                <c:pt idx="24">
                  <c:v>16.396451296373101</c:v>
                </c:pt>
                <c:pt idx="25">
                  <c:v>17.676379517040498</c:v>
                </c:pt>
                <c:pt idx="26">
                  <c:v>14.4685531148571</c:v>
                </c:pt>
                <c:pt idx="27">
                  <c:v>12.337450712440299</c:v>
                </c:pt>
                <c:pt idx="28">
                  <c:v>11.3346920970257</c:v>
                </c:pt>
                <c:pt idx="29">
                  <c:v>6.3815337799759302</c:v>
                </c:pt>
                <c:pt idx="30">
                  <c:v>7.7222332232963904</c:v>
                </c:pt>
                <c:pt idx="31">
                  <c:v>14.0799818181818</c:v>
                </c:pt>
                <c:pt idx="32">
                  <c:v>12.7378363192182</c:v>
                </c:pt>
                <c:pt idx="33">
                  <c:v>9.2353129411764705</c:v>
                </c:pt>
                <c:pt idx="34">
                  <c:v>4.9278478697687804</c:v>
                </c:pt>
                <c:pt idx="35">
                  <c:v>40.208779936216203</c:v>
                </c:pt>
                <c:pt idx="36">
                  <c:v>6.1806399999999897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80E-4AC8-956A-719C31DA9D34}"/>
            </c:ext>
          </c:extLst>
        </c:ser>
        <c:ser>
          <c:idx val="1"/>
          <c:order val="1"/>
          <c:tx>
            <c:strRef>
              <c:f>csco_ratios!$AV$1</c:f>
              <c:strCache>
                <c:ptCount val="1"/>
                <c:pt idx="0">
                  <c:v>priceToBookRatio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csco_ratios!$C$2:$C$38</c:f>
              <c:numCache>
                <c:formatCode>General</c:formatCode>
                <c:ptCount val="37"/>
                <c:pt idx="0">
                  <c:v>2024</c:v>
                </c:pt>
                <c:pt idx="1">
                  <c:v>2023</c:v>
                </c:pt>
                <c:pt idx="2">
                  <c:v>2022</c:v>
                </c:pt>
                <c:pt idx="3">
                  <c:v>2021</c:v>
                </c:pt>
                <c:pt idx="4">
                  <c:v>2020</c:v>
                </c:pt>
                <c:pt idx="5">
                  <c:v>2019</c:v>
                </c:pt>
                <c:pt idx="6">
                  <c:v>2018</c:v>
                </c:pt>
                <c:pt idx="7">
                  <c:v>2017</c:v>
                </c:pt>
                <c:pt idx="8">
                  <c:v>2016</c:v>
                </c:pt>
                <c:pt idx="9">
                  <c:v>2015</c:v>
                </c:pt>
                <c:pt idx="10">
                  <c:v>2014</c:v>
                </c:pt>
                <c:pt idx="11">
                  <c:v>2013</c:v>
                </c:pt>
                <c:pt idx="12">
                  <c:v>2012</c:v>
                </c:pt>
                <c:pt idx="13">
                  <c:v>2011</c:v>
                </c:pt>
                <c:pt idx="14">
                  <c:v>2010</c:v>
                </c:pt>
                <c:pt idx="15">
                  <c:v>2009</c:v>
                </c:pt>
                <c:pt idx="16">
                  <c:v>2008</c:v>
                </c:pt>
                <c:pt idx="17">
                  <c:v>2007</c:v>
                </c:pt>
                <c:pt idx="18">
                  <c:v>2006</c:v>
                </c:pt>
                <c:pt idx="19">
                  <c:v>2005</c:v>
                </c:pt>
                <c:pt idx="20">
                  <c:v>2004</c:v>
                </c:pt>
                <c:pt idx="21">
                  <c:v>2003</c:v>
                </c:pt>
                <c:pt idx="22">
                  <c:v>2002</c:v>
                </c:pt>
                <c:pt idx="23">
                  <c:v>2001</c:v>
                </c:pt>
                <c:pt idx="24">
                  <c:v>2000</c:v>
                </c:pt>
                <c:pt idx="25">
                  <c:v>1999</c:v>
                </c:pt>
                <c:pt idx="26">
                  <c:v>1998</c:v>
                </c:pt>
                <c:pt idx="27">
                  <c:v>1997</c:v>
                </c:pt>
                <c:pt idx="28">
                  <c:v>1996</c:v>
                </c:pt>
                <c:pt idx="29">
                  <c:v>1995</c:v>
                </c:pt>
                <c:pt idx="30">
                  <c:v>1994</c:v>
                </c:pt>
                <c:pt idx="31">
                  <c:v>1993</c:v>
                </c:pt>
                <c:pt idx="32">
                  <c:v>1992</c:v>
                </c:pt>
                <c:pt idx="33">
                  <c:v>1991</c:v>
                </c:pt>
                <c:pt idx="34">
                  <c:v>1990</c:v>
                </c:pt>
                <c:pt idx="35">
                  <c:v>1989</c:v>
                </c:pt>
                <c:pt idx="36">
                  <c:v>1988</c:v>
                </c:pt>
              </c:numCache>
            </c:numRef>
          </c:xVal>
          <c:yVal>
            <c:numRef>
              <c:f>csco_ratios!$AV$2:$AV$38</c:f>
              <c:numCache>
                <c:formatCode>General</c:formatCode>
                <c:ptCount val="37"/>
                <c:pt idx="0">
                  <c:v>4.2585045207558796</c:v>
                </c:pt>
                <c:pt idx="1">
                  <c:v>4.8069887042590098</c:v>
                </c:pt>
                <c:pt idx="2">
                  <c:v>4.75681743896613</c:v>
                </c:pt>
                <c:pt idx="3">
                  <c:v>5.6637708055723799</c:v>
                </c:pt>
                <c:pt idx="4">
                  <c:v>5.1832911392404997</c:v>
                </c:pt>
                <c:pt idx="5">
                  <c:v>7.4411268654493403</c:v>
                </c:pt>
                <c:pt idx="6">
                  <c:v>4.7660191186001297</c:v>
                </c:pt>
                <c:pt idx="7">
                  <c:v>2.3876982626971199</c:v>
                </c:pt>
                <c:pt idx="8">
                  <c:v>2.42617110953841</c:v>
                </c:pt>
                <c:pt idx="9">
                  <c:v>2.4277488401694902</c:v>
                </c:pt>
                <c:pt idx="10">
                  <c:v>2.3989513068953898</c:v>
                </c:pt>
                <c:pt idx="11">
                  <c:v>2.2982258828304598</c:v>
                </c:pt>
                <c:pt idx="12">
                  <c:v>1.64237149373306</c:v>
                </c:pt>
                <c:pt idx="13">
                  <c:v>1.86838760870945</c:v>
                </c:pt>
                <c:pt idx="14">
                  <c:v>2.9880745678454401</c:v>
                </c:pt>
                <c:pt idx="15">
                  <c:v>3.2995223432607901</c:v>
                </c:pt>
                <c:pt idx="16">
                  <c:v>3.9084208074986102</c:v>
                </c:pt>
                <c:pt idx="17">
                  <c:v>5.5722156925031703</c:v>
                </c:pt>
                <c:pt idx="18">
                  <c:v>4.6560990297758398</c:v>
                </c:pt>
                <c:pt idx="19">
                  <c:v>5.3605786657460897</c:v>
                </c:pt>
                <c:pt idx="20">
                  <c:v>5.5406489584139997</c:v>
                </c:pt>
                <c:pt idx="21">
                  <c:v>4.8494744728673798</c:v>
                </c:pt>
                <c:pt idx="22">
                  <c:v>3.0115096314907799</c:v>
                </c:pt>
                <c:pt idx="23">
                  <c:v>5.0573657817109101</c:v>
                </c:pt>
                <c:pt idx="24">
                  <c:v>16.396451296373101</c:v>
                </c:pt>
                <c:pt idx="25">
                  <c:v>17.676379517040498</c:v>
                </c:pt>
                <c:pt idx="26">
                  <c:v>14.4685531148571</c:v>
                </c:pt>
                <c:pt idx="27">
                  <c:v>12.337450712440299</c:v>
                </c:pt>
                <c:pt idx="28">
                  <c:v>11.3346920970257</c:v>
                </c:pt>
                <c:pt idx="29">
                  <c:v>6.3815337799759302</c:v>
                </c:pt>
                <c:pt idx="30">
                  <c:v>7.7222332232963904</c:v>
                </c:pt>
                <c:pt idx="31">
                  <c:v>14.0799818181818</c:v>
                </c:pt>
                <c:pt idx="32">
                  <c:v>12.7378363192182</c:v>
                </c:pt>
                <c:pt idx="33">
                  <c:v>9.2353129411764705</c:v>
                </c:pt>
                <c:pt idx="34">
                  <c:v>4.9278478697687804</c:v>
                </c:pt>
                <c:pt idx="35">
                  <c:v>40.208779936216203</c:v>
                </c:pt>
                <c:pt idx="36">
                  <c:v>6.1806399999999897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80E-4AC8-956A-719C31DA9D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3917023"/>
        <c:axId val="1873918943"/>
      </c:scatterChart>
      <c:scatterChart>
        <c:scatterStyle val="smoothMarker"/>
        <c:varyColors val="0"/>
        <c:ser>
          <c:idx val="3"/>
          <c:order val="2"/>
          <c:tx>
            <c:strRef>
              <c:f>csco_ratios!$BD$1</c:f>
              <c:strCache>
                <c:ptCount val="1"/>
                <c:pt idx="0">
                  <c:v>dividendYield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csco_ratios!$C$2:$C$38</c:f>
              <c:numCache>
                <c:formatCode>General</c:formatCode>
                <c:ptCount val="37"/>
                <c:pt idx="0">
                  <c:v>2024</c:v>
                </c:pt>
                <c:pt idx="1">
                  <c:v>2023</c:v>
                </c:pt>
                <c:pt idx="2">
                  <c:v>2022</c:v>
                </c:pt>
                <c:pt idx="3">
                  <c:v>2021</c:v>
                </c:pt>
                <c:pt idx="4">
                  <c:v>2020</c:v>
                </c:pt>
                <c:pt idx="5">
                  <c:v>2019</c:v>
                </c:pt>
                <c:pt idx="6">
                  <c:v>2018</c:v>
                </c:pt>
                <c:pt idx="7">
                  <c:v>2017</c:v>
                </c:pt>
                <c:pt idx="8">
                  <c:v>2016</c:v>
                </c:pt>
                <c:pt idx="9">
                  <c:v>2015</c:v>
                </c:pt>
                <c:pt idx="10">
                  <c:v>2014</c:v>
                </c:pt>
                <c:pt idx="11">
                  <c:v>2013</c:v>
                </c:pt>
                <c:pt idx="12">
                  <c:v>2012</c:v>
                </c:pt>
                <c:pt idx="13">
                  <c:v>2011</c:v>
                </c:pt>
                <c:pt idx="14">
                  <c:v>2010</c:v>
                </c:pt>
                <c:pt idx="15">
                  <c:v>2009</c:v>
                </c:pt>
                <c:pt idx="16">
                  <c:v>2008</c:v>
                </c:pt>
                <c:pt idx="17">
                  <c:v>2007</c:v>
                </c:pt>
                <c:pt idx="18">
                  <c:v>2006</c:v>
                </c:pt>
                <c:pt idx="19">
                  <c:v>2005</c:v>
                </c:pt>
                <c:pt idx="20">
                  <c:v>2004</c:v>
                </c:pt>
                <c:pt idx="21">
                  <c:v>2003</c:v>
                </c:pt>
                <c:pt idx="22">
                  <c:v>2002</c:v>
                </c:pt>
                <c:pt idx="23">
                  <c:v>2001</c:v>
                </c:pt>
                <c:pt idx="24">
                  <c:v>2000</c:v>
                </c:pt>
                <c:pt idx="25">
                  <c:v>1999</c:v>
                </c:pt>
                <c:pt idx="26">
                  <c:v>1998</c:v>
                </c:pt>
                <c:pt idx="27">
                  <c:v>1997</c:v>
                </c:pt>
                <c:pt idx="28">
                  <c:v>1996</c:v>
                </c:pt>
                <c:pt idx="29">
                  <c:v>1995</c:v>
                </c:pt>
                <c:pt idx="30">
                  <c:v>1994</c:v>
                </c:pt>
                <c:pt idx="31">
                  <c:v>1993</c:v>
                </c:pt>
                <c:pt idx="32">
                  <c:v>1992</c:v>
                </c:pt>
                <c:pt idx="33">
                  <c:v>1991</c:v>
                </c:pt>
                <c:pt idx="34">
                  <c:v>1990</c:v>
                </c:pt>
                <c:pt idx="35">
                  <c:v>1989</c:v>
                </c:pt>
                <c:pt idx="36">
                  <c:v>1988</c:v>
                </c:pt>
              </c:numCache>
            </c:numRef>
          </c:xVal>
          <c:yVal>
            <c:numRef>
              <c:f>csco_ratios!$BD$2:$BD$38</c:f>
              <c:numCache>
                <c:formatCode>General</c:formatCode>
                <c:ptCount val="37"/>
                <c:pt idx="0">
                  <c:v>3.2978811113859301E-2</c:v>
                </c:pt>
                <c:pt idx="1">
                  <c:v>2.9558493571215198E-2</c:v>
                </c:pt>
                <c:pt idx="2">
                  <c:v>3.28976404505665E-2</c:v>
                </c:pt>
                <c:pt idx="3">
                  <c:v>2.6363278361570298E-2</c:v>
                </c:pt>
                <c:pt idx="4">
                  <c:v>3.0607925499006799E-2</c:v>
                </c:pt>
                <c:pt idx="5">
                  <c:v>2.39345665219424E-2</c:v>
                </c:pt>
                <c:pt idx="6">
                  <c:v>2.8983383070819501E-2</c:v>
                </c:pt>
                <c:pt idx="7">
                  <c:v>3.48984771573604E-2</c:v>
                </c:pt>
                <c:pt idx="8">
                  <c:v>3.07905542876689E-2</c:v>
                </c:pt>
                <c:pt idx="9">
                  <c:v>2.81883306106229E-2</c:v>
                </c:pt>
                <c:pt idx="10">
                  <c:v>2.7647197046531801E-2</c:v>
                </c:pt>
                <c:pt idx="11">
                  <c:v>2.43580261903973E-2</c:v>
                </c:pt>
                <c:pt idx="12">
                  <c:v>1.78149030387405E-2</c:v>
                </c:pt>
                <c:pt idx="13">
                  <c:v>7.4520264472192101E-3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80E-4AC8-956A-719C31DA9D34}"/>
            </c:ext>
          </c:extLst>
        </c:ser>
        <c:ser>
          <c:idx val="2"/>
          <c:order val="3"/>
          <c:tx>
            <c:strRef>
              <c:f>csco_ratios!$AX$1</c:f>
              <c:strCache>
                <c:ptCount val="1"/>
                <c:pt idx="0">
                  <c:v>priceEarningsRatio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csco_ratios!$C$2:$C$38</c:f>
              <c:numCache>
                <c:formatCode>General</c:formatCode>
                <c:ptCount val="37"/>
                <c:pt idx="0">
                  <c:v>2024</c:v>
                </c:pt>
                <c:pt idx="1">
                  <c:v>2023</c:v>
                </c:pt>
                <c:pt idx="2">
                  <c:v>2022</c:v>
                </c:pt>
                <c:pt idx="3">
                  <c:v>2021</c:v>
                </c:pt>
                <c:pt idx="4">
                  <c:v>2020</c:v>
                </c:pt>
                <c:pt idx="5">
                  <c:v>2019</c:v>
                </c:pt>
                <c:pt idx="6">
                  <c:v>2018</c:v>
                </c:pt>
                <c:pt idx="7">
                  <c:v>2017</c:v>
                </c:pt>
                <c:pt idx="8">
                  <c:v>2016</c:v>
                </c:pt>
                <c:pt idx="9">
                  <c:v>2015</c:v>
                </c:pt>
                <c:pt idx="10">
                  <c:v>2014</c:v>
                </c:pt>
                <c:pt idx="11">
                  <c:v>2013</c:v>
                </c:pt>
                <c:pt idx="12">
                  <c:v>2012</c:v>
                </c:pt>
                <c:pt idx="13">
                  <c:v>2011</c:v>
                </c:pt>
                <c:pt idx="14">
                  <c:v>2010</c:v>
                </c:pt>
                <c:pt idx="15">
                  <c:v>2009</c:v>
                </c:pt>
                <c:pt idx="16">
                  <c:v>2008</c:v>
                </c:pt>
                <c:pt idx="17">
                  <c:v>2007</c:v>
                </c:pt>
                <c:pt idx="18">
                  <c:v>2006</c:v>
                </c:pt>
                <c:pt idx="19">
                  <c:v>2005</c:v>
                </c:pt>
                <c:pt idx="20">
                  <c:v>2004</c:v>
                </c:pt>
                <c:pt idx="21">
                  <c:v>2003</c:v>
                </c:pt>
                <c:pt idx="22">
                  <c:v>2002</c:v>
                </c:pt>
                <c:pt idx="23">
                  <c:v>2001</c:v>
                </c:pt>
                <c:pt idx="24">
                  <c:v>2000</c:v>
                </c:pt>
                <c:pt idx="25">
                  <c:v>1999</c:v>
                </c:pt>
                <c:pt idx="26">
                  <c:v>1998</c:v>
                </c:pt>
                <c:pt idx="27">
                  <c:v>1997</c:v>
                </c:pt>
                <c:pt idx="28">
                  <c:v>1996</c:v>
                </c:pt>
                <c:pt idx="29">
                  <c:v>1995</c:v>
                </c:pt>
                <c:pt idx="30">
                  <c:v>1994</c:v>
                </c:pt>
                <c:pt idx="31">
                  <c:v>1993</c:v>
                </c:pt>
                <c:pt idx="32">
                  <c:v>1992</c:v>
                </c:pt>
                <c:pt idx="33">
                  <c:v>1991</c:v>
                </c:pt>
                <c:pt idx="34">
                  <c:v>1990</c:v>
                </c:pt>
                <c:pt idx="35">
                  <c:v>1989</c:v>
                </c:pt>
                <c:pt idx="36">
                  <c:v>1988</c:v>
                </c:pt>
              </c:numCache>
            </c:numRef>
          </c:xVal>
          <c:yVal>
            <c:numRef>
              <c:f>csco_ratios!$AX$2:$AX$38</c:f>
              <c:numCache>
                <c:formatCode>General</c:formatCode>
                <c:ptCount val="37"/>
                <c:pt idx="0">
                  <c:v>18.757639534883701</c:v>
                </c:pt>
                <c:pt idx="1">
                  <c:v>16.9035415840799</c:v>
                </c:pt>
                <c:pt idx="2">
                  <c:v>16.017008127328101</c:v>
                </c:pt>
                <c:pt idx="3">
                  <c:v>22.072716457369399</c:v>
                </c:pt>
                <c:pt idx="4">
                  <c:v>17.527233814874201</c:v>
                </c:pt>
                <c:pt idx="5">
                  <c:v>21.4960906978745</c:v>
                </c:pt>
                <c:pt idx="6">
                  <c:v>1871.9190000000001</c:v>
                </c:pt>
                <c:pt idx="7">
                  <c:v>16.434093037777</c:v>
                </c:pt>
                <c:pt idx="8">
                  <c:v>14.365219294161401</c:v>
                </c:pt>
                <c:pt idx="9">
                  <c:v>16.140028950005501</c:v>
                </c:pt>
                <c:pt idx="10">
                  <c:v>17.3089239780975</c:v>
                </c:pt>
                <c:pt idx="11">
                  <c:v>13.6120905539417</c:v>
                </c:pt>
                <c:pt idx="12">
                  <c:v>10.478211665215699</c:v>
                </c:pt>
                <c:pt idx="13">
                  <c:v>13.6052588597842</c:v>
                </c:pt>
                <c:pt idx="14">
                  <c:v>17.025523368095701</c:v>
                </c:pt>
                <c:pt idx="15">
                  <c:v>20.788496902510499</c:v>
                </c:pt>
                <c:pt idx="16">
                  <c:v>16.6748609041232</c:v>
                </c:pt>
                <c:pt idx="17">
                  <c:v>23.921089594981499</c:v>
                </c:pt>
                <c:pt idx="18">
                  <c:v>19.9528028673835</c:v>
                </c:pt>
                <c:pt idx="19">
                  <c:v>21.638399233582899</c:v>
                </c:pt>
                <c:pt idx="20">
                  <c:v>32.513701431492798</c:v>
                </c:pt>
                <c:pt idx="21">
                  <c:v>37.9893571827836</c:v>
                </c:pt>
                <c:pt idx="22">
                  <c:v>45.587860538827201</c:v>
                </c:pt>
                <c:pt idx="23">
                  <c:v>-135.26209072978301</c:v>
                </c:pt>
                <c:pt idx="24">
                  <c:v>162.83986881559201</c:v>
                </c:pt>
                <c:pt idx="25">
                  <c:v>98.485095419847298</c:v>
                </c:pt>
                <c:pt idx="26">
                  <c:v>76.160738093968305</c:v>
                </c:pt>
                <c:pt idx="27">
                  <c:v>50.466348615734603</c:v>
                </c:pt>
                <c:pt idx="28">
                  <c:v>34.992562551734103</c:v>
                </c:pt>
                <c:pt idx="29">
                  <c:v>20.898459055409798</c:v>
                </c:pt>
                <c:pt idx="30">
                  <c:v>20.800248396316199</c:v>
                </c:pt>
                <c:pt idx="31">
                  <c:v>38.900042790697597</c:v>
                </c:pt>
                <c:pt idx="32">
                  <c:v>37.066499999999998</c:v>
                </c:pt>
                <c:pt idx="33">
                  <c:v>27.256999999999898</c:v>
                </c:pt>
                <c:pt idx="34">
                  <c:v>24.532882919999999</c:v>
                </c:pt>
                <c:pt idx="35">
                  <c:v>70.844040840000005</c:v>
                </c:pt>
                <c:pt idx="36">
                  <c:v>7.7257999999999996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80E-4AC8-956A-719C31DA9D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172975"/>
        <c:axId val="646006223"/>
      </c:scatterChart>
      <c:valAx>
        <c:axId val="1873917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918943"/>
        <c:crosses val="autoZero"/>
        <c:crossBetween val="midCat"/>
      </c:valAx>
      <c:valAx>
        <c:axId val="1873918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917023"/>
        <c:crosses val="autoZero"/>
        <c:crossBetween val="midCat"/>
      </c:valAx>
      <c:valAx>
        <c:axId val="646006223"/>
        <c:scaling>
          <c:orientation val="minMax"/>
          <c:max val="200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172975"/>
        <c:crosses val="max"/>
        <c:crossBetween val="midCat"/>
      </c:valAx>
      <c:valAx>
        <c:axId val="35717297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460062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 Ratios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csco_ratios!$K$1</c:f>
              <c:strCache>
                <c:ptCount val="1"/>
                <c:pt idx="0">
                  <c:v>daysOfPayablesOutstanding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csco_ratios!$C$2:$C$38</c:f>
              <c:numCache>
                <c:formatCode>General</c:formatCode>
                <c:ptCount val="37"/>
                <c:pt idx="0">
                  <c:v>2024</c:v>
                </c:pt>
                <c:pt idx="1">
                  <c:v>2023</c:v>
                </c:pt>
                <c:pt idx="2">
                  <c:v>2022</c:v>
                </c:pt>
                <c:pt idx="3">
                  <c:v>2021</c:v>
                </c:pt>
                <c:pt idx="4">
                  <c:v>2020</c:v>
                </c:pt>
                <c:pt idx="5">
                  <c:v>2019</c:v>
                </c:pt>
                <c:pt idx="6">
                  <c:v>2018</c:v>
                </c:pt>
                <c:pt idx="7">
                  <c:v>2017</c:v>
                </c:pt>
                <c:pt idx="8">
                  <c:v>2016</c:v>
                </c:pt>
                <c:pt idx="9">
                  <c:v>2015</c:v>
                </c:pt>
                <c:pt idx="10">
                  <c:v>2014</c:v>
                </c:pt>
                <c:pt idx="11">
                  <c:v>2013</c:v>
                </c:pt>
                <c:pt idx="12">
                  <c:v>2012</c:v>
                </c:pt>
                <c:pt idx="13">
                  <c:v>2011</c:v>
                </c:pt>
                <c:pt idx="14">
                  <c:v>2010</c:v>
                </c:pt>
                <c:pt idx="15">
                  <c:v>2009</c:v>
                </c:pt>
                <c:pt idx="16">
                  <c:v>2008</c:v>
                </c:pt>
                <c:pt idx="17">
                  <c:v>2007</c:v>
                </c:pt>
                <c:pt idx="18">
                  <c:v>2006</c:v>
                </c:pt>
                <c:pt idx="19">
                  <c:v>2005</c:v>
                </c:pt>
                <c:pt idx="20">
                  <c:v>2004</c:v>
                </c:pt>
                <c:pt idx="21">
                  <c:v>2003</c:v>
                </c:pt>
                <c:pt idx="22">
                  <c:v>2002</c:v>
                </c:pt>
                <c:pt idx="23">
                  <c:v>2001</c:v>
                </c:pt>
                <c:pt idx="24">
                  <c:v>2000</c:v>
                </c:pt>
                <c:pt idx="25">
                  <c:v>1999</c:v>
                </c:pt>
                <c:pt idx="26">
                  <c:v>1998</c:v>
                </c:pt>
                <c:pt idx="27">
                  <c:v>1997</c:v>
                </c:pt>
                <c:pt idx="28">
                  <c:v>1996</c:v>
                </c:pt>
                <c:pt idx="29">
                  <c:v>1995</c:v>
                </c:pt>
                <c:pt idx="30">
                  <c:v>1994</c:v>
                </c:pt>
                <c:pt idx="31">
                  <c:v>1993</c:v>
                </c:pt>
                <c:pt idx="32">
                  <c:v>1992</c:v>
                </c:pt>
                <c:pt idx="33">
                  <c:v>1991</c:v>
                </c:pt>
                <c:pt idx="34">
                  <c:v>1990</c:v>
                </c:pt>
                <c:pt idx="35">
                  <c:v>1989</c:v>
                </c:pt>
                <c:pt idx="36">
                  <c:v>1988</c:v>
                </c:pt>
              </c:numCache>
            </c:numRef>
          </c:xVal>
          <c:yVal>
            <c:numRef>
              <c:f>csco_ratios!$K$2:$K$38</c:f>
              <c:numCache>
                <c:formatCode>General</c:formatCode>
                <c:ptCount val="37"/>
                <c:pt idx="0">
                  <c:v>44.319367588932799</c:v>
                </c:pt>
                <c:pt idx="1">
                  <c:v>39.738526712167499</c:v>
                </c:pt>
                <c:pt idx="2">
                  <c:v>43.117976073333601</c:v>
                </c:pt>
                <c:pt idx="3">
                  <c:v>48.099196607899998</c:v>
                </c:pt>
                <c:pt idx="4">
                  <c:v>45.951299807015502</c:v>
                </c:pt>
                <c:pt idx="5">
                  <c:v>39.065131510552</c:v>
                </c:pt>
                <c:pt idx="6">
                  <c:v>37.116000854518198</c:v>
                </c:pt>
                <c:pt idx="7">
                  <c:v>28.4306281986389</c:v>
                </c:pt>
                <c:pt idx="8">
                  <c:v>21.0772680045934</c:v>
                </c:pt>
                <c:pt idx="9">
                  <c:v>20.685831622176501</c:v>
                </c:pt>
                <c:pt idx="10">
                  <c:v>19.443555463789799</c:v>
                </c:pt>
                <c:pt idx="11">
                  <c:v>19.595398340898399</c:v>
                </c:pt>
                <c:pt idx="12">
                  <c:v>17.563018149226899</c:v>
                </c:pt>
                <c:pt idx="13">
                  <c:v>19.1667665747512</c:v>
                </c:pt>
                <c:pt idx="14">
                  <c:v>22.690491074529401</c:v>
                </c:pt>
                <c:pt idx="15">
                  <c:v>18.918451969592201</c:v>
                </c:pt>
                <c:pt idx="16">
                  <c:v>22.5658081957882</c:v>
                </c:pt>
                <c:pt idx="17">
                  <c:v>22.794374702049801</c:v>
                </c:pt>
                <c:pt idx="18">
                  <c:v>32.987573174489</c:v>
                </c:pt>
                <c:pt idx="19">
                  <c:v>32.998154981549803</c:v>
                </c:pt>
                <c:pt idx="20">
                  <c:v>34.658910247145499</c:v>
                </c:pt>
                <c:pt idx="21">
                  <c:v>38.407440212577498</c:v>
                </c:pt>
                <c:pt idx="22">
                  <c:v>24.8551144595769</c:v>
                </c:pt>
                <c:pt idx="23">
                  <c:v>20.948222083593201</c:v>
                </c:pt>
                <c:pt idx="24">
                  <c:v>39.984435220871603</c:v>
                </c:pt>
                <c:pt idx="25">
                  <c:v>32.195754716981099</c:v>
                </c:pt>
                <c:pt idx="26">
                  <c:v>31.2755238264652</c:v>
                </c:pt>
                <c:pt idx="27">
                  <c:v>33.738160185385901</c:v>
                </c:pt>
                <c:pt idx="28">
                  <c:v>39.787081998096198</c:v>
                </c:pt>
                <c:pt idx="29">
                  <c:v>33.891659111514002</c:v>
                </c:pt>
                <c:pt idx="30">
                  <c:v>30.289267015706798</c:v>
                </c:pt>
                <c:pt idx="31">
                  <c:v>45.787201625190399</c:v>
                </c:pt>
                <c:pt idx="32">
                  <c:v>56.933014354066898</c:v>
                </c:pt>
                <c:pt idx="33">
                  <c:v>47.235294117647001</c:v>
                </c:pt>
                <c:pt idx="34">
                  <c:v>79.6943231441048</c:v>
                </c:pt>
                <c:pt idx="35">
                  <c:v>47.6086956521739</c:v>
                </c:pt>
                <c:pt idx="3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B6D-4CC5-9DCA-7DADAB9601D7}"/>
            </c:ext>
          </c:extLst>
        </c:ser>
        <c:ser>
          <c:idx val="1"/>
          <c:order val="1"/>
          <c:tx>
            <c:strRef>
              <c:f>csco_ratios!$AE$1</c:f>
              <c:strCache>
                <c:ptCount val="1"/>
                <c:pt idx="0">
                  <c:v>receivablesTurnover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csco_ratios!$C$2:$C$38</c:f>
              <c:numCache>
                <c:formatCode>General</c:formatCode>
                <c:ptCount val="37"/>
                <c:pt idx="0">
                  <c:v>2024</c:v>
                </c:pt>
                <c:pt idx="1">
                  <c:v>2023</c:v>
                </c:pt>
                <c:pt idx="2">
                  <c:v>2022</c:v>
                </c:pt>
                <c:pt idx="3">
                  <c:v>2021</c:v>
                </c:pt>
                <c:pt idx="4">
                  <c:v>2020</c:v>
                </c:pt>
                <c:pt idx="5">
                  <c:v>2019</c:v>
                </c:pt>
                <c:pt idx="6">
                  <c:v>2018</c:v>
                </c:pt>
                <c:pt idx="7">
                  <c:v>2017</c:v>
                </c:pt>
                <c:pt idx="8">
                  <c:v>2016</c:v>
                </c:pt>
                <c:pt idx="9">
                  <c:v>2015</c:v>
                </c:pt>
                <c:pt idx="10">
                  <c:v>2014</c:v>
                </c:pt>
                <c:pt idx="11">
                  <c:v>2013</c:v>
                </c:pt>
                <c:pt idx="12">
                  <c:v>2012</c:v>
                </c:pt>
                <c:pt idx="13">
                  <c:v>2011</c:v>
                </c:pt>
                <c:pt idx="14">
                  <c:v>2010</c:v>
                </c:pt>
                <c:pt idx="15">
                  <c:v>2009</c:v>
                </c:pt>
                <c:pt idx="16">
                  <c:v>2008</c:v>
                </c:pt>
                <c:pt idx="17">
                  <c:v>2007</c:v>
                </c:pt>
                <c:pt idx="18">
                  <c:v>2006</c:v>
                </c:pt>
                <c:pt idx="19">
                  <c:v>2005</c:v>
                </c:pt>
                <c:pt idx="20">
                  <c:v>2004</c:v>
                </c:pt>
                <c:pt idx="21">
                  <c:v>2003</c:v>
                </c:pt>
                <c:pt idx="22">
                  <c:v>2002</c:v>
                </c:pt>
                <c:pt idx="23">
                  <c:v>2001</c:v>
                </c:pt>
                <c:pt idx="24">
                  <c:v>2000</c:v>
                </c:pt>
                <c:pt idx="25">
                  <c:v>1999</c:v>
                </c:pt>
                <c:pt idx="26">
                  <c:v>1998</c:v>
                </c:pt>
                <c:pt idx="27">
                  <c:v>1997</c:v>
                </c:pt>
                <c:pt idx="28">
                  <c:v>1996</c:v>
                </c:pt>
                <c:pt idx="29">
                  <c:v>1995</c:v>
                </c:pt>
                <c:pt idx="30">
                  <c:v>1994</c:v>
                </c:pt>
                <c:pt idx="31">
                  <c:v>1993</c:v>
                </c:pt>
                <c:pt idx="32">
                  <c:v>1992</c:v>
                </c:pt>
                <c:pt idx="33">
                  <c:v>1991</c:v>
                </c:pt>
                <c:pt idx="34">
                  <c:v>1990</c:v>
                </c:pt>
                <c:pt idx="35">
                  <c:v>1989</c:v>
                </c:pt>
                <c:pt idx="36">
                  <c:v>1988</c:v>
                </c:pt>
              </c:numCache>
            </c:numRef>
          </c:xVal>
          <c:yVal>
            <c:numRef>
              <c:f>csco_ratios!$AE$2:$AE$38</c:f>
              <c:numCache>
                <c:formatCode>General</c:formatCode>
                <c:ptCount val="37"/>
                <c:pt idx="0">
                  <c:v>5.3679537064750997</c:v>
                </c:pt>
                <c:pt idx="1">
                  <c:v>6.1913969150553898</c:v>
                </c:pt>
                <c:pt idx="2">
                  <c:v>4.8975966562173401</c:v>
                </c:pt>
                <c:pt idx="3">
                  <c:v>4.9101123595505598</c:v>
                </c:pt>
                <c:pt idx="4">
                  <c:v>4.6850707973011501</c:v>
                </c:pt>
                <c:pt idx="5">
                  <c:v>4.90307953901379</c:v>
                </c:pt>
                <c:pt idx="6">
                  <c:v>4.6967533085784998</c:v>
                </c:pt>
                <c:pt idx="7">
                  <c:v>4.7995400919815996</c:v>
                </c:pt>
                <c:pt idx="8">
                  <c:v>4.8667852554600204</c:v>
                </c:pt>
                <c:pt idx="9">
                  <c:v>4.9985765124555099</c:v>
                </c:pt>
                <c:pt idx="10">
                  <c:v>5.0635875402792596</c:v>
                </c:pt>
                <c:pt idx="11">
                  <c:v>5.1127590196697099</c:v>
                </c:pt>
                <c:pt idx="12">
                  <c:v>5.7361145703611403</c:v>
                </c:pt>
                <c:pt idx="13">
                  <c:v>5.5343834037648802</c:v>
                </c:pt>
                <c:pt idx="14">
                  <c:v>5.5365044247787596</c:v>
                </c:pt>
                <c:pt idx="15">
                  <c:v>11.368271954674199</c:v>
                </c:pt>
                <c:pt idx="16">
                  <c:v>10.348076419785301</c:v>
                </c:pt>
                <c:pt idx="17">
                  <c:v>8.7545750814740497</c:v>
                </c:pt>
                <c:pt idx="18">
                  <c:v>8.6236754465637304</c:v>
                </c:pt>
                <c:pt idx="19">
                  <c:v>11.1917870036101</c:v>
                </c:pt>
                <c:pt idx="20">
                  <c:v>12.079452054794499</c:v>
                </c:pt>
                <c:pt idx="21">
                  <c:v>13.9733530717986</c:v>
                </c:pt>
                <c:pt idx="22">
                  <c:v>14.073660714285699</c:v>
                </c:pt>
                <c:pt idx="23">
                  <c:v>11.915018706573999</c:v>
                </c:pt>
                <c:pt idx="24">
                  <c:v>6.5562868029095904</c:v>
                </c:pt>
                <c:pt idx="25">
                  <c:v>9.7232000000000003</c:v>
                </c:pt>
                <c:pt idx="26">
                  <c:v>6.4917705295471899</c:v>
                </c:pt>
                <c:pt idx="27">
                  <c:v>5.5025337469807303</c:v>
                </c:pt>
                <c:pt idx="28">
                  <c:v>6.5761384197707597</c:v>
                </c:pt>
                <c:pt idx="29">
                  <c:v>4.69218749629517</c:v>
                </c:pt>
                <c:pt idx="30">
                  <c:v>5.2314814814814801</c:v>
                </c:pt>
                <c:pt idx="31">
                  <c:v>5.0271107668474002</c:v>
                </c:pt>
                <c:pt idx="32">
                  <c:v>5.2814930015551997</c:v>
                </c:pt>
                <c:pt idx="33">
                  <c:v>5.2795389048991304</c:v>
                </c:pt>
                <c:pt idx="34">
                  <c:v>4.3899371069182296</c:v>
                </c:pt>
                <c:pt idx="35">
                  <c:v>3.7432432432432399</c:v>
                </c:pt>
                <c:pt idx="36">
                  <c:v>6.875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B6D-4CC5-9DCA-7DADAB9601D7}"/>
            </c:ext>
          </c:extLst>
        </c:ser>
        <c:ser>
          <c:idx val="2"/>
          <c:order val="2"/>
          <c:tx>
            <c:strRef>
              <c:f>csco_ratios!$AF$1</c:f>
              <c:strCache>
                <c:ptCount val="1"/>
                <c:pt idx="0">
                  <c:v>payablesTurnover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csco_ratios!$C$2:$C$38</c:f>
              <c:numCache>
                <c:formatCode>General</c:formatCode>
                <c:ptCount val="37"/>
                <c:pt idx="0">
                  <c:v>2024</c:v>
                </c:pt>
                <c:pt idx="1">
                  <c:v>2023</c:v>
                </c:pt>
                <c:pt idx="2">
                  <c:v>2022</c:v>
                </c:pt>
                <c:pt idx="3">
                  <c:v>2021</c:v>
                </c:pt>
                <c:pt idx="4">
                  <c:v>2020</c:v>
                </c:pt>
                <c:pt idx="5">
                  <c:v>2019</c:v>
                </c:pt>
                <c:pt idx="6">
                  <c:v>2018</c:v>
                </c:pt>
                <c:pt idx="7">
                  <c:v>2017</c:v>
                </c:pt>
                <c:pt idx="8">
                  <c:v>2016</c:v>
                </c:pt>
                <c:pt idx="9">
                  <c:v>2015</c:v>
                </c:pt>
                <c:pt idx="10">
                  <c:v>2014</c:v>
                </c:pt>
                <c:pt idx="11">
                  <c:v>2013</c:v>
                </c:pt>
                <c:pt idx="12">
                  <c:v>2012</c:v>
                </c:pt>
                <c:pt idx="13">
                  <c:v>2011</c:v>
                </c:pt>
                <c:pt idx="14">
                  <c:v>2010</c:v>
                </c:pt>
                <c:pt idx="15">
                  <c:v>2009</c:v>
                </c:pt>
                <c:pt idx="16">
                  <c:v>2008</c:v>
                </c:pt>
                <c:pt idx="17">
                  <c:v>2007</c:v>
                </c:pt>
                <c:pt idx="18">
                  <c:v>2006</c:v>
                </c:pt>
                <c:pt idx="19">
                  <c:v>2005</c:v>
                </c:pt>
                <c:pt idx="20">
                  <c:v>2004</c:v>
                </c:pt>
                <c:pt idx="21">
                  <c:v>2003</c:v>
                </c:pt>
                <c:pt idx="22">
                  <c:v>2002</c:v>
                </c:pt>
                <c:pt idx="23">
                  <c:v>2001</c:v>
                </c:pt>
                <c:pt idx="24">
                  <c:v>2000</c:v>
                </c:pt>
                <c:pt idx="25">
                  <c:v>1999</c:v>
                </c:pt>
                <c:pt idx="26">
                  <c:v>1998</c:v>
                </c:pt>
                <c:pt idx="27">
                  <c:v>1997</c:v>
                </c:pt>
                <c:pt idx="28">
                  <c:v>1996</c:v>
                </c:pt>
                <c:pt idx="29">
                  <c:v>1995</c:v>
                </c:pt>
                <c:pt idx="30">
                  <c:v>1994</c:v>
                </c:pt>
                <c:pt idx="31">
                  <c:v>1993</c:v>
                </c:pt>
                <c:pt idx="32">
                  <c:v>1992</c:v>
                </c:pt>
                <c:pt idx="33">
                  <c:v>1991</c:v>
                </c:pt>
                <c:pt idx="34">
                  <c:v>1990</c:v>
                </c:pt>
                <c:pt idx="35">
                  <c:v>1989</c:v>
                </c:pt>
                <c:pt idx="36">
                  <c:v>1988</c:v>
                </c:pt>
              </c:numCache>
            </c:numRef>
          </c:xVal>
          <c:yVal>
            <c:numRef>
              <c:f>csco_ratios!$AF$2:$AF$38</c:f>
              <c:numCache>
                <c:formatCode>General</c:formatCode>
                <c:ptCount val="37"/>
                <c:pt idx="0">
                  <c:v>8.2356770833333304</c:v>
                </c:pt>
                <c:pt idx="1">
                  <c:v>9.1850410722005993</c:v>
                </c:pt>
                <c:pt idx="2">
                  <c:v>8.4651468654098991</c:v>
                </c:pt>
                <c:pt idx="3">
                  <c:v>7.5884843353090599</c:v>
                </c:pt>
                <c:pt idx="4">
                  <c:v>7.9431920649233501</c:v>
                </c:pt>
                <c:pt idx="5">
                  <c:v>9.3433705682370007</c:v>
                </c:pt>
                <c:pt idx="6">
                  <c:v>9.8340336134453707</c:v>
                </c:pt>
                <c:pt idx="7">
                  <c:v>12.838267148014401</c:v>
                </c:pt>
                <c:pt idx="8">
                  <c:v>17.317234848484802</c:v>
                </c:pt>
                <c:pt idx="9">
                  <c:v>17.644927536231801</c:v>
                </c:pt>
                <c:pt idx="10">
                  <c:v>18.7722868217054</c:v>
                </c:pt>
                <c:pt idx="11">
                  <c:v>18.6268221574344</c:v>
                </c:pt>
                <c:pt idx="12">
                  <c:v>20.7823050058207</c:v>
                </c:pt>
                <c:pt idx="13">
                  <c:v>19.043378995433699</c:v>
                </c:pt>
                <c:pt idx="14">
                  <c:v>16.086033519552998</c:v>
                </c:pt>
                <c:pt idx="15">
                  <c:v>19.293333333333301</c:v>
                </c:pt>
                <c:pt idx="16">
                  <c:v>16.174913693901001</c:v>
                </c:pt>
                <c:pt idx="17">
                  <c:v>16.012722646310401</c:v>
                </c:pt>
                <c:pt idx="18">
                  <c:v>11.0647727272727</c:v>
                </c:pt>
                <c:pt idx="19">
                  <c:v>11.061224489795899</c:v>
                </c:pt>
                <c:pt idx="20">
                  <c:v>10.531202435312</c:v>
                </c:pt>
                <c:pt idx="21">
                  <c:v>9.5033670033669999</c:v>
                </c:pt>
                <c:pt idx="22">
                  <c:v>14.685106382978701</c:v>
                </c:pt>
                <c:pt idx="23">
                  <c:v>17.423913043478201</c:v>
                </c:pt>
                <c:pt idx="24">
                  <c:v>9.1285520974289494</c:v>
                </c:pt>
                <c:pt idx="25">
                  <c:v>11.336898395721899</c:v>
                </c:pt>
                <c:pt idx="26">
                  <c:v>11.670468</c:v>
                </c:pt>
                <c:pt idx="27">
                  <c:v>10.8186100840822</c:v>
                </c:pt>
                <c:pt idx="28">
                  <c:v>9.1738318486755208</c:v>
                </c:pt>
                <c:pt idx="29">
                  <c:v>10.769611449207501</c:v>
                </c:pt>
                <c:pt idx="30">
                  <c:v>12.050473186119801</c:v>
                </c:pt>
                <c:pt idx="31">
                  <c:v>7.9716599190283404</c:v>
                </c:pt>
                <c:pt idx="32">
                  <c:v>6.4110429447852697</c:v>
                </c:pt>
                <c:pt idx="33">
                  <c:v>7.7272727272727204</c:v>
                </c:pt>
                <c:pt idx="34">
                  <c:v>4.58</c:v>
                </c:pt>
                <c:pt idx="35">
                  <c:v>7.6666666666666599</c:v>
                </c:pt>
                <c:pt idx="3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B6D-4CC5-9DCA-7DADAB9601D7}"/>
            </c:ext>
          </c:extLst>
        </c:ser>
        <c:ser>
          <c:idx val="3"/>
          <c:order val="3"/>
          <c:tx>
            <c:strRef>
              <c:f>csco_ratios!$AG$1</c:f>
              <c:strCache>
                <c:ptCount val="1"/>
                <c:pt idx="0">
                  <c:v>inventoryTurnover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csco_ratios!$C$2:$C$38</c:f>
              <c:numCache>
                <c:formatCode>General</c:formatCode>
                <c:ptCount val="37"/>
                <c:pt idx="0">
                  <c:v>2024</c:v>
                </c:pt>
                <c:pt idx="1">
                  <c:v>2023</c:v>
                </c:pt>
                <c:pt idx="2">
                  <c:v>2022</c:v>
                </c:pt>
                <c:pt idx="3">
                  <c:v>2021</c:v>
                </c:pt>
                <c:pt idx="4">
                  <c:v>2020</c:v>
                </c:pt>
                <c:pt idx="5">
                  <c:v>2019</c:v>
                </c:pt>
                <c:pt idx="6">
                  <c:v>2018</c:v>
                </c:pt>
                <c:pt idx="7">
                  <c:v>2017</c:v>
                </c:pt>
                <c:pt idx="8">
                  <c:v>2016</c:v>
                </c:pt>
                <c:pt idx="9">
                  <c:v>2015</c:v>
                </c:pt>
                <c:pt idx="10">
                  <c:v>2014</c:v>
                </c:pt>
                <c:pt idx="11">
                  <c:v>2013</c:v>
                </c:pt>
                <c:pt idx="12">
                  <c:v>2012</c:v>
                </c:pt>
                <c:pt idx="13">
                  <c:v>2011</c:v>
                </c:pt>
                <c:pt idx="14">
                  <c:v>2010</c:v>
                </c:pt>
                <c:pt idx="15">
                  <c:v>2009</c:v>
                </c:pt>
                <c:pt idx="16">
                  <c:v>2008</c:v>
                </c:pt>
                <c:pt idx="17">
                  <c:v>2007</c:v>
                </c:pt>
                <c:pt idx="18">
                  <c:v>2006</c:v>
                </c:pt>
                <c:pt idx="19">
                  <c:v>2005</c:v>
                </c:pt>
                <c:pt idx="20">
                  <c:v>2004</c:v>
                </c:pt>
                <c:pt idx="21">
                  <c:v>2003</c:v>
                </c:pt>
                <c:pt idx="22">
                  <c:v>2002</c:v>
                </c:pt>
                <c:pt idx="23">
                  <c:v>2001</c:v>
                </c:pt>
                <c:pt idx="24">
                  <c:v>2000</c:v>
                </c:pt>
                <c:pt idx="25">
                  <c:v>1999</c:v>
                </c:pt>
                <c:pt idx="26">
                  <c:v>1998</c:v>
                </c:pt>
                <c:pt idx="27">
                  <c:v>1997</c:v>
                </c:pt>
                <c:pt idx="28">
                  <c:v>1996</c:v>
                </c:pt>
                <c:pt idx="29">
                  <c:v>1995</c:v>
                </c:pt>
                <c:pt idx="30">
                  <c:v>1994</c:v>
                </c:pt>
                <c:pt idx="31">
                  <c:v>1993</c:v>
                </c:pt>
                <c:pt idx="32">
                  <c:v>1992</c:v>
                </c:pt>
                <c:pt idx="33">
                  <c:v>1991</c:v>
                </c:pt>
                <c:pt idx="34">
                  <c:v>1990</c:v>
                </c:pt>
                <c:pt idx="35">
                  <c:v>1989</c:v>
                </c:pt>
                <c:pt idx="36">
                  <c:v>1988</c:v>
                </c:pt>
              </c:numCache>
            </c:numRef>
          </c:xVal>
          <c:yVal>
            <c:numRef>
              <c:f>csco_ratios!$AG$2:$AG$38</c:f>
              <c:numCache>
                <c:formatCode>General</c:formatCode>
                <c:ptCount val="37"/>
                <c:pt idx="0">
                  <c:v>5.62555588496887</c:v>
                </c:pt>
                <c:pt idx="1">
                  <c:v>5.8301317233808998</c:v>
                </c:pt>
                <c:pt idx="2">
                  <c:v>7.5190809968847301</c:v>
                </c:pt>
                <c:pt idx="3">
                  <c:v>11.497113534316799</c:v>
                </c:pt>
                <c:pt idx="4">
                  <c:v>13.7425897035881</c:v>
                </c:pt>
                <c:pt idx="5">
                  <c:v>13.9103398409255</c:v>
                </c:pt>
                <c:pt idx="6">
                  <c:v>10.1430119176598</c:v>
                </c:pt>
                <c:pt idx="7">
                  <c:v>11.0030940594059</c:v>
                </c:pt>
                <c:pt idx="8">
                  <c:v>15.0262941659819</c:v>
                </c:pt>
                <c:pt idx="9">
                  <c:v>11.9729563614013</c:v>
                </c:pt>
                <c:pt idx="10">
                  <c:v>12.176618478944</c:v>
                </c:pt>
                <c:pt idx="11">
                  <c:v>12.9857723577235</c:v>
                </c:pt>
                <c:pt idx="12">
                  <c:v>10.734816596512299</c:v>
                </c:pt>
                <c:pt idx="13">
                  <c:v>11.2261103633916</c:v>
                </c:pt>
                <c:pt idx="14">
                  <c:v>10.849284099472399</c:v>
                </c:pt>
                <c:pt idx="15">
                  <c:v>12.1256983240223</c:v>
                </c:pt>
                <c:pt idx="16">
                  <c:v>11.3813765182186</c:v>
                </c:pt>
                <c:pt idx="17">
                  <c:v>9.5204236006051399</c:v>
                </c:pt>
                <c:pt idx="18">
                  <c:v>7.10211524434719</c:v>
                </c:pt>
                <c:pt idx="19">
                  <c:v>6.2683114880493402</c:v>
                </c:pt>
                <c:pt idx="20">
                  <c:v>5.7323943661971803</c:v>
                </c:pt>
                <c:pt idx="21">
                  <c:v>6.4662084765177497</c:v>
                </c:pt>
                <c:pt idx="22">
                  <c:v>7.8431818181818098</c:v>
                </c:pt>
                <c:pt idx="23">
                  <c:v>6.6633016627078296</c:v>
                </c:pt>
                <c:pt idx="24">
                  <c:v>5.4756493506493502</c:v>
                </c:pt>
                <c:pt idx="25">
                  <c:v>6.5030674846625702</c:v>
                </c:pt>
                <c:pt idx="26">
                  <c:v>8.0600271833717301</c:v>
                </c:pt>
                <c:pt idx="27">
                  <c:v>8.8008654099113706</c:v>
                </c:pt>
                <c:pt idx="28">
                  <c:v>4.6810032272201996</c:v>
                </c:pt>
                <c:pt idx="29">
                  <c:v>9.0521641371556996</c:v>
                </c:pt>
                <c:pt idx="30">
                  <c:v>13.691756272401401</c:v>
                </c:pt>
                <c:pt idx="31">
                  <c:v>8.3787234042553198</c:v>
                </c:pt>
                <c:pt idx="32">
                  <c:v>11.4835164835164</c:v>
                </c:pt>
                <c:pt idx="33">
                  <c:v>9.7540983606557301</c:v>
                </c:pt>
                <c:pt idx="34">
                  <c:v>6.1891891891891797</c:v>
                </c:pt>
                <c:pt idx="35">
                  <c:v>4.4230769230769198</c:v>
                </c:pt>
                <c:pt idx="36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B6D-4CC5-9DCA-7DADAB9601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5374271"/>
        <c:axId val="1875373311"/>
      </c:scatterChart>
      <c:scatterChart>
        <c:scatterStyle val="smoothMarker"/>
        <c:varyColors val="0"/>
        <c:ser>
          <c:idx val="4"/>
          <c:order val="4"/>
          <c:tx>
            <c:strRef>
              <c:f>csco_ratios!$AI$1</c:f>
              <c:strCache>
                <c:ptCount val="1"/>
                <c:pt idx="0">
                  <c:v>assetTurnover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csco_ratios!$C$2:$C$38</c:f>
              <c:numCache>
                <c:formatCode>General</c:formatCode>
                <c:ptCount val="37"/>
                <c:pt idx="0">
                  <c:v>2024</c:v>
                </c:pt>
                <c:pt idx="1">
                  <c:v>2023</c:v>
                </c:pt>
                <c:pt idx="2">
                  <c:v>2022</c:v>
                </c:pt>
                <c:pt idx="3">
                  <c:v>2021</c:v>
                </c:pt>
                <c:pt idx="4">
                  <c:v>2020</c:v>
                </c:pt>
                <c:pt idx="5">
                  <c:v>2019</c:v>
                </c:pt>
                <c:pt idx="6">
                  <c:v>2018</c:v>
                </c:pt>
                <c:pt idx="7">
                  <c:v>2017</c:v>
                </c:pt>
                <c:pt idx="8">
                  <c:v>2016</c:v>
                </c:pt>
                <c:pt idx="9">
                  <c:v>2015</c:v>
                </c:pt>
                <c:pt idx="10">
                  <c:v>2014</c:v>
                </c:pt>
                <c:pt idx="11">
                  <c:v>2013</c:v>
                </c:pt>
                <c:pt idx="12">
                  <c:v>2012</c:v>
                </c:pt>
                <c:pt idx="13">
                  <c:v>2011</c:v>
                </c:pt>
                <c:pt idx="14">
                  <c:v>2010</c:v>
                </c:pt>
                <c:pt idx="15">
                  <c:v>2009</c:v>
                </c:pt>
                <c:pt idx="16">
                  <c:v>2008</c:v>
                </c:pt>
                <c:pt idx="17">
                  <c:v>2007</c:v>
                </c:pt>
                <c:pt idx="18">
                  <c:v>2006</c:v>
                </c:pt>
                <c:pt idx="19">
                  <c:v>2005</c:v>
                </c:pt>
                <c:pt idx="20">
                  <c:v>2004</c:v>
                </c:pt>
                <c:pt idx="21">
                  <c:v>2003</c:v>
                </c:pt>
                <c:pt idx="22">
                  <c:v>2002</c:v>
                </c:pt>
                <c:pt idx="23">
                  <c:v>2001</c:v>
                </c:pt>
                <c:pt idx="24">
                  <c:v>2000</c:v>
                </c:pt>
                <c:pt idx="25">
                  <c:v>1999</c:v>
                </c:pt>
                <c:pt idx="26">
                  <c:v>1998</c:v>
                </c:pt>
                <c:pt idx="27">
                  <c:v>1997</c:v>
                </c:pt>
                <c:pt idx="28">
                  <c:v>1996</c:v>
                </c:pt>
                <c:pt idx="29">
                  <c:v>1995</c:v>
                </c:pt>
                <c:pt idx="30">
                  <c:v>1994</c:v>
                </c:pt>
                <c:pt idx="31">
                  <c:v>1993</c:v>
                </c:pt>
                <c:pt idx="32">
                  <c:v>1992</c:v>
                </c:pt>
                <c:pt idx="33">
                  <c:v>1991</c:v>
                </c:pt>
                <c:pt idx="34">
                  <c:v>1990</c:v>
                </c:pt>
                <c:pt idx="35">
                  <c:v>1989</c:v>
                </c:pt>
                <c:pt idx="36">
                  <c:v>1988</c:v>
                </c:pt>
              </c:numCache>
            </c:numRef>
          </c:xVal>
          <c:yVal>
            <c:numRef>
              <c:f>csco_ratios!$AI$2:$AI$38</c:f>
              <c:numCache>
                <c:formatCode>General</c:formatCode>
                <c:ptCount val="37"/>
                <c:pt idx="0">
                  <c:v>0.43245480777732198</c:v>
                </c:pt>
                <c:pt idx="1">
                  <c:v>0.55961591328594396</c:v>
                </c:pt>
                <c:pt idx="2">
                  <c:v>0.54846705389246997</c:v>
                </c:pt>
                <c:pt idx="3">
                  <c:v>0.51096956829440898</c:v>
                </c:pt>
                <c:pt idx="4">
                  <c:v>0.51976215828703298</c:v>
                </c:pt>
                <c:pt idx="5">
                  <c:v>0.53075373492990296</c:v>
                </c:pt>
                <c:pt idx="6">
                  <c:v>0.45346742167965798</c:v>
                </c:pt>
                <c:pt idx="7">
                  <c:v>0.36978693247469502</c:v>
                </c:pt>
                <c:pt idx="8">
                  <c:v>0.40481866307171199</c:v>
                </c:pt>
                <c:pt idx="9">
                  <c:v>0.43320908345890502</c:v>
                </c:pt>
                <c:pt idx="10">
                  <c:v>0.44839918580097698</c:v>
                </c:pt>
                <c:pt idx="11">
                  <c:v>0.48034904289907199</c:v>
                </c:pt>
                <c:pt idx="12">
                  <c:v>0.50197800760688305</c:v>
                </c:pt>
                <c:pt idx="13">
                  <c:v>0.496216774786153</c:v>
                </c:pt>
                <c:pt idx="14">
                  <c:v>0.49352890422778201</c:v>
                </c:pt>
                <c:pt idx="15">
                  <c:v>0.53013445279473903</c:v>
                </c:pt>
                <c:pt idx="16">
                  <c:v>0.67320461742772497</c:v>
                </c:pt>
                <c:pt idx="17">
                  <c:v>0.65470566179227596</c:v>
                </c:pt>
                <c:pt idx="18">
                  <c:v>0.65760129285466895</c:v>
                </c:pt>
                <c:pt idx="19">
                  <c:v>0.73195997993093798</c:v>
                </c:pt>
                <c:pt idx="20">
                  <c:v>0.61934595718379504</c:v>
                </c:pt>
                <c:pt idx="21">
                  <c:v>0.50874498073139796</c:v>
                </c:pt>
                <c:pt idx="22">
                  <c:v>0.50046302420955102</c:v>
                </c:pt>
                <c:pt idx="23">
                  <c:v>0.63264089902945597</c:v>
                </c:pt>
                <c:pt idx="24">
                  <c:v>0.575844234864618</c:v>
                </c:pt>
                <c:pt idx="25">
                  <c:v>0.82539898132427802</c:v>
                </c:pt>
                <c:pt idx="26">
                  <c:v>0.94864380956866901</c:v>
                </c:pt>
                <c:pt idx="27">
                  <c:v>1.1812527329500599</c:v>
                </c:pt>
                <c:pt idx="28">
                  <c:v>1.1283044720006801</c:v>
                </c:pt>
                <c:pt idx="29">
                  <c:v>1.12612510591659</c:v>
                </c:pt>
                <c:pt idx="30">
                  <c:v>1.1796526525576501</c:v>
                </c:pt>
                <c:pt idx="31">
                  <c:v>1.0903897849462301</c:v>
                </c:pt>
                <c:pt idx="32">
                  <c:v>1.0484717505402901</c:v>
                </c:pt>
                <c:pt idx="33">
                  <c:v>1.1888384166125801</c:v>
                </c:pt>
                <c:pt idx="34">
                  <c:v>0.84401451027811303</c:v>
                </c:pt>
                <c:pt idx="35">
                  <c:v>1.6787878787878701</c:v>
                </c:pt>
                <c:pt idx="36">
                  <c:v>1.1458333333333299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B6D-4CC5-9DCA-7DADAB9601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5374751"/>
        <c:axId val="1855302319"/>
      </c:scatterChart>
      <c:valAx>
        <c:axId val="1875374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373311"/>
        <c:crosses val="autoZero"/>
        <c:crossBetween val="midCat"/>
      </c:valAx>
      <c:valAx>
        <c:axId val="1875373311"/>
        <c:scaling>
          <c:orientation val="minMax"/>
          <c:max val="8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374271"/>
        <c:crosses val="autoZero"/>
        <c:crossBetween val="midCat"/>
      </c:valAx>
      <c:valAx>
        <c:axId val="1855302319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374751"/>
        <c:crosses val="max"/>
        <c:crossBetween val="midCat"/>
      </c:valAx>
      <c:valAx>
        <c:axId val="187537475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553023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64770</xdr:colOff>
      <xdr:row>1</xdr:row>
      <xdr:rowOff>93345</xdr:rowOff>
    </xdr:from>
    <xdr:to>
      <xdr:col>8</xdr:col>
      <xdr:colOff>209550</xdr:colOff>
      <xdr:row>15</xdr:row>
      <xdr:rowOff>160020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0896045-D994-7BDC-3886-D44EA6D464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157162</xdr:colOff>
      <xdr:row>1</xdr:row>
      <xdr:rowOff>161925</xdr:rowOff>
    </xdr:from>
    <xdr:to>
      <xdr:col>15</xdr:col>
      <xdr:colOff>461962</xdr:colOff>
      <xdr:row>16</xdr:row>
      <xdr:rowOff>47625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7E14C2E-1E42-9CF4-31D5-2EB11FD93F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566737</xdr:colOff>
      <xdr:row>16</xdr:row>
      <xdr:rowOff>142875</xdr:rowOff>
    </xdr:from>
    <xdr:to>
      <xdr:col>8</xdr:col>
      <xdr:colOff>71437</xdr:colOff>
      <xdr:row>31</xdr:row>
      <xdr:rowOff>28575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97C753C-3769-AB32-4655-69CC6F0913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147637</xdr:colOff>
      <xdr:row>16</xdr:row>
      <xdr:rowOff>152400</xdr:rowOff>
    </xdr:from>
    <xdr:to>
      <xdr:col>15</xdr:col>
      <xdr:colOff>452437</xdr:colOff>
      <xdr:row>31</xdr:row>
      <xdr:rowOff>38100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2F87D41-D8B0-6D66-3A91-ED04FFC64A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80962</xdr:colOff>
      <xdr:row>7</xdr:row>
      <xdr:rowOff>76200</xdr:rowOff>
    </xdr:from>
    <xdr:to>
      <xdr:col>23</xdr:col>
      <xdr:colOff>385762</xdr:colOff>
      <xdr:row>21</xdr:row>
      <xdr:rowOff>152400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AE8D803-BF1A-0FB9-3B34-4157BD2574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F018B-C86D-42D7-A7A9-FE94E14E7D6A}">
  <dimension ref="A1:BF38"/>
  <sheetViews>
    <sheetView tabSelected="1" workbookViewId="0">
      <selection activeCell="S2" sqref="S2:S5"/>
    </sheetView>
  </sheetViews>
  <sheetFormatPr defaultRowHeight="14.4" x14ac:dyDescent="0.55000000000000004"/>
  <cols>
    <col min="5" max="5" width="12" bestFit="1" customWidth="1"/>
  </cols>
  <sheetData>
    <row r="1" spans="1:58" x14ac:dyDescent="0.55000000000000004">
      <c r="A1" t="s">
        <v>0</v>
      </c>
      <c r="B1" t="s">
        <v>1</v>
      </c>
      <c r="C1" t="s">
        <v>2</v>
      </c>
      <c r="D1" t="s">
        <v>3</v>
      </c>
      <c r="E1" s="2" t="s">
        <v>4</v>
      </c>
      <c r="F1" s="2" t="s">
        <v>5</v>
      </c>
      <c r="G1" s="2" t="s">
        <v>6</v>
      </c>
      <c r="H1" t="s">
        <v>7</v>
      </c>
      <c r="I1" t="s">
        <v>8</v>
      </c>
      <c r="J1" t="s">
        <v>9</v>
      </c>
      <c r="K1" s="5" t="s">
        <v>10</v>
      </c>
      <c r="L1" t="s">
        <v>11</v>
      </c>
      <c r="M1" s="2" t="s">
        <v>12</v>
      </c>
      <c r="N1" s="2" t="s">
        <v>13</v>
      </c>
      <c r="O1" t="s">
        <v>14</v>
      </c>
      <c r="P1" t="s">
        <v>15</v>
      </c>
      <c r="Q1" t="s">
        <v>16</v>
      </c>
      <c r="R1" s="2" t="s">
        <v>17</v>
      </c>
      <c r="S1" s="2" t="s">
        <v>18</v>
      </c>
      <c r="T1" t="s">
        <v>19</v>
      </c>
      <c r="U1" t="s">
        <v>20</v>
      </c>
      <c r="V1" t="s">
        <v>21</v>
      </c>
      <c r="W1" t="s">
        <v>22</v>
      </c>
      <c r="X1" s="3" t="s">
        <v>23</v>
      </c>
      <c r="Y1" s="3" t="s">
        <v>24</v>
      </c>
      <c r="Z1" t="s">
        <v>25</v>
      </c>
      <c r="AA1" t="s">
        <v>26</v>
      </c>
      <c r="AB1" s="3" t="s">
        <v>27</v>
      </c>
      <c r="AC1" t="s">
        <v>28</v>
      </c>
      <c r="AD1" t="s">
        <v>29</v>
      </c>
      <c r="AE1" s="5" t="s">
        <v>30</v>
      </c>
      <c r="AF1" s="5" t="s">
        <v>31</v>
      </c>
      <c r="AG1" s="5" t="s">
        <v>32</v>
      </c>
      <c r="AH1" t="s">
        <v>33</v>
      </c>
      <c r="AI1" s="5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s="4" t="s">
        <v>46</v>
      </c>
      <c r="AV1" s="4" t="s">
        <v>47</v>
      </c>
      <c r="AW1" t="s">
        <v>48</v>
      </c>
      <c r="AX1" s="4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s="4" t="s">
        <v>55</v>
      </c>
      <c r="BE1" t="s">
        <v>56</v>
      </c>
      <c r="BF1" t="s">
        <v>57</v>
      </c>
    </row>
    <row r="2" spans="1:58" x14ac:dyDescent="0.55000000000000004">
      <c r="A2" t="s">
        <v>58</v>
      </c>
      <c r="B2" s="1">
        <v>45500</v>
      </c>
      <c r="C2">
        <v>2024</v>
      </c>
      <c r="D2" t="s">
        <v>59</v>
      </c>
      <c r="E2">
        <v>0.90828898087916399</v>
      </c>
      <c r="F2">
        <v>0.82517740981667598</v>
      </c>
      <c r="G2">
        <v>0.18499901438990701</v>
      </c>
      <c r="H2">
        <v>67.996115458245797</v>
      </c>
      <c r="I2">
        <v>64.882476943346504</v>
      </c>
      <c r="J2">
        <v>132.87859240159199</v>
      </c>
      <c r="K2">
        <v>44.319367588932799</v>
      </c>
      <c r="L2">
        <v>88.559224812659494</v>
      </c>
      <c r="M2">
        <v>0.64732449863390495</v>
      </c>
      <c r="N2">
        <v>0.226400014869059</v>
      </c>
      <c r="O2">
        <v>0.22738509005074001</v>
      </c>
      <c r="P2">
        <v>0.19181086556511701</v>
      </c>
      <c r="Q2">
        <v>0.156449239823442</v>
      </c>
      <c r="R2">
        <v>8.2949530997564497E-2</v>
      </c>
      <c r="S2">
        <v>0.22702774050201199</v>
      </c>
      <c r="T2">
        <v>0.145307709742451</v>
      </c>
      <c r="U2">
        <v>0.84355076017655695</v>
      </c>
      <c r="V2">
        <v>1.00435103850258</v>
      </c>
      <c r="W2">
        <v>0.226400014869059</v>
      </c>
      <c r="X2">
        <v>0.24886466848319699</v>
      </c>
      <c r="Y2">
        <v>0.68112721913016605</v>
      </c>
      <c r="Z2">
        <v>0.30149973877500802</v>
      </c>
      <c r="AA2">
        <v>0.40516102016514199</v>
      </c>
      <c r="AB2">
        <v>12.1083499005964</v>
      </c>
      <c r="AC2">
        <v>0.35139848846973698</v>
      </c>
      <c r="AD2">
        <v>2.73693820533691</v>
      </c>
      <c r="AE2">
        <v>5.3679537064750997</v>
      </c>
      <c r="AF2">
        <v>8.2356770833333304</v>
      </c>
      <c r="AG2">
        <v>5.62555588496887</v>
      </c>
      <c r="AH2">
        <v>25.743062200956899</v>
      </c>
      <c r="AI2">
        <v>0.43245480777732198</v>
      </c>
      <c r="AJ2">
        <v>2.6910709868909199</v>
      </c>
      <c r="AK2">
        <v>2.5253524610437701</v>
      </c>
      <c r="AL2">
        <v>4.4160277022013297</v>
      </c>
      <c r="AM2">
        <v>0.61860465116278995</v>
      </c>
      <c r="AN2">
        <v>0.20221920710741001</v>
      </c>
      <c r="AO2">
        <v>0.93841911764705799</v>
      </c>
      <c r="AP2">
        <v>0.35139848846973698</v>
      </c>
      <c r="AQ2">
        <v>0.95935102724627397</v>
      </c>
      <c r="AR2">
        <v>16.238805970149201</v>
      </c>
      <c r="AS2">
        <v>1.54238729798695</v>
      </c>
      <c r="AT2">
        <v>0.61860465116278995</v>
      </c>
      <c r="AU2">
        <v>4.2585045207558796</v>
      </c>
      <c r="AV2">
        <v>4.2585045207558796</v>
      </c>
      <c r="AW2">
        <v>3.5979190751445</v>
      </c>
      <c r="AX2">
        <v>18.757639534883701</v>
      </c>
      <c r="AY2">
        <v>18.959729676787401</v>
      </c>
      <c r="AZ2">
        <v>17.792172794117601</v>
      </c>
      <c r="BA2">
        <v>17.792172794117601</v>
      </c>
      <c r="BB2">
        <v>-1.0900665993856899</v>
      </c>
      <c r="BC2">
        <v>3.5979190751445</v>
      </c>
      <c r="BD2">
        <v>3.2978811113859301E-2</v>
      </c>
      <c r="BE2">
        <v>13.78248809297</v>
      </c>
      <c r="BF2">
        <v>4.2585045207558796</v>
      </c>
    </row>
    <row r="3" spans="1:58" x14ac:dyDescent="0.55000000000000004">
      <c r="A3" t="s">
        <v>58</v>
      </c>
      <c r="B3" s="1">
        <v>45136</v>
      </c>
      <c r="C3">
        <v>2023</v>
      </c>
      <c r="D3" t="s">
        <v>59</v>
      </c>
      <c r="E3">
        <v>1.3845220224216599</v>
      </c>
      <c r="F3">
        <v>1.2681337634545899</v>
      </c>
      <c r="G3">
        <v>0.32332556134018903</v>
      </c>
      <c r="H3">
        <v>58.952770272641096</v>
      </c>
      <c r="I3">
        <v>62.605789597552302</v>
      </c>
      <c r="J3">
        <v>121.55855987019299</v>
      </c>
      <c r="K3">
        <v>39.738526712167499</v>
      </c>
      <c r="L3">
        <v>81.820033158025893</v>
      </c>
      <c r="M3">
        <v>0.627267623425383</v>
      </c>
      <c r="N3">
        <v>0.26371100740376802</v>
      </c>
      <c r="O3">
        <v>0.26874627179901001</v>
      </c>
      <c r="P3">
        <v>0.22128846626197399</v>
      </c>
      <c r="Q3">
        <v>0.17658963311137199</v>
      </c>
      <c r="R3">
        <v>0.12383654714684</v>
      </c>
      <c r="S3">
        <v>0.28437760692625003</v>
      </c>
      <c r="T3">
        <v>0.21307571268587899</v>
      </c>
      <c r="U3">
        <v>0.82341036688862701</v>
      </c>
      <c r="V3">
        <v>1.01909387266316</v>
      </c>
      <c r="W3">
        <v>0.26371100740376802</v>
      </c>
      <c r="X3">
        <v>8.2384243804736204E-2</v>
      </c>
      <c r="Y3">
        <v>0.18918675174170799</v>
      </c>
      <c r="Z3">
        <v>0.13052086804806801</v>
      </c>
      <c r="AA3">
        <v>0.159089185499772</v>
      </c>
      <c r="AB3">
        <v>35.201405152224801</v>
      </c>
      <c r="AC3">
        <v>2.36992015254439</v>
      </c>
      <c r="AD3">
        <v>2.2963948323675898</v>
      </c>
      <c r="AE3">
        <v>6.1913969150553898</v>
      </c>
      <c r="AF3">
        <v>9.1850410722005993</v>
      </c>
      <c r="AG3">
        <v>5.8301317233808998</v>
      </c>
      <c r="AH3">
        <v>27.337170263788899</v>
      </c>
      <c r="AI3">
        <v>0.55961591328594396</v>
      </c>
      <c r="AJ3">
        <v>4.85853896897141</v>
      </c>
      <c r="AK3">
        <v>4.65111165404348</v>
      </c>
      <c r="AL3">
        <v>6.3879794771561196</v>
      </c>
      <c r="AM3">
        <v>0.49964322524379601</v>
      </c>
      <c r="AN3">
        <v>0.34888943471700701</v>
      </c>
      <c r="AO3">
        <v>0.95730664789299003</v>
      </c>
      <c r="AP3">
        <v>2.36992015254439</v>
      </c>
      <c r="AQ3">
        <v>11.4748990190421</v>
      </c>
      <c r="AR3">
        <v>23.422850412249701</v>
      </c>
      <c r="AS3">
        <v>2.7808698084183998</v>
      </c>
      <c r="AT3">
        <v>0.49964322524379601</v>
      </c>
      <c r="AU3">
        <v>4.8069887042590098</v>
      </c>
      <c r="AV3">
        <v>4.8069887042590098</v>
      </c>
      <c r="AW3">
        <v>3.7405587915365399</v>
      </c>
      <c r="AX3">
        <v>16.9035415840799</v>
      </c>
      <c r="AY3">
        <v>11.199473131270601</v>
      </c>
      <c r="AZ3">
        <v>10.7213300814643</v>
      </c>
      <c r="BA3">
        <v>10.7213300814643</v>
      </c>
      <c r="BB3">
        <v>1.91348090731784</v>
      </c>
      <c r="BC3">
        <v>3.7405587915365399</v>
      </c>
      <c r="BD3">
        <v>2.9558493571215198E-2</v>
      </c>
      <c r="BE3">
        <v>12.1041938068799</v>
      </c>
      <c r="BF3">
        <v>4.8069887042590098</v>
      </c>
    </row>
    <row r="4" spans="1:58" x14ac:dyDescent="0.55000000000000004">
      <c r="A4" t="s">
        <v>58</v>
      </c>
      <c r="B4" s="1">
        <v>44772</v>
      </c>
      <c r="C4">
        <v>2022</v>
      </c>
      <c r="D4" t="s">
        <v>59</v>
      </c>
      <c r="E4">
        <v>1.4320202808112299</v>
      </c>
      <c r="F4">
        <v>1.3318642745709799</v>
      </c>
      <c r="G4">
        <v>0.276092043681747</v>
      </c>
      <c r="H4">
        <v>74.526349477277506</v>
      </c>
      <c r="I4">
        <v>48.543166399088499</v>
      </c>
      <c r="J4">
        <v>123.069515876366</v>
      </c>
      <c r="K4">
        <v>43.117976073333601</v>
      </c>
      <c r="L4">
        <v>79.951539803032404</v>
      </c>
      <c r="M4">
        <v>0.62548247570649895</v>
      </c>
      <c r="N4">
        <v>0.27094283996353502</v>
      </c>
      <c r="O4">
        <v>0.280796012180693</v>
      </c>
      <c r="P4">
        <v>0.229105650057218</v>
      </c>
      <c r="Q4">
        <v>0.18408510050424801</v>
      </c>
      <c r="R4">
        <v>0.12565690091700099</v>
      </c>
      <c r="S4">
        <v>0.296985392100168</v>
      </c>
      <c r="T4">
        <v>0.204338667680875</v>
      </c>
      <c r="U4">
        <v>0.81591489949575102</v>
      </c>
      <c r="V4">
        <v>1.0363662395303801</v>
      </c>
      <c r="W4">
        <v>0.27094283996353502</v>
      </c>
      <c r="X4">
        <v>0.101221250611689</v>
      </c>
      <c r="Y4">
        <v>0.239232645261861</v>
      </c>
      <c r="Z4">
        <v>0.17464566602336601</v>
      </c>
      <c r="AA4">
        <v>0.193049018016555</v>
      </c>
      <c r="AB4">
        <v>38.802777777777699</v>
      </c>
      <c r="AC4">
        <v>1.39001576458223</v>
      </c>
      <c r="AD4">
        <v>2.3634626505418201</v>
      </c>
      <c r="AE4">
        <v>4.8975966562173401</v>
      </c>
      <c r="AF4">
        <v>8.4651468654098991</v>
      </c>
      <c r="AG4">
        <v>7.5190809968847301</v>
      </c>
      <c r="AH4">
        <v>25.817225838758102</v>
      </c>
      <c r="AI4">
        <v>0.54846705389246997</v>
      </c>
      <c r="AJ4">
        <v>3.17170263788968</v>
      </c>
      <c r="AK4">
        <v>3.05731414868105</v>
      </c>
      <c r="AL4">
        <v>4.62038369304556</v>
      </c>
      <c r="AM4">
        <v>0.52692177446664401</v>
      </c>
      <c r="AN4">
        <v>0.25653160579552697</v>
      </c>
      <c r="AO4">
        <v>0.96393467412671996</v>
      </c>
      <c r="AP4">
        <v>1.39001576458223</v>
      </c>
      <c r="AQ4">
        <v>12.03457688808</v>
      </c>
      <c r="AR4">
        <v>27.727463312368901</v>
      </c>
      <c r="AS4">
        <v>1.9737352633935199</v>
      </c>
      <c r="AT4">
        <v>0.52692177446664401</v>
      </c>
      <c r="AU4">
        <v>4.75681743896613</v>
      </c>
      <c r="AV4">
        <v>4.75681743896613</v>
      </c>
      <c r="AW4">
        <v>3.66958705898326</v>
      </c>
      <c r="AX4">
        <v>16.017008127328101</v>
      </c>
      <c r="AY4">
        <v>14.8398227311946</v>
      </c>
      <c r="AZ4">
        <v>14.3046196884923</v>
      </c>
      <c r="BA4">
        <v>14.3046196884923</v>
      </c>
      <c r="BB4">
        <v>1.2563340749873</v>
      </c>
      <c r="BC4">
        <v>3.66958705898326</v>
      </c>
      <c r="BD4">
        <v>3.28976404505665E-2</v>
      </c>
      <c r="BE4">
        <v>11.410557341907801</v>
      </c>
      <c r="BF4">
        <v>4.75681743896613</v>
      </c>
    </row>
    <row r="5" spans="1:58" x14ac:dyDescent="0.55000000000000004">
      <c r="A5" t="s">
        <v>58</v>
      </c>
      <c r="B5" s="1">
        <v>44408</v>
      </c>
      <c r="C5">
        <v>2021</v>
      </c>
      <c r="D5" t="s">
        <v>59</v>
      </c>
      <c r="E5">
        <v>1.48958373005293</v>
      </c>
      <c r="F5">
        <v>1.4302090871005799</v>
      </c>
      <c r="G5">
        <v>0.34943062802300301</v>
      </c>
      <c r="H5">
        <v>74.336384439359193</v>
      </c>
      <c r="I5">
        <v>31.747098861861101</v>
      </c>
      <c r="J5">
        <v>106.08348330122</v>
      </c>
      <c r="K5">
        <v>48.099196607899998</v>
      </c>
      <c r="L5">
        <v>57.984286693320399</v>
      </c>
      <c r="M5">
        <v>0.640210365731261</v>
      </c>
      <c r="N5">
        <v>0.25759765546589503</v>
      </c>
      <c r="O5">
        <v>0.26620900076277598</v>
      </c>
      <c r="P5">
        <v>0.212593841583363</v>
      </c>
      <c r="Q5">
        <v>0.20140250339315299</v>
      </c>
      <c r="R5">
        <v>0.108628983455901</v>
      </c>
      <c r="S5">
        <v>0.25659600242277403</v>
      </c>
      <c r="T5">
        <v>0.18013756316676</v>
      </c>
      <c r="U5">
        <v>0.79859749660684598</v>
      </c>
      <c r="V5">
        <v>1.0334294397257</v>
      </c>
      <c r="W5">
        <v>0.25759765546589503</v>
      </c>
      <c r="X5">
        <v>0.118219022123757</v>
      </c>
      <c r="Y5">
        <v>0.27924894003634099</v>
      </c>
      <c r="Z5">
        <v>0.17930924780784599</v>
      </c>
      <c r="AA5">
        <v>0.218291320240146</v>
      </c>
      <c r="AB5">
        <v>29.5691244239631</v>
      </c>
      <c r="AC5">
        <v>1.3407947249696299</v>
      </c>
      <c r="AD5">
        <v>2.36213204118715</v>
      </c>
      <c r="AE5">
        <v>4.9101123595505598</v>
      </c>
      <c r="AF5">
        <v>7.5884843353090599</v>
      </c>
      <c r="AG5">
        <v>11.497113534316799</v>
      </c>
      <c r="AH5">
        <v>21.3079555175363</v>
      </c>
      <c r="AI5">
        <v>0.51096956829440898</v>
      </c>
      <c r="AJ5">
        <v>3.6603505447655098</v>
      </c>
      <c r="AK5">
        <v>3.4964471814306002</v>
      </c>
      <c r="AL5">
        <v>5.8072003789673099</v>
      </c>
      <c r="AM5">
        <v>0.58190916816164595</v>
      </c>
      <c r="AN5">
        <v>0.31020916134730397</v>
      </c>
      <c r="AO5">
        <v>0.95522194900996504</v>
      </c>
      <c r="AP5">
        <v>1.3407947249696299</v>
      </c>
      <c r="AQ5">
        <v>6.1618819776714497</v>
      </c>
      <c r="AR5">
        <v>22.3323699421965</v>
      </c>
      <c r="AS5">
        <v>2.2544128373449999</v>
      </c>
      <c r="AT5">
        <v>0.58190916816164595</v>
      </c>
      <c r="AU5">
        <v>5.6637708055723799</v>
      </c>
      <c r="AV5">
        <v>5.6637708055723799</v>
      </c>
      <c r="AW5">
        <v>4.6925235858525003</v>
      </c>
      <c r="AX5">
        <v>22.072716457369399</v>
      </c>
      <c r="AY5">
        <v>15.836075057580199</v>
      </c>
      <c r="AZ5">
        <v>15.1269664811699</v>
      </c>
      <c r="BA5">
        <v>15.1269664811699</v>
      </c>
      <c r="BB5">
        <v>-4.17804990085921</v>
      </c>
      <c r="BC5">
        <v>4.6925235858525003</v>
      </c>
      <c r="BD5">
        <v>2.6363278361570298E-2</v>
      </c>
      <c r="BE5">
        <v>15.1769597634657</v>
      </c>
      <c r="BF5">
        <v>5.6637708055723799</v>
      </c>
    </row>
    <row r="6" spans="1:58" x14ac:dyDescent="0.55000000000000004">
      <c r="A6" t="s">
        <v>58</v>
      </c>
      <c r="B6" s="1">
        <v>44037</v>
      </c>
      <c r="C6">
        <v>2020</v>
      </c>
      <c r="D6" t="s">
        <v>59</v>
      </c>
      <c r="E6">
        <v>1.72014527653862</v>
      </c>
      <c r="F6">
        <v>1.66953535194031</v>
      </c>
      <c r="G6">
        <v>0.466187675180608</v>
      </c>
      <c r="H6">
        <v>77.907040425143506</v>
      </c>
      <c r="I6">
        <v>26.559768418662699</v>
      </c>
      <c r="J6">
        <v>104.46680884380601</v>
      </c>
      <c r="K6">
        <v>45.951299807015502</v>
      </c>
      <c r="L6">
        <v>58.515509036790597</v>
      </c>
      <c r="M6">
        <v>0.64264416543274905</v>
      </c>
      <c r="N6">
        <v>0.27626214478408101</v>
      </c>
      <c r="O6">
        <v>0.28336139226384799</v>
      </c>
      <c r="P6">
        <v>0.22745988925173899</v>
      </c>
      <c r="Q6">
        <v>0.19727988546886099</v>
      </c>
      <c r="R6">
        <v>0.118225042961213</v>
      </c>
      <c r="S6">
        <v>0.29572784810126501</v>
      </c>
      <c r="T6">
        <v>0.19590920859583999</v>
      </c>
      <c r="U6">
        <v>0.80272011453113801</v>
      </c>
      <c r="V6">
        <v>1.02569750367107</v>
      </c>
      <c r="W6">
        <v>0.27626214478408101</v>
      </c>
      <c r="X6">
        <v>0.15374316046935699</v>
      </c>
      <c r="Y6">
        <v>0.38457278481012602</v>
      </c>
      <c r="Z6">
        <v>0.23390844074507999</v>
      </c>
      <c r="AA6">
        <v>0.27775555682532399</v>
      </c>
      <c r="AB6">
        <v>23.282051282051199</v>
      </c>
      <c r="AC6">
        <v>1.0578070355893801</v>
      </c>
      <c r="AD6">
        <v>2.50139767932489</v>
      </c>
      <c r="AE6">
        <v>4.6850707973011501</v>
      </c>
      <c r="AF6">
        <v>7.9431920649233501</v>
      </c>
      <c r="AG6">
        <v>13.7425897035881</v>
      </c>
      <c r="AH6">
        <v>20.098247044435301</v>
      </c>
      <c r="AI6">
        <v>0.51976215828703298</v>
      </c>
      <c r="AJ6">
        <v>3.6416430594900802</v>
      </c>
      <c r="AK6">
        <v>3.45986779981114</v>
      </c>
      <c r="AL6">
        <v>6.9449952785646802</v>
      </c>
      <c r="AM6">
        <v>0.53647226680934501</v>
      </c>
      <c r="AN6">
        <v>0.31289426177967899</v>
      </c>
      <c r="AO6">
        <v>0.95008427330481005</v>
      </c>
      <c r="AP6">
        <v>1.0578070355893801</v>
      </c>
      <c r="AQ6">
        <v>5.1334442595673799</v>
      </c>
      <c r="AR6">
        <v>20.033766233766201</v>
      </c>
      <c r="AS6">
        <v>2.27320954907161</v>
      </c>
      <c r="AT6">
        <v>0.53647226680934501</v>
      </c>
      <c r="AU6">
        <v>5.1832911392404997</v>
      </c>
      <c r="AV6">
        <v>5.1832911392404997</v>
      </c>
      <c r="AW6">
        <v>3.9867426624206401</v>
      </c>
      <c r="AX6">
        <v>17.527233814874201</v>
      </c>
      <c r="AY6">
        <v>13.4109170305676</v>
      </c>
      <c r="AZ6">
        <v>12.741501361338001</v>
      </c>
      <c r="BA6">
        <v>12.741501361338001</v>
      </c>
      <c r="BB6">
        <v>23.048312466559398</v>
      </c>
      <c r="BC6">
        <v>3.9867426624206401</v>
      </c>
      <c r="BD6">
        <v>3.0607925499006799E-2</v>
      </c>
      <c r="BE6">
        <v>12.181409277027401</v>
      </c>
      <c r="BF6">
        <v>5.1832911392404997</v>
      </c>
    </row>
    <row r="7" spans="1:58" x14ac:dyDescent="0.55000000000000004">
      <c r="A7" t="s">
        <v>58</v>
      </c>
      <c r="B7" s="1">
        <v>43673</v>
      </c>
      <c r="C7">
        <v>2019</v>
      </c>
      <c r="D7" t="s">
        <v>59</v>
      </c>
      <c r="E7">
        <v>1.5058968213925299</v>
      </c>
      <c r="F7">
        <v>1.4622855701311801</v>
      </c>
      <c r="G7">
        <v>0.37052219979818302</v>
      </c>
      <c r="H7">
        <v>74.443010172626302</v>
      </c>
      <c r="I7">
        <v>26.239473957791802</v>
      </c>
      <c r="J7">
        <v>100.682484130418</v>
      </c>
      <c r="K7">
        <v>39.065131510552</v>
      </c>
      <c r="L7">
        <v>61.617352619866203</v>
      </c>
      <c r="M7">
        <v>0.62935419235511703</v>
      </c>
      <c r="N7">
        <v>0.27394805795314398</v>
      </c>
      <c r="O7">
        <v>0.28072980887792798</v>
      </c>
      <c r="P7">
        <v>0.223894112207151</v>
      </c>
      <c r="Q7">
        <v>0.202456935007892</v>
      </c>
      <c r="R7">
        <v>0.11883263628276</v>
      </c>
      <c r="S7">
        <v>0.34616186589615999</v>
      </c>
      <c r="T7">
        <v>0.215175315143535</v>
      </c>
      <c r="U7">
        <v>0.79754306499210703</v>
      </c>
      <c r="V7">
        <v>1.02475560869259</v>
      </c>
      <c r="W7">
        <v>0.27394805795314398</v>
      </c>
      <c r="X7">
        <v>0.25222664198868999</v>
      </c>
      <c r="Y7">
        <v>0.73474129456971704</v>
      </c>
      <c r="Z7">
        <v>0.301273779294842</v>
      </c>
      <c r="AA7">
        <v>0.42354516887889099</v>
      </c>
      <c r="AB7">
        <v>16.552968568102401</v>
      </c>
      <c r="AC7">
        <v>0.64181464363901697</v>
      </c>
      <c r="AD7">
        <v>2.91302016621488</v>
      </c>
      <c r="AE7">
        <v>4.90307953901379</v>
      </c>
      <c r="AF7">
        <v>9.3433705682370007</v>
      </c>
      <c r="AG7">
        <v>13.9103398409255</v>
      </c>
      <c r="AH7">
        <v>18.610254571531001</v>
      </c>
      <c r="AI7">
        <v>0.53075373492990296</v>
      </c>
      <c r="AJ7">
        <v>3.58248472505091</v>
      </c>
      <c r="AK7">
        <v>3.3767820773930701</v>
      </c>
      <c r="AL7">
        <v>7.5612129441049998</v>
      </c>
      <c r="AM7">
        <v>0.51449961276998502</v>
      </c>
      <c r="AN7">
        <v>0.30500539457459902</v>
      </c>
      <c r="AO7">
        <v>0.942581011938601</v>
      </c>
      <c r="AP7">
        <v>0.64181464363901697</v>
      </c>
      <c r="AQ7">
        <v>1.55342949661466</v>
      </c>
      <c r="AR7">
        <v>17.4158415841584</v>
      </c>
      <c r="AS7">
        <v>2.29834494773519</v>
      </c>
      <c r="AT7">
        <v>0.51449961276998502</v>
      </c>
      <c r="AU7">
        <v>7.4411268654493403</v>
      </c>
      <c r="AV7">
        <v>7.4411268654493403</v>
      </c>
      <c r="AW7">
        <v>4.8128481427250298</v>
      </c>
      <c r="AX7">
        <v>21.4960906978745</v>
      </c>
      <c r="AY7">
        <v>16.7407901085645</v>
      </c>
      <c r="AZ7">
        <v>15.7795508811824</v>
      </c>
      <c r="BA7">
        <v>15.7795508811824</v>
      </c>
      <c r="BB7">
        <v>1.8715194217840301E-3</v>
      </c>
      <c r="BC7">
        <v>4.8128481427250298</v>
      </c>
      <c r="BD7">
        <v>2.39345665219424E-2</v>
      </c>
      <c r="BE7">
        <v>15.1564595592477</v>
      </c>
      <c r="BF7">
        <v>7.4411268654493403</v>
      </c>
    </row>
    <row r="8" spans="1:58" x14ac:dyDescent="0.55000000000000004">
      <c r="A8" t="s">
        <v>58</v>
      </c>
      <c r="B8" s="1">
        <v>43309</v>
      </c>
      <c r="C8">
        <v>2018</v>
      </c>
      <c r="D8" t="s">
        <v>59</v>
      </c>
      <c r="E8">
        <v>2.2872942481967802</v>
      </c>
      <c r="F8">
        <v>2.2190123913445499</v>
      </c>
      <c r="G8">
        <v>0.330460514148326</v>
      </c>
      <c r="H8">
        <v>77.713257652544002</v>
      </c>
      <c r="I8">
        <v>35.985366374706203</v>
      </c>
      <c r="J8">
        <v>113.69862402725001</v>
      </c>
      <c r="K8">
        <v>37.116000854518198</v>
      </c>
      <c r="L8">
        <v>76.582623172732099</v>
      </c>
      <c r="M8">
        <v>0.62043381309547896</v>
      </c>
      <c r="N8">
        <v>0.249523616460571</v>
      </c>
      <c r="O8">
        <v>0.26432191364281299</v>
      </c>
      <c r="P8">
        <v>2.2298803973241398E-3</v>
      </c>
      <c r="Q8">
        <v>0.99156377022777797</v>
      </c>
      <c r="R8">
        <v>1.01117811442859E-3</v>
      </c>
      <c r="S8">
        <v>2.54606054994907E-3</v>
      </c>
      <c r="T8">
        <v>0.15057064918225299</v>
      </c>
      <c r="U8">
        <v>8.4362297722217899E-3</v>
      </c>
      <c r="V8">
        <v>1.0593061987163801</v>
      </c>
      <c r="W8">
        <v>0.249523616460571</v>
      </c>
      <c r="X8">
        <v>0.23504375643476899</v>
      </c>
      <c r="Y8">
        <v>0.59182020183316297</v>
      </c>
      <c r="Z8">
        <v>0.31999685212874701</v>
      </c>
      <c r="AA8">
        <v>0.37178834717112802</v>
      </c>
      <c r="AB8">
        <v>13.0530222693531</v>
      </c>
      <c r="AC8">
        <v>0.53447534123352503</v>
      </c>
      <c r="AD8">
        <v>2.51791500786964</v>
      </c>
      <c r="AE8">
        <v>4.6967533085784998</v>
      </c>
      <c r="AF8">
        <v>9.8340336134453707</v>
      </c>
      <c r="AG8">
        <v>10.1430119176598</v>
      </c>
      <c r="AH8">
        <v>16.410512308715901</v>
      </c>
      <c r="AI8">
        <v>0.45346742167965798</v>
      </c>
      <c r="AJ8">
        <v>2.82530494107918</v>
      </c>
      <c r="AK8">
        <v>2.6528840190200502</v>
      </c>
      <c r="AL8">
        <v>9.6233202398180602</v>
      </c>
      <c r="AM8">
        <v>54.254545454545401</v>
      </c>
      <c r="AN8">
        <v>0.27703223190756099</v>
      </c>
      <c r="AO8">
        <v>0.93897263281135601</v>
      </c>
      <c r="AP8">
        <v>0.53447534123352503</v>
      </c>
      <c r="AQ8">
        <v>2.60901107292859</v>
      </c>
      <c r="AR8">
        <v>16.3860911270983</v>
      </c>
      <c r="AS8">
        <v>2.0091149661864098</v>
      </c>
      <c r="AT8">
        <v>54.254545454545401</v>
      </c>
      <c r="AU8">
        <v>4.7660191186001297</v>
      </c>
      <c r="AV8">
        <v>4.7660191186001297</v>
      </c>
      <c r="AW8">
        <v>4.1741554834786099</v>
      </c>
      <c r="AX8">
        <v>1871.9190000000001</v>
      </c>
      <c r="AY8">
        <v>16.0466871882793</v>
      </c>
      <c r="AZ8">
        <v>15.067400117078799</v>
      </c>
      <c r="BA8">
        <v>15.067400117078799</v>
      </c>
      <c r="BB8">
        <v>-18.943153323143399</v>
      </c>
      <c r="BC8">
        <v>4.1741554834786099</v>
      </c>
      <c r="BD8">
        <v>2.8983383070819501E-2</v>
      </c>
      <c r="BE8">
        <v>13.7611977491961</v>
      </c>
      <c r="BF8">
        <v>4.7660191186001297</v>
      </c>
    </row>
    <row r="9" spans="1:58" x14ac:dyDescent="0.55000000000000004">
      <c r="A9" t="s">
        <v>58</v>
      </c>
      <c r="B9" s="1">
        <v>42945</v>
      </c>
      <c r="C9">
        <v>2017</v>
      </c>
      <c r="D9" t="s">
        <v>59</v>
      </c>
      <c r="E9">
        <v>3.0345865206830198</v>
      </c>
      <c r="F9">
        <v>2.9759997099662798</v>
      </c>
      <c r="G9">
        <v>0.424464343979987</v>
      </c>
      <c r="H9">
        <v>76.048953234038095</v>
      </c>
      <c r="I9">
        <v>33.172487486643</v>
      </c>
      <c r="J9">
        <v>109.221440720681</v>
      </c>
      <c r="K9">
        <v>28.4306281986389</v>
      </c>
      <c r="L9">
        <v>80.790812522042103</v>
      </c>
      <c r="M9">
        <v>0.62960108322049702</v>
      </c>
      <c r="N9">
        <v>0.24941151963337099</v>
      </c>
      <c r="O9">
        <v>0.25595250494740102</v>
      </c>
      <c r="P9">
        <v>0.200166649307363</v>
      </c>
      <c r="Q9">
        <v>0.21795393505330801</v>
      </c>
      <c r="R9">
        <v>7.4019011231108101E-2</v>
      </c>
      <c r="S9">
        <v>0.14528932367660999</v>
      </c>
      <c r="T9">
        <v>0.117112534846187</v>
      </c>
      <c r="U9">
        <v>0.78204606494669104</v>
      </c>
      <c r="V9">
        <v>1.02622567443414</v>
      </c>
      <c r="W9">
        <v>0.24941151963337099</v>
      </c>
      <c r="X9">
        <v>0.25972515367668503</v>
      </c>
      <c r="Y9">
        <v>0.509805403934257</v>
      </c>
      <c r="Z9">
        <v>0.28003962465437199</v>
      </c>
      <c r="AA9">
        <v>0.337662987962425</v>
      </c>
      <c r="AB9">
        <v>13.9059233449477</v>
      </c>
      <c r="AC9">
        <v>0.41154313847613899</v>
      </c>
      <c r="AD9">
        <v>1.9628649621240699</v>
      </c>
      <c r="AE9">
        <v>4.7995400919815996</v>
      </c>
      <c r="AF9">
        <v>12.838267148014401</v>
      </c>
      <c r="AG9">
        <v>11.0030940594059</v>
      </c>
      <c r="AH9">
        <v>14.4506321493076</v>
      </c>
      <c r="AI9">
        <v>0.36978693247469502</v>
      </c>
      <c r="AJ9">
        <v>2.76966067864271</v>
      </c>
      <c r="AK9">
        <v>2.5772455089820299</v>
      </c>
      <c r="AL9">
        <v>14.070259481037899</v>
      </c>
      <c r="AM9">
        <v>0.573524820480799</v>
      </c>
      <c r="AN9">
        <v>0.28905322362253899</v>
      </c>
      <c r="AO9">
        <v>0.93052752954742002</v>
      </c>
      <c r="AP9">
        <v>0.41154313847613899</v>
      </c>
      <c r="AQ9">
        <v>1.73623623623623</v>
      </c>
      <c r="AR9">
        <v>14.394190871369201</v>
      </c>
      <c r="AS9">
        <v>2.1430115830115799</v>
      </c>
      <c r="AT9">
        <v>0.573524820480799</v>
      </c>
      <c r="AU9">
        <v>2.3876982626971199</v>
      </c>
      <c r="AV9">
        <v>2.3876982626971199</v>
      </c>
      <c r="AW9">
        <v>3.28955733777731</v>
      </c>
      <c r="AX9">
        <v>16.434093037777</v>
      </c>
      <c r="AY9">
        <v>12.230111524163499</v>
      </c>
      <c r="AZ9">
        <v>11.3804554626693</v>
      </c>
      <c r="BA9">
        <v>11.3804554626693</v>
      </c>
      <c r="BB9">
        <v>-1.66688657954596</v>
      </c>
      <c r="BC9">
        <v>3.28955733777731</v>
      </c>
      <c r="BD9">
        <v>3.48984771573604E-2</v>
      </c>
      <c r="BE9">
        <v>11.6963011116167</v>
      </c>
      <c r="BF9">
        <v>2.3876982626971199</v>
      </c>
    </row>
    <row r="10" spans="1:58" x14ac:dyDescent="0.55000000000000004">
      <c r="A10" t="s">
        <v>58</v>
      </c>
      <c r="B10" s="1">
        <v>42581</v>
      </c>
      <c r="C10">
        <v>2016</v>
      </c>
      <c r="D10" t="s">
        <v>59</v>
      </c>
      <c r="E10">
        <v>3.1600096342980999</v>
      </c>
      <c r="F10">
        <v>3.1111557143430599</v>
      </c>
      <c r="G10">
        <v>0.30633053671068999</v>
      </c>
      <c r="H10">
        <v>74.998172477511304</v>
      </c>
      <c r="I10">
        <v>24.290752993930099</v>
      </c>
      <c r="J10">
        <v>99.288925471441402</v>
      </c>
      <c r="K10">
        <v>21.0772680045934</v>
      </c>
      <c r="L10">
        <v>78.211657466847996</v>
      </c>
      <c r="M10">
        <v>0.628667736105752</v>
      </c>
      <c r="N10">
        <v>0.257071496740918</v>
      </c>
      <c r="O10">
        <v>0.26235100615265899</v>
      </c>
      <c r="P10">
        <v>0.21806404451032499</v>
      </c>
      <c r="Q10">
        <v>0.16880804953560299</v>
      </c>
      <c r="R10">
        <v>8.8276394962680402E-2</v>
      </c>
      <c r="S10">
        <v>0.168892034284815</v>
      </c>
      <c r="T10">
        <v>0.130864886656123</v>
      </c>
      <c r="U10">
        <v>0.83119195046439598</v>
      </c>
      <c r="V10">
        <v>1.0205371248025199</v>
      </c>
      <c r="W10">
        <v>0.257071496740918</v>
      </c>
      <c r="X10">
        <v>0.235450300858185</v>
      </c>
      <c r="Y10">
        <v>0.45046787764409801</v>
      </c>
      <c r="Z10">
        <v>0.27800109006676599</v>
      </c>
      <c r="AA10">
        <v>0.31056728976015902</v>
      </c>
      <c r="AB10">
        <v>18.727810650887498</v>
      </c>
      <c r="AC10">
        <v>0.473763223126069</v>
      </c>
      <c r="AD10">
        <v>1.9132185263820001</v>
      </c>
      <c r="AE10">
        <v>4.8667852554600204</v>
      </c>
      <c r="AF10">
        <v>17.317234848484802</v>
      </c>
      <c r="AG10">
        <v>15.0262941659819</v>
      </c>
      <c r="AH10">
        <v>14.0464917284654</v>
      </c>
      <c r="AI10">
        <v>0.40481866307171199</v>
      </c>
      <c r="AJ10">
        <v>2.6855333465268099</v>
      </c>
      <c r="AK10">
        <v>2.45873738373243</v>
      </c>
      <c r="AL10">
        <v>13.0132594498317</v>
      </c>
      <c r="AM10">
        <v>0.44231306453114799</v>
      </c>
      <c r="AN10">
        <v>0.275549779682011</v>
      </c>
      <c r="AO10">
        <v>0.91554900515843696</v>
      </c>
      <c r="AP10">
        <v>0.473763223126069</v>
      </c>
      <c r="AQ10">
        <v>3.2620192307692299</v>
      </c>
      <c r="AR10">
        <v>11.841186736474601</v>
      </c>
      <c r="AS10">
        <v>2.30156037991858</v>
      </c>
      <c r="AT10">
        <v>0.44231306453114799</v>
      </c>
      <c r="AU10">
        <v>2.42617110953841</v>
      </c>
      <c r="AV10">
        <v>2.42617110953841</v>
      </c>
      <c r="AW10">
        <v>3.1325378195626099</v>
      </c>
      <c r="AX10">
        <v>14.365219294161401</v>
      </c>
      <c r="AY10">
        <v>12.4169422086284</v>
      </c>
      <c r="AZ10">
        <v>11.3683190862196</v>
      </c>
      <c r="BA10">
        <v>11.3683190862196</v>
      </c>
      <c r="BB10">
        <v>0.68331853939795095</v>
      </c>
      <c r="BC10">
        <v>3.1325378195626099</v>
      </c>
      <c r="BD10">
        <v>3.07905542876689E-2</v>
      </c>
      <c r="BE10">
        <v>11.1800031891822</v>
      </c>
      <c r="BF10">
        <v>2.42617110953841</v>
      </c>
    </row>
    <row r="11" spans="1:58" x14ac:dyDescent="0.55000000000000004">
      <c r="A11" t="s">
        <v>58</v>
      </c>
      <c r="B11" s="1">
        <v>42210</v>
      </c>
      <c r="C11">
        <v>2015</v>
      </c>
      <c r="D11" t="s">
        <v>59</v>
      </c>
      <c r="E11">
        <v>3.2291834229352698</v>
      </c>
      <c r="F11">
        <v>3.16030986750201</v>
      </c>
      <c r="G11">
        <v>0.29111459171146697</v>
      </c>
      <c r="H11">
        <v>73.020788836679401</v>
      </c>
      <c r="I11">
        <v>30.4853696098562</v>
      </c>
      <c r="J11">
        <v>103.506158446535</v>
      </c>
      <c r="K11">
        <v>20.685831622176501</v>
      </c>
      <c r="L11">
        <v>82.8203268243591</v>
      </c>
      <c r="M11">
        <v>0.60375094078639502</v>
      </c>
      <c r="N11">
        <v>0.21907609690608401</v>
      </c>
      <c r="O11">
        <v>0.22784320904782199</v>
      </c>
      <c r="P11">
        <v>0.18268546205325301</v>
      </c>
      <c r="Q11">
        <v>0.19819658959021499</v>
      </c>
      <c r="R11">
        <v>7.9141001577356498E-2</v>
      </c>
      <c r="S11">
        <v>0.15041787395112799</v>
      </c>
      <c r="T11">
        <v>0.119855772440962</v>
      </c>
      <c r="U11">
        <v>0.80180341040978398</v>
      </c>
      <c r="V11">
        <v>1.0400185701021301</v>
      </c>
      <c r="W11">
        <v>0.21907609690608401</v>
      </c>
      <c r="X11">
        <v>0.22342066072734601</v>
      </c>
      <c r="Y11">
        <v>0.42464032692984</v>
      </c>
      <c r="Z11">
        <v>0.26436597506283499</v>
      </c>
      <c r="AA11">
        <v>0.29806844499829499</v>
      </c>
      <c r="AB11">
        <v>19.0282685512367</v>
      </c>
      <c r="AC11">
        <v>0.49506981146959</v>
      </c>
      <c r="AD11">
        <v>1.9006314167517999</v>
      </c>
      <c r="AE11">
        <v>4.9985765124555099</v>
      </c>
      <c r="AF11">
        <v>17.644927536231801</v>
      </c>
      <c r="AG11">
        <v>11.9729563614013</v>
      </c>
      <c r="AH11">
        <v>14.7542016806722</v>
      </c>
      <c r="AI11">
        <v>0.43320908345890502</v>
      </c>
      <c r="AJ11">
        <v>2.4592476489028199</v>
      </c>
      <c r="AK11">
        <v>2.2188479623824402</v>
      </c>
      <c r="AL11">
        <v>11.8369905956112</v>
      </c>
      <c r="AM11">
        <v>0.45496047210778301</v>
      </c>
      <c r="AN11">
        <v>0.25532434246658903</v>
      </c>
      <c r="AO11">
        <v>0.90224665391969405</v>
      </c>
      <c r="AP11">
        <v>0.49506981146959</v>
      </c>
      <c r="AQ11">
        <v>3.2209391839876802</v>
      </c>
      <c r="AR11">
        <v>10.2298288508557</v>
      </c>
      <c r="AS11">
        <v>2.3625070581592298</v>
      </c>
      <c r="AT11">
        <v>0.45496047210778301</v>
      </c>
      <c r="AU11">
        <v>2.4277488401694902</v>
      </c>
      <c r="AV11">
        <v>2.4277488401694902</v>
      </c>
      <c r="AW11">
        <v>2.94854864628465</v>
      </c>
      <c r="AX11">
        <v>16.140028950005501</v>
      </c>
      <c r="AY11">
        <v>12.7994348785871</v>
      </c>
      <c r="AZ11">
        <v>11.5482472912683</v>
      </c>
      <c r="BA11">
        <v>11.5482472912683</v>
      </c>
      <c r="BB11">
        <v>0.93115551634647398</v>
      </c>
      <c r="BC11">
        <v>2.94854864628465</v>
      </c>
      <c r="BD11">
        <v>2.81883306106229E-2</v>
      </c>
      <c r="BE11">
        <v>11.501907241888899</v>
      </c>
      <c r="BF11">
        <v>2.4277488401694902</v>
      </c>
    </row>
    <row r="12" spans="1:58" x14ac:dyDescent="0.55000000000000004">
      <c r="A12" t="s">
        <v>58</v>
      </c>
      <c r="B12" s="1">
        <v>41846</v>
      </c>
      <c r="C12">
        <v>2014</v>
      </c>
      <c r="D12" t="s">
        <v>59</v>
      </c>
      <c r="E12">
        <v>3.3880559341713301</v>
      </c>
      <c r="F12">
        <v>3.3077389065576202</v>
      </c>
      <c r="G12">
        <v>0.339542632136907</v>
      </c>
      <c r="H12">
        <v>72.0832803020661</v>
      </c>
      <c r="I12">
        <v>29.9754813400092</v>
      </c>
      <c r="J12">
        <v>102.058761642075</v>
      </c>
      <c r="K12">
        <v>19.443555463789799</v>
      </c>
      <c r="L12">
        <v>82.615206178285504</v>
      </c>
      <c r="M12">
        <v>0.58905010394128299</v>
      </c>
      <c r="N12">
        <v>0.19823087692503499</v>
      </c>
      <c r="O12">
        <v>0.206079504475838</v>
      </c>
      <c r="P12">
        <v>0.16658181663909</v>
      </c>
      <c r="Q12">
        <v>0.19166237776633999</v>
      </c>
      <c r="R12">
        <v>7.4695150950215894E-2</v>
      </c>
      <c r="S12">
        <v>0.13859621256243199</v>
      </c>
      <c r="T12">
        <v>0.109522414298271</v>
      </c>
      <c r="U12">
        <v>0.80833762223365901</v>
      </c>
      <c r="V12">
        <v>1.0395933654360601</v>
      </c>
      <c r="W12">
        <v>0.19823087692503499</v>
      </c>
      <c r="X12">
        <v>0.19887952517739199</v>
      </c>
      <c r="Y12">
        <v>0.36901925486666298</v>
      </c>
      <c r="Z12">
        <v>0.264734888790843</v>
      </c>
      <c r="AA12">
        <v>0.269550083795281</v>
      </c>
      <c r="AB12">
        <v>16.569148936170201</v>
      </c>
      <c r="AC12">
        <v>0.58979386866899397</v>
      </c>
      <c r="AD12">
        <v>1.85549143149609</v>
      </c>
      <c r="AE12">
        <v>5.0635875402792596</v>
      </c>
      <c r="AF12">
        <v>18.7722868217054</v>
      </c>
      <c r="AG12">
        <v>12.176618478944</v>
      </c>
      <c r="AH12">
        <v>14.4963099630996</v>
      </c>
      <c r="AI12">
        <v>0.44839918580097698</v>
      </c>
      <c r="AJ12">
        <v>2.3561329766908599</v>
      </c>
      <c r="AK12">
        <v>2.11253343523118</v>
      </c>
      <c r="AL12">
        <v>9.9491784486052701</v>
      </c>
      <c r="AM12">
        <v>0.47854323188590298</v>
      </c>
      <c r="AN12">
        <v>0.26159263501760599</v>
      </c>
      <c r="AO12">
        <v>0.89661044437236403</v>
      </c>
      <c r="AP12">
        <v>0.58979386866899397</v>
      </c>
      <c r="AQ12">
        <v>24.2755905511811</v>
      </c>
      <c r="AR12">
        <v>9.6721568627450907</v>
      </c>
      <c r="AS12">
        <v>2.4502284919531001</v>
      </c>
      <c r="AT12">
        <v>0.47854323188590298</v>
      </c>
      <c r="AU12">
        <v>2.3989513068953898</v>
      </c>
      <c r="AV12">
        <v>2.3989513068953898</v>
      </c>
      <c r="AW12">
        <v>2.8833520003394</v>
      </c>
      <c r="AX12">
        <v>17.3089239780975</v>
      </c>
      <c r="AY12">
        <v>12.293296554218999</v>
      </c>
      <c r="AZ12">
        <v>11.0222980862795</v>
      </c>
      <c r="BA12">
        <v>11.0222980862795</v>
      </c>
      <c r="BB12">
        <v>-0.87480237402817196</v>
      </c>
      <c r="BC12">
        <v>2.8833520003394</v>
      </c>
      <c r="BD12">
        <v>2.7647197046531801E-2</v>
      </c>
      <c r="BE12">
        <v>11.8113132425839</v>
      </c>
      <c r="BF12">
        <v>2.3989513068953898</v>
      </c>
    </row>
    <row r="13" spans="1:58" x14ac:dyDescent="0.55000000000000004">
      <c r="A13" t="s">
        <v>58</v>
      </c>
      <c r="B13" s="1">
        <v>41482</v>
      </c>
      <c r="C13">
        <v>2013</v>
      </c>
      <c r="D13" t="s">
        <v>59</v>
      </c>
      <c r="E13">
        <v>2.9524603460706502</v>
      </c>
      <c r="F13">
        <v>2.8859498918529201</v>
      </c>
      <c r="G13">
        <v>0.35711067051189599</v>
      </c>
      <c r="H13">
        <v>71.390026127923903</v>
      </c>
      <c r="I13">
        <v>28.1076850837376</v>
      </c>
      <c r="J13">
        <v>99.497711211661596</v>
      </c>
      <c r="K13">
        <v>19.595398340898399</v>
      </c>
      <c r="L13">
        <v>79.902312870763197</v>
      </c>
      <c r="M13">
        <v>0.60567407986503996</v>
      </c>
      <c r="N13">
        <v>0.23033719423128299</v>
      </c>
      <c r="O13">
        <v>0.23097496245396701</v>
      </c>
      <c r="P13">
        <v>0.205381940872713</v>
      </c>
      <c r="Q13">
        <v>0.110804311035895</v>
      </c>
      <c r="R13">
        <v>9.8655018726961793E-2</v>
      </c>
      <c r="S13">
        <v>0.16883709917467099</v>
      </c>
      <c r="T13">
        <v>0.14172331295332799</v>
      </c>
      <c r="U13">
        <v>0.88919568896410395</v>
      </c>
      <c r="V13">
        <v>1.0027688460164299</v>
      </c>
      <c r="W13">
        <v>0.23033719423128299</v>
      </c>
      <c r="X13">
        <v>0.16020199424850001</v>
      </c>
      <c r="Y13">
        <v>0.27416790691381399</v>
      </c>
      <c r="Z13">
        <v>0.17941600977017799</v>
      </c>
      <c r="AA13">
        <v>0.21517407982585299</v>
      </c>
      <c r="AB13">
        <v>19.204116638078901</v>
      </c>
      <c r="AC13">
        <v>0.79538584911479804</v>
      </c>
      <c r="AD13">
        <v>1.7113888513056399</v>
      </c>
      <c r="AE13">
        <v>5.1127590196697099</v>
      </c>
      <c r="AF13">
        <v>18.6268221574344</v>
      </c>
      <c r="AG13">
        <v>12.9857723577235</v>
      </c>
      <c r="AH13">
        <v>14.6318482841661</v>
      </c>
      <c r="AI13">
        <v>0.48034904289907199</v>
      </c>
      <c r="AJ13">
        <v>2.4195909176205599</v>
      </c>
      <c r="AK13">
        <v>2.2019140551698202</v>
      </c>
      <c r="AL13">
        <v>9.4970913867517304</v>
      </c>
      <c r="AM13">
        <v>0.33156365821897199</v>
      </c>
      <c r="AN13">
        <v>0.26527043429958602</v>
      </c>
      <c r="AO13">
        <v>0.91003567550798803</v>
      </c>
      <c r="AP13">
        <v>0.79538584911479804</v>
      </c>
      <c r="AQ13">
        <v>3.9275053304904</v>
      </c>
      <c r="AR13">
        <v>11.115517241379299</v>
      </c>
      <c r="AS13">
        <v>2.8845637583892598</v>
      </c>
      <c r="AT13">
        <v>0.33156365821897199</v>
      </c>
      <c r="AU13">
        <v>2.2982258828304598</v>
      </c>
      <c r="AV13">
        <v>2.2982258828304598</v>
      </c>
      <c r="AW13">
        <v>2.7956775773036799</v>
      </c>
      <c r="AX13">
        <v>13.6120905539417</v>
      </c>
      <c r="AY13">
        <v>11.580833475370699</v>
      </c>
      <c r="AZ13">
        <v>10.538971614704501</v>
      </c>
      <c r="BA13">
        <v>10.538971614704501</v>
      </c>
      <c r="BB13">
        <v>0.55184150894358197</v>
      </c>
      <c r="BC13">
        <v>2.7956775773036799</v>
      </c>
      <c r="BD13">
        <v>2.43580261903973E-2</v>
      </c>
      <c r="BE13">
        <v>10.1811665842807</v>
      </c>
      <c r="BF13">
        <v>2.2982258828304598</v>
      </c>
    </row>
    <row r="14" spans="1:58" x14ac:dyDescent="0.55000000000000004">
      <c r="A14" t="s">
        <v>58</v>
      </c>
      <c r="B14" s="1">
        <v>41118</v>
      </c>
      <c r="C14">
        <v>2012</v>
      </c>
      <c r="D14" t="s">
        <v>59</v>
      </c>
      <c r="E14">
        <v>3.4929220010151698</v>
      </c>
      <c r="F14">
        <v>3.3991314646664001</v>
      </c>
      <c r="G14">
        <v>0.55264790479950299</v>
      </c>
      <c r="H14">
        <v>63.631922884870001</v>
      </c>
      <c r="I14">
        <v>34.001512435581397</v>
      </c>
      <c r="J14">
        <v>97.633435320451497</v>
      </c>
      <c r="K14">
        <v>17.563018149226899</v>
      </c>
      <c r="L14">
        <v>80.070417171224506</v>
      </c>
      <c r="M14">
        <v>0.61242699897961395</v>
      </c>
      <c r="N14">
        <v>0.21851457849373601</v>
      </c>
      <c r="O14">
        <v>0.22055535051344899</v>
      </c>
      <c r="P14">
        <v>0.17457284904800099</v>
      </c>
      <c r="Q14">
        <v>0.20848508711487301</v>
      </c>
      <c r="R14">
        <v>8.7631730947373004E-2</v>
      </c>
      <c r="S14">
        <v>0.15674158398471699</v>
      </c>
      <c r="T14">
        <v>0.13596206840654801</v>
      </c>
      <c r="U14">
        <v>0.79151491288512599</v>
      </c>
      <c r="V14">
        <v>1.00933929458519</v>
      </c>
      <c r="W14">
        <v>0.21851457849373601</v>
      </c>
      <c r="X14">
        <v>0.17794439782473601</v>
      </c>
      <c r="Y14">
        <v>0.31827839613262898</v>
      </c>
      <c r="Z14">
        <v>0.24108701440871</v>
      </c>
      <c r="AA14">
        <v>0.241434887400375</v>
      </c>
      <c r="AB14">
        <v>16.8875838926174</v>
      </c>
      <c r="AC14">
        <v>0.70376041156295899</v>
      </c>
      <c r="AD14">
        <v>1.78863959766866</v>
      </c>
      <c r="AE14">
        <v>5.7361145703611403</v>
      </c>
      <c r="AF14">
        <v>20.7823050058207</v>
      </c>
      <c r="AG14">
        <v>10.734816596512299</v>
      </c>
      <c r="AH14">
        <v>13.5393885949441</v>
      </c>
      <c r="AI14">
        <v>0.50197800760688305</v>
      </c>
      <c r="AJ14">
        <v>2.1398510242085602</v>
      </c>
      <c r="AK14">
        <v>1.9301675977653601</v>
      </c>
      <c r="AL14">
        <v>9.0718808193668501</v>
      </c>
      <c r="AM14">
        <v>0.186668324835219</v>
      </c>
      <c r="AN14">
        <v>0.24947352423959501</v>
      </c>
      <c r="AO14">
        <v>0.90201026890610003</v>
      </c>
      <c r="AP14">
        <v>0.70376041156295899</v>
      </c>
      <c r="AQ14">
        <v>370.67741935483798</v>
      </c>
      <c r="AR14">
        <v>10.205150976909399</v>
      </c>
      <c r="AS14">
        <v>4.3741910925009497</v>
      </c>
      <c r="AT14">
        <v>0.186668324835219</v>
      </c>
      <c r="AU14">
        <v>1.64237149373306</v>
      </c>
      <c r="AV14">
        <v>1.64237149373306</v>
      </c>
      <c r="AW14">
        <v>1.8292112633247199</v>
      </c>
      <c r="AX14">
        <v>10.478211665215699</v>
      </c>
      <c r="AY14">
        <v>8.1288277858176503</v>
      </c>
      <c r="AZ14">
        <v>7.3322861369767596</v>
      </c>
      <c r="BA14">
        <v>7.3322861369767596</v>
      </c>
      <c r="BB14">
        <v>0.37150023176674002</v>
      </c>
      <c r="BC14">
        <v>1.8292112633247199</v>
      </c>
      <c r="BD14">
        <v>1.78149030387405E-2</v>
      </c>
      <c r="BE14">
        <v>7.0033402761706398</v>
      </c>
      <c r="BF14">
        <v>1.64237149373306</v>
      </c>
    </row>
    <row r="15" spans="1:58" x14ac:dyDescent="0.55000000000000004">
      <c r="A15" t="s">
        <v>58</v>
      </c>
      <c r="B15" s="1">
        <v>40754</v>
      </c>
      <c r="C15">
        <v>2011</v>
      </c>
      <c r="D15" t="s">
        <v>59</v>
      </c>
      <c r="E15">
        <v>3.26922198103507</v>
      </c>
      <c r="F15">
        <v>3.1843367988118301</v>
      </c>
      <c r="G15">
        <v>0.43767851022506499</v>
      </c>
      <c r="H15">
        <v>65.951339719561204</v>
      </c>
      <c r="I15">
        <v>32.513487591415803</v>
      </c>
      <c r="J15">
        <v>98.4648273109771</v>
      </c>
      <c r="K15">
        <v>19.1667665747512</v>
      </c>
      <c r="L15">
        <v>79.298060736225906</v>
      </c>
      <c r="M15">
        <v>0.61400342449905099</v>
      </c>
      <c r="N15">
        <v>0.17756490351242499</v>
      </c>
      <c r="O15">
        <v>0.181058818085057</v>
      </c>
      <c r="P15">
        <v>0.15016891110185501</v>
      </c>
      <c r="Q15">
        <v>0.170607028753993</v>
      </c>
      <c r="R15">
        <v>7.4516332740111296E-2</v>
      </c>
      <c r="S15">
        <v>0.13732833957553001</v>
      </c>
      <c r="T15">
        <v>0.110276049375619</v>
      </c>
      <c r="U15">
        <v>0.82939297124600597</v>
      </c>
      <c r="V15">
        <v>1.01967683085744</v>
      </c>
      <c r="W15">
        <v>0.17756490351242499</v>
      </c>
      <c r="X15">
        <v>0.19314541592513901</v>
      </c>
      <c r="Y15">
        <v>0.35595336338052003</v>
      </c>
      <c r="Z15">
        <v>0.25568172869450101</v>
      </c>
      <c r="AA15">
        <v>0.26251150887158398</v>
      </c>
      <c r="AB15">
        <v>12.2197452229299</v>
      </c>
      <c r="AC15">
        <v>0.59915586731660897</v>
      </c>
      <c r="AD15">
        <v>1.8429293891110601</v>
      </c>
      <c r="AE15">
        <v>5.5343834037648802</v>
      </c>
      <c r="AF15">
        <v>19.043378995433699</v>
      </c>
      <c r="AG15">
        <v>11.2261103633916</v>
      </c>
      <c r="AH15">
        <v>11.0362614913176</v>
      </c>
      <c r="AI15">
        <v>0.496216774786153</v>
      </c>
      <c r="AJ15">
        <v>1.82293362271658</v>
      </c>
      <c r="AK15">
        <v>1.6105986616024499</v>
      </c>
      <c r="AL15">
        <v>8.0638451799602002</v>
      </c>
      <c r="AM15">
        <v>0.101386748844375</v>
      </c>
      <c r="AN15">
        <v>0.233213013096395</v>
      </c>
      <c r="AO15">
        <v>0.88352019049508801</v>
      </c>
      <c r="AP15">
        <v>0.59915586731660897</v>
      </c>
      <c r="AQ15">
        <v>17.141156462584998</v>
      </c>
      <c r="AR15">
        <v>8.5851788756388405</v>
      </c>
      <c r="AS15">
        <v>5.5016375545851499</v>
      </c>
      <c r="AT15">
        <v>0.101386748844375</v>
      </c>
      <c r="AU15">
        <v>1.86838760870945</v>
      </c>
      <c r="AV15">
        <v>1.86838760870945</v>
      </c>
      <c r="AW15">
        <v>2.0430869082326799</v>
      </c>
      <c r="AX15">
        <v>13.6052588597842</v>
      </c>
      <c r="AY15">
        <v>9.91556765861875</v>
      </c>
      <c r="AZ15">
        <v>8.7606042266097806</v>
      </c>
      <c r="BA15">
        <v>8.7606042266097806</v>
      </c>
      <c r="BB15">
        <v>-0.973850107858243</v>
      </c>
      <c r="BC15">
        <v>2.0430869082326799</v>
      </c>
      <c r="BD15">
        <v>7.4520264472192101E-3</v>
      </c>
      <c r="BE15">
        <v>8.9092357619526403</v>
      </c>
      <c r="BF15">
        <v>1.86838760870945</v>
      </c>
    </row>
    <row r="16" spans="1:58" x14ac:dyDescent="0.55000000000000004">
      <c r="A16" t="s">
        <v>58</v>
      </c>
      <c r="B16" s="1">
        <v>40390</v>
      </c>
      <c r="C16">
        <v>2010</v>
      </c>
      <c r="D16" t="s">
        <v>59</v>
      </c>
      <c r="E16">
        <v>2.6735818645037099</v>
      </c>
      <c r="F16">
        <v>2.6045858680393001</v>
      </c>
      <c r="G16">
        <v>0.23818437061300801</v>
      </c>
      <c r="H16">
        <v>65.926073926073897</v>
      </c>
      <c r="I16">
        <v>33.642772799888803</v>
      </c>
      <c r="J16">
        <v>99.5688467259627</v>
      </c>
      <c r="K16">
        <v>22.690491074529401</v>
      </c>
      <c r="L16">
        <v>76.878355651433296</v>
      </c>
      <c r="M16">
        <v>0.64043456543456501</v>
      </c>
      <c r="N16">
        <v>0.22887112887112801</v>
      </c>
      <c r="O16">
        <v>0.23513986013985999</v>
      </c>
      <c r="P16">
        <v>0.19398101898101899</v>
      </c>
      <c r="Q16">
        <v>0.175039830058417</v>
      </c>
      <c r="R16">
        <v>9.57352397386909E-2</v>
      </c>
      <c r="S16">
        <v>0.175505592588408</v>
      </c>
      <c r="T16">
        <v>0.148052409648286</v>
      </c>
      <c r="U16">
        <v>0.82496016994158206</v>
      </c>
      <c r="V16">
        <v>1.02738978611959</v>
      </c>
      <c r="W16">
        <v>0.22887112887112801</v>
      </c>
      <c r="X16">
        <v>0.188389005300135</v>
      </c>
      <c r="Y16">
        <v>0.34536210597672501</v>
      </c>
      <c r="Z16">
        <v>0.21593465974522899</v>
      </c>
      <c r="AA16">
        <v>0.25670568870824101</v>
      </c>
      <c r="AB16">
        <v>14.7094703049759</v>
      </c>
      <c r="AC16">
        <v>0.66559801099188698</v>
      </c>
      <c r="AD16">
        <v>1.83323918201333</v>
      </c>
      <c r="AE16">
        <v>5.5365044247787596</v>
      </c>
      <c r="AF16">
        <v>16.086033519552998</v>
      </c>
      <c r="AG16">
        <v>10.849284099472399</v>
      </c>
      <c r="AH16">
        <v>10.1598579040852</v>
      </c>
      <c r="AI16">
        <v>0.49352890422778201</v>
      </c>
      <c r="AJ16">
        <v>1.7747732030704799</v>
      </c>
      <c r="AK16">
        <v>1.5989183531053699</v>
      </c>
      <c r="AL16">
        <v>6.9541172365666402</v>
      </c>
      <c r="AM16">
        <v>0</v>
      </c>
      <c r="AN16">
        <v>0.25407092907092899</v>
      </c>
      <c r="AO16">
        <v>0.90091418460631001</v>
      </c>
      <c r="AP16">
        <v>0.66559801099188698</v>
      </c>
      <c r="AQ16">
        <v>3.28585271317829</v>
      </c>
      <c r="AR16">
        <v>10.0922619047619</v>
      </c>
      <c r="AS16">
        <v>10.0922619047619</v>
      </c>
      <c r="AT16">
        <v>0</v>
      </c>
      <c r="AU16">
        <v>2.9880745678454401</v>
      </c>
      <c r="AV16">
        <v>2.9880745678454401</v>
      </c>
      <c r="AW16">
        <v>3.3026283716283702</v>
      </c>
      <c r="AX16">
        <v>17.025523368095701</v>
      </c>
      <c r="AY16">
        <v>14.428504091653</v>
      </c>
      <c r="AZ16">
        <v>12.9988439988204</v>
      </c>
      <c r="BA16">
        <v>12.9988439988204</v>
      </c>
      <c r="BB16">
        <v>0.57667095279034097</v>
      </c>
      <c r="BC16">
        <v>3.3026283716283702</v>
      </c>
      <c r="BD16">
        <v>0</v>
      </c>
      <c r="BE16">
        <v>11.844567451110301</v>
      </c>
      <c r="BF16">
        <v>2.9880745678454401</v>
      </c>
    </row>
    <row r="17" spans="1:58" x14ac:dyDescent="0.55000000000000004">
      <c r="A17" t="s">
        <v>58</v>
      </c>
      <c r="B17" s="1">
        <v>40019</v>
      </c>
      <c r="C17">
        <v>2009</v>
      </c>
      <c r="D17" t="s">
        <v>59</v>
      </c>
      <c r="E17">
        <v>3.2352251922372699</v>
      </c>
      <c r="F17">
        <v>3.15657268399853</v>
      </c>
      <c r="G17">
        <v>0.41874771146100298</v>
      </c>
      <c r="H17">
        <v>32.106902566658299</v>
      </c>
      <c r="I17">
        <v>30.101359133840099</v>
      </c>
      <c r="J17">
        <v>62.208261700498497</v>
      </c>
      <c r="K17">
        <v>18.918451969592201</v>
      </c>
      <c r="L17">
        <v>43.2898097309062</v>
      </c>
      <c r="M17">
        <v>0.63942187889359503</v>
      </c>
      <c r="N17">
        <v>0.20273001633579699</v>
      </c>
      <c r="O17">
        <v>0.213002187335603</v>
      </c>
      <c r="P17">
        <v>0.169836918902455</v>
      </c>
      <c r="Q17">
        <v>0.202651761341479</v>
      </c>
      <c r="R17">
        <v>9.0036402066697899E-2</v>
      </c>
      <c r="S17">
        <v>0.15871865862809501</v>
      </c>
      <c r="T17">
        <v>0.13441521487709501</v>
      </c>
      <c r="U17">
        <v>0.79734823865852</v>
      </c>
      <c r="V17">
        <v>1.0506692160611799</v>
      </c>
      <c r="W17">
        <v>0.20273001633579699</v>
      </c>
      <c r="X17">
        <v>0.15111261155472</v>
      </c>
      <c r="Y17">
        <v>0.26638548917121602</v>
      </c>
      <c r="Z17">
        <v>0.21035102774712899</v>
      </c>
      <c r="AA17">
        <v>0.21035102774712899</v>
      </c>
      <c r="AB17">
        <v>21.161849710982601</v>
      </c>
      <c r="AC17">
        <v>0.96134045653229705</v>
      </c>
      <c r="AD17">
        <v>1.7628276450953499</v>
      </c>
      <c r="AE17">
        <v>11.368271954674199</v>
      </c>
      <c r="AF17">
        <v>19.293333333333301</v>
      </c>
      <c r="AG17">
        <v>12.1256983240223</v>
      </c>
      <c r="AH17">
        <v>8.9332179074944307</v>
      </c>
      <c r="AI17">
        <v>0.53013445279473903</v>
      </c>
      <c r="AJ17">
        <v>1.69818119423472</v>
      </c>
      <c r="AK17">
        <v>1.52573781743308</v>
      </c>
      <c r="AL17">
        <v>6.0056623198352703</v>
      </c>
      <c r="AM17">
        <v>0</v>
      </c>
      <c r="AN17">
        <v>0.27402608190048999</v>
      </c>
      <c r="AO17">
        <v>0.89845407699302804</v>
      </c>
      <c r="AP17">
        <v>0.96134045653229705</v>
      </c>
      <c r="AQ17">
        <v>0</v>
      </c>
      <c r="AR17">
        <v>9.8477611940298502</v>
      </c>
      <c r="AS17">
        <v>9.8477611940298502</v>
      </c>
      <c r="AT17">
        <v>0</v>
      </c>
      <c r="AU17">
        <v>3.2995223432607901</v>
      </c>
      <c r="AV17">
        <v>3.2995223432607901</v>
      </c>
      <c r="AW17">
        <v>3.5306542625356401</v>
      </c>
      <c r="AX17">
        <v>20.788496902510499</v>
      </c>
      <c r="AY17">
        <v>14.3406027890238</v>
      </c>
      <c r="AZ17">
        <v>12.884373042336</v>
      </c>
      <c r="BA17">
        <v>12.884373042336</v>
      </c>
      <c r="BB17">
        <v>-0.93548236061297696</v>
      </c>
      <c r="BC17">
        <v>3.5306542625356401</v>
      </c>
      <c r="BD17">
        <v>0</v>
      </c>
      <c r="BE17">
        <v>13.6010749588138</v>
      </c>
      <c r="BF17">
        <v>3.2995223432607901</v>
      </c>
    </row>
    <row r="18" spans="1:58" x14ac:dyDescent="0.55000000000000004">
      <c r="A18" t="s">
        <v>58</v>
      </c>
      <c r="B18" s="1">
        <v>39655</v>
      </c>
      <c r="C18">
        <v>2008</v>
      </c>
      <c r="D18" t="s">
        <v>59</v>
      </c>
      <c r="E18">
        <v>2.5760571511040502</v>
      </c>
      <c r="F18">
        <v>2.48693895222975</v>
      </c>
      <c r="G18">
        <v>0.37458507721171802</v>
      </c>
      <c r="H18">
        <v>35.272255943348497</v>
      </c>
      <c r="I18">
        <v>32.069934547524099</v>
      </c>
      <c r="J18">
        <v>67.342190490872696</v>
      </c>
      <c r="K18">
        <v>22.5658081957882</v>
      </c>
      <c r="L18">
        <v>44.776382295084403</v>
      </c>
      <c r="M18">
        <v>0.64451188669701498</v>
      </c>
      <c r="N18">
        <v>0.23879615579160299</v>
      </c>
      <c r="O18">
        <v>0.25935761254425899</v>
      </c>
      <c r="P18">
        <v>0.203641881638846</v>
      </c>
      <c r="Q18">
        <v>0.21482203803022901</v>
      </c>
      <c r="R18">
        <v>0.13709265502094101</v>
      </c>
      <c r="S18">
        <v>0.234390009606147</v>
      </c>
      <c r="T18">
        <v>0.210401996612888</v>
      </c>
      <c r="U18">
        <v>0.78517796196976997</v>
      </c>
      <c r="V18">
        <v>1.0861046388477</v>
      </c>
      <c r="W18">
        <v>0.23879615579160299</v>
      </c>
      <c r="X18">
        <v>0.11735962134368499</v>
      </c>
      <c r="Y18">
        <v>0.20065205367798999</v>
      </c>
      <c r="Z18">
        <v>0.15689883669562599</v>
      </c>
      <c r="AA18">
        <v>0.16711923580468399</v>
      </c>
      <c r="AB18">
        <v>29.5987460815047</v>
      </c>
      <c r="AC18">
        <v>1.7538082112287801</v>
      </c>
      <c r="AD18">
        <v>1.7097196751375401</v>
      </c>
      <c r="AE18">
        <v>10.348076419785301</v>
      </c>
      <c r="AF18">
        <v>16.174913693901001</v>
      </c>
      <c r="AG18">
        <v>11.3813765182186</v>
      </c>
      <c r="AH18">
        <v>9.5254155625150503</v>
      </c>
      <c r="AI18">
        <v>0.67320461742772497</v>
      </c>
      <c r="AJ18">
        <v>2.0195456064149599</v>
      </c>
      <c r="AK18">
        <v>1.80771800868693</v>
      </c>
      <c r="AL18">
        <v>4.3827263615101897</v>
      </c>
      <c r="AM18">
        <v>0</v>
      </c>
      <c r="AN18">
        <v>0.30574102175012602</v>
      </c>
      <c r="AO18">
        <v>0.89511125816858295</v>
      </c>
      <c r="AP18">
        <v>1.7538082112287801</v>
      </c>
      <c r="AQ18">
        <v>24.178000000000001</v>
      </c>
      <c r="AR18">
        <v>9.5339116719242902</v>
      </c>
      <c r="AS18">
        <v>9.5339116719242902</v>
      </c>
      <c r="AT18">
        <v>0</v>
      </c>
      <c r="AU18">
        <v>3.9084208074986102</v>
      </c>
      <c r="AV18">
        <v>3.9084208074986102</v>
      </c>
      <c r="AW18">
        <v>3.3957000505816799</v>
      </c>
      <c r="AX18">
        <v>16.6748609041232</v>
      </c>
      <c r="AY18">
        <v>12.4079086960539</v>
      </c>
      <c r="AZ18">
        <v>11.1064587641657</v>
      </c>
      <c r="BA18">
        <v>11.1064587641657</v>
      </c>
      <c r="BB18">
        <v>1.4411844067135</v>
      </c>
      <c r="BC18">
        <v>3.3957000505816799</v>
      </c>
      <c r="BD18">
        <v>0</v>
      </c>
      <c r="BE18">
        <v>11.067804639804599</v>
      </c>
      <c r="BF18">
        <v>3.9084208074986102</v>
      </c>
    </row>
    <row r="19" spans="1:58" x14ac:dyDescent="0.55000000000000004">
      <c r="A19" t="s">
        <v>58</v>
      </c>
      <c r="B19" s="1">
        <v>39291</v>
      </c>
      <c r="C19">
        <v>2007</v>
      </c>
      <c r="D19" t="s">
        <v>59</v>
      </c>
      <c r="E19">
        <v>2.3636771971852002</v>
      </c>
      <c r="F19">
        <v>2.26471028597095</v>
      </c>
      <c r="G19">
        <v>0.27908369516394599</v>
      </c>
      <c r="H19">
        <v>41.692486111906497</v>
      </c>
      <c r="I19">
        <v>38.338630224058399</v>
      </c>
      <c r="J19">
        <v>80.031116335964995</v>
      </c>
      <c r="K19">
        <v>22.794374702049801</v>
      </c>
      <c r="L19">
        <v>57.236741633915102</v>
      </c>
      <c r="M19">
        <v>0.63959681576083804</v>
      </c>
      <c r="N19">
        <v>0.246864440753679</v>
      </c>
      <c r="O19">
        <v>0.270918045930931</v>
      </c>
      <c r="P19">
        <v>0.20998224614855901</v>
      </c>
      <c r="Q19">
        <v>0.22492336962266099</v>
      </c>
      <c r="R19">
        <v>0.13747656542932099</v>
      </c>
      <c r="S19">
        <v>0.23294155019059701</v>
      </c>
      <c r="T19">
        <v>0.21562202991346099</v>
      </c>
      <c r="U19">
        <v>0.77507663037733798</v>
      </c>
      <c r="V19">
        <v>1.09743649228627</v>
      </c>
      <c r="W19">
        <v>0.246864440753679</v>
      </c>
      <c r="X19">
        <v>0.120134983127109</v>
      </c>
      <c r="Y19">
        <v>0.20355781448538701</v>
      </c>
      <c r="Z19">
        <v>0.16913006756756699</v>
      </c>
      <c r="AA19">
        <v>0.16913006756756699</v>
      </c>
      <c r="AB19">
        <v>22.867374005304999</v>
      </c>
      <c r="AC19">
        <v>1.5767790262172201</v>
      </c>
      <c r="AD19">
        <v>1.6944091486658099</v>
      </c>
      <c r="AE19">
        <v>8.7545750814740497</v>
      </c>
      <c r="AF19">
        <v>16.012722646310401</v>
      </c>
      <c r="AG19">
        <v>9.5204236006051399</v>
      </c>
      <c r="AH19">
        <v>8.9704597996403805</v>
      </c>
      <c r="AI19">
        <v>0.65470566179227596</v>
      </c>
      <c r="AJ19">
        <v>1.6687035507844701</v>
      </c>
      <c r="AK19">
        <v>1.4620974401321201</v>
      </c>
      <c r="AL19">
        <v>3.6772914946325299</v>
      </c>
      <c r="AM19">
        <v>0</v>
      </c>
      <c r="AN19">
        <v>0.28933050798923299</v>
      </c>
      <c r="AO19">
        <v>0.87618764845605701</v>
      </c>
      <c r="AP19">
        <v>1.5767790262172201</v>
      </c>
      <c r="AQ19">
        <v>0</v>
      </c>
      <c r="AR19">
        <v>8.0767386091127094</v>
      </c>
      <c r="AS19">
        <v>8.0767386091127094</v>
      </c>
      <c r="AT19">
        <v>0</v>
      </c>
      <c r="AU19">
        <v>5.5722156925031703</v>
      </c>
      <c r="AV19">
        <v>5.5722156925031703</v>
      </c>
      <c r="AW19">
        <v>5.0230041234751699</v>
      </c>
      <c r="AX19">
        <v>23.921089594981499</v>
      </c>
      <c r="AY19">
        <v>19.814000903648399</v>
      </c>
      <c r="AZ19">
        <v>17.3607828582739</v>
      </c>
      <c r="BA19">
        <v>17.3607828582739</v>
      </c>
      <c r="BB19">
        <v>0.72560638438110803</v>
      </c>
      <c r="BC19">
        <v>5.0230041234751699</v>
      </c>
      <c r="BD19">
        <v>0</v>
      </c>
      <c r="BE19">
        <v>15.829112967736201</v>
      </c>
      <c r="BF19">
        <v>5.5722156925031703</v>
      </c>
    </row>
    <row r="20" spans="1:58" x14ac:dyDescent="0.55000000000000004">
      <c r="A20" t="s">
        <v>58</v>
      </c>
      <c r="B20" s="1">
        <v>38927</v>
      </c>
      <c r="C20">
        <v>2006</v>
      </c>
      <c r="D20" t="s">
        <v>59</v>
      </c>
      <c r="E20">
        <v>2.2696013435870199</v>
      </c>
      <c r="F20">
        <v>2.1484133297975698</v>
      </c>
      <c r="G20">
        <v>0.29143463272341502</v>
      </c>
      <c r="H20">
        <v>42.325340542058697</v>
      </c>
      <c r="I20">
        <v>51.3931395707096</v>
      </c>
      <c r="J20">
        <v>93.718480112768304</v>
      </c>
      <c r="K20">
        <v>32.987573174489</v>
      </c>
      <c r="L20">
        <v>60.730906938279297</v>
      </c>
      <c r="M20">
        <v>0.65815896643729799</v>
      </c>
      <c r="N20">
        <v>0.24561157140851</v>
      </c>
      <c r="O20">
        <v>0.26797500351074199</v>
      </c>
      <c r="P20">
        <v>0.19589945232411099</v>
      </c>
      <c r="Q20">
        <v>0.26896371020568499</v>
      </c>
      <c r="R20">
        <v>0.128823733117857</v>
      </c>
      <c r="S20">
        <v>0.23335563733690101</v>
      </c>
      <c r="T20">
        <v>0.21861133679145001</v>
      </c>
      <c r="U20">
        <v>0.73103628979431401</v>
      </c>
      <c r="V20">
        <v>1.09105202973127</v>
      </c>
      <c r="W20">
        <v>0.24561157140851</v>
      </c>
      <c r="X20">
        <v>0.14618492439108799</v>
      </c>
      <c r="Y20">
        <v>0.26480428236868497</v>
      </c>
      <c r="Z20">
        <v>0.209363840761804</v>
      </c>
      <c r="AA20">
        <v>0.209363840761804</v>
      </c>
      <c r="AB20">
        <v>47.270270270270203</v>
      </c>
      <c r="AC20">
        <v>1.2474731522425699</v>
      </c>
      <c r="AD20">
        <v>1.8114335898293701</v>
      </c>
      <c r="AE20">
        <v>8.6236754465637304</v>
      </c>
      <c r="AF20">
        <v>11.0647727272727</v>
      </c>
      <c r="AG20">
        <v>7.10211524434719</v>
      </c>
      <c r="AH20">
        <v>8.2802325581395309</v>
      </c>
      <c r="AI20">
        <v>0.65760129285466895</v>
      </c>
      <c r="AJ20">
        <v>1.28272166287755</v>
      </c>
      <c r="AK20">
        <v>1.1573562845079499</v>
      </c>
      <c r="AL20">
        <v>2.8928223449171799</v>
      </c>
      <c r="AM20">
        <v>0</v>
      </c>
      <c r="AN20">
        <v>0.277313579553433</v>
      </c>
      <c r="AO20">
        <v>0.90226610963413001</v>
      </c>
      <c r="AP20">
        <v>1.2474731522425699</v>
      </c>
      <c r="AQ20">
        <v>0</v>
      </c>
      <c r="AR20">
        <v>10.231865284974001</v>
      </c>
      <c r="AS20">
        <v>10.231865284974001</v>
      </c>
      <c r="AT20">
        <v>0</v>
      </c>
      <c r="AU20">
        <v>4.6560990297758398</v>
      </c>
      <c r="AV20">
        <v>4.6560990297758398</v>
      </c>
      <c r="AW20">
        <v>3.9087431540513902</v>
      </c>
      <c r="AX20">
        <v>19.9528028673835</v>
      </c>
      <c r="AY20">
        <v>15.621810018240399</v>
      </c>
      <c r="AZ20">
        <v>14.0950297506013</v>
      </c>
      <c r="BA20">
        <v>14.0950297506013</v>
      </c>
      <c r="BB20">
        <v>5.8528221744324798</v>
      </c>
      <c r="BC20">
        <v>3.9087431540513902</v>
      </c>
      <c r="BD20">
        <v>0</v>
      </c>
      <c r="BE20">
        <v>12.7009039422543</v>
      </c>
      <c r="BF20">
        <v>4.6560990297758398</v>
      </c>
    </row>
    <row r="21" spans="1:58" x14ac:dyDescent="0.55000000000000004">
      <c r="A21" t="s">
        <v>58</v>
      </c>
      <c r="B21" s="1">
        <v>38563</v>
      </c>
      <c r="C21">
        <v>2005</v>
      </c>
      <c r="D21" t="s">
        <v>59</v>
      </c>
      <c r="E21">
        <v>1.3700977815161299</v>
      </c>
      <c r="F21">
        <v>1.2337293659972599</v>
      </c>
      <c r="G21">
        <v>0.49858059089475298</v>
      </c>
      <c r="H21">
        <v>32.613201080601499</v>
      </c>
      <c r="I21">
        <v>58.229397293972902</v>
      </c>
      <c r="J21">
        <v>90.842598374574493</v>
      </c>
      <c r="K21">
        <v>32.998154981549803</v>
      </c>
      <c r="L21">
        <v>57.844443393024697</v>
      </c>
      <c r="M21">
        <v>0.67219063747429497</v>
      </c>
      <c r="N21">
        <v>0.29902020079835401</v>
      </c>
      <c r="O21">
        <v>0.32401919277448399</v>
      </c>
      <c r="P21">
        <v>0.23148260150800301</v>
      </c>
      <c r="Q21">
        <v>0.28558984569437501</v>
      </c>
      <c r="R21">
        <v>0.16943600035415901</v>
      </c>
      <c r="S21">
        <v>0.24773453007681001</v>
      </c>
      <c r="T21">
        <v>0.304283604135893</v>
      </c>
      <c r="U21">
        <v>0.71441015430562405</v>
      </c>
      <c r="V21">
        <v>1.0836030204962199</v>
      </c>
      <c r="W21">
        <v>0.29902020079835401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1.4621127125226501</v>
      </c>
      <c r="AE21">
        <v>11.1917870036101</v>
      </c>
      <c r="AF21">
        <v>11.061224489795899</v>
      </c>
      <c r="AG21">
        <v>6.2683114880493402</v>
      </c>
      <c r="AH21">
        <v>7.47018072289156</v>
      </c>
      <c r="AI21">
        <v>0.73195997993093798</v>
      </c>
      <c r="AJ21">
        <v>1.1666409742562001</v>
      </c>
      <c r="AK21">
        <v>1.0599660860181901</v>
      </c>
      <c r="AL21">
        <v>1.07430245105595</v>
      </c>
      <c r="AM21">
        <v>0</v>
      </c>
      <c r="AN21">
        <v>0.30514898592798601</v>
      </c>
      <c r="AO21">
        <v>0.90856236786469302</v>
      </c>
      <c r="AP21">
        <v>0</v>
      </c>
      <c r="AQ21">
        <v>0</v>
      </c>
      <c r="AR21">
        <v>10.936416184971</v>
      </c>
      <c r="AS21">
        <v>10.936416184971</v>
      </c>
      <c r="AT21">
        <v>0</v>
      </c>
      <c r="AU21">
        <v>5.3605786657460897</v>
      </c>
      <c r="AV21">
        <v>5.3605786657460897</v>
      </c>
      <c r="AW21">
        <v>5.0089129470585796</v>
      </c>
      <c r="AX21">
        <v>21.638399233582899</v>
      </c>
      <c r="AY21">
        <v>18.066615764979598</v>
      </c>
      <c r="AZ21">
        <v>16.414647198731501</v>
      </c>
      <c r="BA21">
        <v>16.414647198731501</v>
      </c>
      <c r="BB21">
        <v>0.57702397956221296</v>
      </c>
      <c r="BC21">
        <v>5.0089129470585796</v>
      </c>
      <c r="BD21">
        <v>0</v>
      </c>
      <c r="BE21">
        <v>13.2099557766721</v>
      </c>
      <c r="BF21">
        <v>5.3605786657460897</v>
      </c>
    </row>
    <row r="22" spans="1:58" x14ac:dyDescent="0.55000000000000004">
      <c r="A22" t="s">
        <v>58</v>
      </c>
      <c r="B22" s="1">
        <v>38199</v>
      </c>
      <c r="C22">
        <v>2004</v>
      </c>
      <c r="D22" t="s">
        <v>59</v>
      </c>
      <c r="E22">
        <v>1.6480523957256099</v>
      </c>
      <c r="F22">
        <v>1.50936458692404</v>
      </c>
      <c r="G22">
        <v>0.42766862001608602</v>
      </c>
      <c r="H22">
        <v>30.216602404173202</v>
      </c>
      <c r="I22">
        <v>63.673218673218599</v>
      </c>
      <c r="J22">
        <v>93.8898210773919</v>
      </c>
      <c r="K22">
        <v>34.658910247145499</v>
      </c>
      <c r="L22">
        <v>59.230910830246401</v>
      </c>
      <c r="M22">
        <v>0.68614198230891299</v>
      </c>
      <c r="N22">
        <v>0.28541619414833203</v>
      </c>
      <c r="O22">
        <v>0.317169426173735</v>
      </c>
      <c r="P22">
        <v>0.19963710591970901</v>
      </c>
      <c r="Q22">
        <v>0.28947368421052599</v>
      </c>
      <c r="R22">
        <v>0.12364443445524501</v>
      </c>
      <c r="S22">
        <v>0.17040966467900501</v>
      </c>
      <c r="T22">
        <v>0.23398162954148199</v>
      </c>
      <c r="U22">
        <v>0.62943363844393596</v>
      </c>
      <c r="V22">
        <v>1.11125238397965</v>
      </c>
      <c r="W22">
        <v>0.28541619414833203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1.3782234957020001</v>
      </c>
      <c r="AE22">
        <v>12.079452054794499</v>
      </c>
      <c r="AF22">
        <v>10.531202435312</v>
      </c>
      <c r="AG22">
        <v>5.7323943661971803</v>
      </c>
      <c r="AH22">
        <v>6.7006079027355598</v>
      </c>
      <c r="AI22">
        <v>0.61934595718379504</v>
      </c>
      <c r="AJ22">
        <v>1.0410818713450201</v>
      </c>
      <c r="AK22">
        <v>0.95146198830409301</v>
      </c>
      <c r="AL22">
        <v>1.2673976608187101</v>
      </c>
      <c r="AM22">
        <v>0</v>
      </c>
      <c r="AN22">
        <v>0.32302109321841599</v>
      </c>
      <c r="AO22">
        <v>0.91391658474933202</v>
      </c>
      <c r="AP22">
        <v>0</v>
      </c>
      <c r="AQ22">
        <v>0</v>
      </c>
      <c r="AR22">
        <v>11.616639477977101</v>
      </c>
      <c r="AS22">
        <v>11.616639477977101</v>
      </c>
      <c r="AT22">
        <v>0</v>
      </c>
      <c r="AU22">
        <v>5.5406489584139997</v>
      </c>
      <c r="AV22">
        <v>5.5406489584139997</v>
      </c>
      <c r="AW22">
        <v>6.4909412565207498</v>
      </c>
      <c r="AX22">
        <v>32.513701431492798</v>
      </c>
      <c r="AY22">
        <v>21.9872157344806</v>
      </c>
      <c r="AZ22">
        <v>20.094481112203301</v>
      </c>
      <c r="BA22">
        <v>20.094481112203301</v>
      </c>
      <c r="BB22">
        <v>1.16120362255331</v>
      </c>
      <c r="BC22">
        <v>6.4909412565207498</v>
      </c>
      <c r="BD22">
        <v>0</v>
      </c>
      <c r="BE22">
        <v>18.605099452676502</v>
      </c>
      <c r="BF22">
        <v>5.5406489584139997</v>
      </c>
    </row>
    <row r="23" spans="1:58" x14ac:dyDescent="0.55000000000000004">
      <c r="A23" t="s">
        <v>58</v>
      </c>
      <c r="B23" s="1">
        <v>37828</v>
      </c>
      <c r="C23">
        <v>2003</v>
      </c>
      <c r="D23" t="s">
        <v>59</v>
      </c>
      <c r="E23">
        <v>1.61743428984808</v>
      </c>
      <c r="F23">
        <v>1.5121774776947099</v>
      </c>
      <c r="G23">
        <v>0.473233662888835</v>
      </c>
      <c r="H23">
        <v>26.121146307871498</v>
      </c>
      <c r="I23">
        <v>56.447298494242602</v>
      </c>
      <c r="J23">
        <v>82.5684448021142</v>
      </c>
      <c r="K23">
        <v>38.407440212577498</v>
      </c>
      <c r="L23">
        <v>44.161004589536702</v>
      </c>
      <c r="M23">
        <v>0.70097467952113501</v>
      </c>
      <c r="N23">
        <v>0.25860790337959499</v>
      </c>
      <c r="O23">
        <v>0.26554719779637598</v>
      </c>
      <c r="P23">
        <v>0.189532789490412</v>
      </c>
      <c r="Q23">
        <v>0.286255735088769</v>
      </c>
      <c r="R23">
        <v>9.6423855337267897E-2</v>
      </c>
      <c r="S23">
        <v>0.12765350173035001</v>
      </c>
      <c r="T23">
        <v>0.16943740672613</v>
      </c>
      <c r="U23">
        <v>0.71374426491123</v>
      </c>
      <c r="V23">
        <v>1.0268332650553</v>
      </c>
      <c r="W23">
        <v>0.25860790337959499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1.3238788397730901</v>
      </c>
      <c r="AE23">
        <v>13.9733530717986</v>
      </c>
      <c r="AF23">
        <v>9.5033670033669999</v>
      </c>
      <c r="AG23">
        <v>6.4662084765177497</v>
      </c>
      <c r="AH23">
        <v>5.0733673743617302</v>
      </c>
      <c r="AI23">
        <v>0.50874498073139796</v>
      </c>
      <c r="AJ23">
        <v>0.735541830432341</v>
      </c>
      <c r="AK23">
        <v>0.63489612577203802</v>
      </c>
      <c r="AL23">
        <v>1.19104435710275</v>
      </c>
      <c r="AM23">
        <v>0</v>
      </c>
      <c r="AN23">
        <v>0.27757177667125699</v>
      </c>
      <c r="AO23">
        <v>0.86316793893129695</v>
      </c>
      <c r="AP23">
        <v>0</v>
      </c>
      <c r="AQ23">
        <v>0</v>
      </c>
      <c r="AR23">
        <v>7.3082287308228704</v>
      </c>
      <c r="AS23">
        <v>7.3082287308228704</v>
      </c>
      <c r="AT23">
        <v>0</v>
      </c>
      <c r="AU23">
        <v>4.8494744728673798</v>
      </c>
      <c r="AV23">
        <v>4.8494744728673798</v>
      </c>
      <c r="AW23">
        <v>7.2002288378006103</v>
      </c>
      <c r="AX23">
        <v>37.9893571827836</v>
      </c>
      <c r="AY23">
        <v>30.052160070749402</v>
      </c>
      <c r="AZ23">
        <v>25.9400610687022</v>
      </c>
      <c r="BA23">
        <v>25.9400610687022</v>
      </c>
      <c r="BB23">
        <v>0.41155136948015603</v>
      </c>
      <c r="BC23">
        <v>7.2002288378006103</v>
      </c>
      <c r="BD23">
        <v>0</v>
      </c>
      <c r="BE23">
        <v>27.038287587054398</v>
      </c>
      <c r="BF23">
        <v>4.8494744728673798</v>
      </c>
    </row>
    <row r="24" spans="1:58" x14ac:dyDescent="0.55000000000000004">
      <c r="A24" t="s">
        <v>58</v>
      </c>
      <c r="B24" s="1">
        <v>37464</v>
      </c>
      <c r="C24">
        <v>2002</v>
      </c>
      <c r="D24" t="s">
        <v>59</v>
      </c>
      <c r="E24">
        <v>2.08155223880597</v>
      </c>
      <c r="F24">
        <v>1.97647761194029</v>
      </c>
      <c r="G24">
        <v>1.1324179104477601</v>
      </c>
      <c r="H24">
        <v>25.934972244250499</v>
      </c>
      <c r="I24">
        <v>46.537235583888702</v>
      </c>
      <c r="J24">
        <v>72.472207828139304</v>
      </c>
      <c r="K24">
        <v>24.8551144595769</v>
      </c>
      <c r="L24">
        <v>47.617093368562301</v>
      </c>
      <c r="M24">
        <v>0.63510441448585697</v>
      </c>
      <c r="N24">
        <v>0.1543219666931</v>
      </c>
      <c r="O24">
        <v>0.143272535025112</v>
      </c>
      <c r="P24">
        <v>0.100079302141157</v>
      </c>
      <c r="Q24">
        <v>0.30147601476014702</v>
      </c>
      <c r="R24">
        <v>5.0085990210345203E-2</v>
      </c>
      <c r="S24">
        <v>6.6059463986599606E-2</v>
      </c>
      <c r="T24">
        <v>9.9218218898708299E-2</v>
      </c>
      <c r="U24">
        <v>0.69852398523985204</v>
      </c>
      <c r="V24">
        <v>0.92840013703322999</v>
      </c>
      <c r="W24">
        <v>0.1543219666931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1.3189209938581701</v>
      </c>
      <c r="AE24">
        <v>14.073660714285699</v>
      </c>
      <c r="AF24">
        <v>14.685106382978701</v>
      </c>
      <c r="AG24">
        <v>7.8431818181818098</v>
      </c>
      <c r="AH24">
        <v>4.6111652852267104</v>
      </c>
      <c r="AI24">
        <v>0.50046302420955102</v>
      </c>
      <c r="AJ24">
        <v>0.90220517737296202</v>
      </c>
      <c r="AK24">
        <v>0.54047390768387804</v>
      </c>
      <c r="AL24">
        <v>1.73346116970278</v>
      </c>
      <c r="AM24">
        <v>0</v>
      </c>
      <c r="AN24">
        <v>0.348242135871001</v>
      </c>
      <c r="AO24">
        <v>0.59905875208744497</v>
      </c>
      <c r="AP24">
        <v>0</v>
      </c>
      <c r="AQ24">
        <v>0</v>
      </c>
      <c r="AR24">
        <v>2.4941310109806798</v>
      </c>
      <c r="AS24">
        <v>2.4941310109806798</v>
      </c>
      <c r="AT24">
        <v>0</v>
      </c>
      <c r="AU24">
        <v>3.0115096314907799</v>
      </c>
      <c r="AV24">
        <v>3.0115096314907799</v>
      </c>
      <c r="AW24">
        <v>4.5624012688342503</v>
      </c>
      <c r="AX24">
        <v>45.587860538827201</v>
      </c>
      <c r="AY24">
        <v>21.869695894576701</v>
      </c>
      <c r="AZ24">
        <v>13.101232731136999</v>
      </c>
      <c r="BA24">
        <v>13.101232731136999</v>
      </c>
      <c r="BB24">
        <v>-0.15955751188589501</v>
      </c>
      <c r="BC24">
        <v>4.5624012688342503</v>
      </c>
      <c r="BD24">
        <v>0</v>
      </c>
      <c r="BE24">
        <v>15.753449548810501</v>
      </c>
      <c r="BF24">
        <v>3.0115096314907799</v>
      </c>
    </row>
    <row r="25" spans="1:58" x14ac:dyDescent="0.55000000000000004">
      <c r="A25" t="s">
        <v>58</v>
      </c>
      <c r="B25" s="1">
        <v>37100</v>
      </c>
      <c r="C25">
        <v>2001</v>
      </c>
      <c r="D25" t="s">
        <v>59</v>
      </c>
      <c r="E25">
        <v>1.58535079051383</v>
      </c>
      <c r="F25">
        <v>1.3773468379446601</v>
      </c>
      <c r="G25">
        <v>0.60190217391304301</v>
      </c>
      <c r="H25">
        <v>30.633606961826501</v>
      </c>
      <c r="I25">
        <v>54.777649050886701</v>
      </c>
      <c r="J25">
        <v>85.411256012713295</v>
      </c>
      <c r="K25">
        <v>20.948222083593201</v>
      </c>
      <c r="L25">
        <v>64.463033929120002</v>
      </c>
      <c r="M25">
        <v>0.496658143811958</v>
      </c>
      <c r="N25">
        <v>-8.9893688601803204E-2</v>
      </c>
      <c r="O25">
        <v>-3.9205131655676601E-2</v>
      </c>
      <c r="P25">
        <v>-4.5485129861391402E-2</v>
      </c>
      <c r="Q25">
        <v>-0.16018306636155599</v>
      </c>
      <c r="R25">
        <v>-2.8775753447982201E-2</v>
      </c>
      <c r="S25">
        <v>-3.7389380530973397E-2</v>
      </c>
      <c r="T25">
        <v>-7.3833910544543496E-2</v>
      </c>
      <c r="U25">
        <v>1.16018306636155</v>
      </c>
      <c r="V25">
        <v>0.43612774451097802</v>
      </c>
      <c r="W25">
        <v>-8.9893688601803204E-2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1.2993362831858399</v>
      </c>
      <c r="AE25">
        <v>11.915018706573999</v>
      </c>
      <c r="AF25">
        <v>17.423913043478201</v>
      </c>
      <c r="AG25">
        <v>6.6633016627078296</v>
      </c>
      <c r="AH25">
        <v>8.6040138942493201</v>
      </c>
      <c r="AI25">
        <v>0.63264089902945597</v>
      </c>
      <c r="AJ25">
        <v>0.88827126181211702</v>
      </c>
      <c r="AK25">
        <v>0.57212340188993804</v>
      </c>
      <c r="AL25">
        <v>0.95983879933296201</v>
      </c>
      <c r="AM25">
        <v>0</v>
      </c>
      <c r="AN25">
        <v>0.28672677522092099</v>
      </c>
      <c r="AO25">
        <v>0.64408635794743396</v>
      </c>
      <c r="AP25">
        <v>0</v>
      </c>
      <c r="AQ25">
        <v>0</v>
      </c>
      <c r="AR25">
        <v>2.8096703296703298</v>
      </c>
      <c r="AS25">
        <v>2.8096703296703298</v>
      </c>
      <c r="AT25">
        <v>0</v>
      </c>
      <c r="AU25">
        <v>5.0573657817109101</v>
      </c>
      <c r="AV25">
        <v>5.0573657817109101</v>
      </c>
      <c r="AW25">
        <v>6.1524137621674901</v>
      </c>
      <c r="AX25">
        <v>-135.26209072978301</v>
      </c>
      <c r="AY25">
        <v>33.314491134321102</v>
      </c>
      <c r="AZ25">
        <v>21.457409261576899</v>
      </c>
      <c r="BA25">
        <v>21.457409261576899</v>
      </c>
      <c r="BB25">
        <v>0.99532481857764799</v>
      </c>
      <c r="BC25">
        <v>6.1524137621674901</v>
      </c>
      <c r="BD25">
        <v>0</v>
      </c>
      <c r="BE25">
        <v>94.352895863052694</v>
      </c>
      <c r="BF25">
        <v>5.0573657817109101</v>
      </c>
    </row>
    <row r="26" spans="1:58" x14ac:dyDescent="0.55000000000000004">
      <c r="A26" t="s">
        <v>58</v>
      </c>
      <c r="B26" s="1">
        <v>36736</v>
      </c>
      <c r="C26">
        <v>2000</v>
      </c>
      <c r="D26" t="s">
        <v>59</v>
      </c>
      <c r="E26">
        <v>2.1381832178598899</v>
      </c>
      <c r="F26">
        <v>1.9010777521170099</v>
      </c>
      <c r="G26">
        <v>0.81485758275596598</v>
      </c>
      <c r="H26">
        <v>55.671756128486898</v>
      </c>
      <c r="I26">
        <v>66.658760747109397</v>
      </c>
      <c r="J26">
        <v>122.330516875596</v>
      </c>
      <c r="K26">
        <v>39.984435220871603</v>
      </c>
      <c r="L26">
        <v>82.3460816547246</v>
      </c>
      <c r="M26">
        <v>0.64359678782755703</v>
      </c>
      <c r="N26">
        <v>0.17091081994928101</v>
      </c>
      <c r="O26">
        <v>0.22944843617920499</v>
      </c>
      <c r="P26">
        <v>0.140955198647506</v>
      </c>
      <c r="Q26">
        <v>0.38567810269399</v>
      </c>
      <c r="R26">
        <v>8.1168238515363506E-2</v>
      </c>
      <c r="S26">
        <v>0.100690644223874</v>
      </c>
      <c r="T26">
        <v>0.116896726168967</v>
      </c>
      <c r="U26">
        <v>0.61432189730600895</v>
      </c>
      <c r="V26">
        <v>1.3425038639876301</v>
      </c>
      <c r="W26">
        <v>0.17091081994928101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1.24051779446729</v>
      </c>
      <c r="AE26">
        <v>6.5562868029095904</v>
      </c>
      <c r="AF26">
        <v>9.1285520974289494</v>
      </c>
      <c r="AG26">
        <v>5.4756493506493502</v>
      </c>
      <c r="AH26">
        <v>13.273492286114999</v>
      </c>
      <c r="AI26">
        <v>0.575844234864618</v>
      </c>
      <c r="AJ26">
        <v>0.88781263553563605</v>
      </c>
      <c r="AK26">
        <v>0.66661847621801296</v>
      </c>
      <c r="AL26">
        <v>0.79875668642474995</v>
      </c>
      <c r="AM26">
        <v>0</v>
      </c>
      <c r="AN26">
        <v>0.32443998309382899</v>
      </c>
      <c r="AO26">
        <v>0.75085490962383905</v>
      </c>
      <c r="AP26">
        <v>0</v>
      </c>
      <c r="AQ26">
        <v>0</v>
      </c>
      <c r="AR26">
        <v>4.0137254901960704</v>
      </c>
      <c r="AS26">
        <v>4.0137254901960704</v>
      </c>
      <c r="AT26">
        <v>0</v>
      </c>
      <c r="AU26">
        <v>16.396451296373101</v>
      </c>
      <c r="AV26">
        <v>16.396451296373101</v>
      </c>
      <c r="AW26">
        <v>22.9531260566356</v>
      </c>
      <c r="AX26">
        <v>162.83986881559201</v>
      </c>
      <c r="AY26">
        <v>94.221810887009298</v>
      </c>
      <c r="AZ26">
        <v>70.746909298159906</v>
      </c>
      <c r="BA26">
        <v>70.746909298159906</v>
      </c>
      <c r="BB26">
        <v>5.4279956271863998</v>
      </c>
      <c r="BC26">
        <v>22.9531260566356</v>
      </c>
      <c r="BD26">
        <v>0</v>
      </c>
      <c r="BE26">
        <v>104.98359443631</v>
      </c>
      <c r="BF26">
        <v>16.396451296373101</v>
      </c>
    </row>
    <row r="27" spans="1:58" x14ac:dyDescent="0.55000000000000004">
      <c r="A27" t="s">
        <v>58</v>
      </c>
      <c r="B27" s="1">
        <v>36372</v>
      </c>
      <c r="C27">
        <v>1999</v>
      </c>
      <c r="D27" t="s">
        <v>59</v>
      </c>
      <c r="E27">
        <v>1.5367965367965299</v>
      </c>
      <c r="F27">
        <v>1.31968031968031</v>
      </c>
      <c r="G27">
        <v>0.275391275391275</v>
      </c>
      <c r="H27">
        <v>37.539081783774797</v>
      </c>
      <c r="I27">
        <v>56.127358490566003</v>
      </c>
      <c r="J27">
        <v>93.6664402743409</v>
      </c>
      <c r="K27">
        <v>32.195754716981099</v>
      </c>
      <c r="L27">
        <v>61.470685557359701</v>
      </c>
      <c r="M27">
        <v>0.65114365640941196</v>
      </c>
      <c r="N27">
        <v>0.24551587954582799</v>
      </c>
      <c r="O27">
        <v>0.27283198946848702</v>
      </c>
      <c r="P27">
        <v>0.172453513246667</v>
      </c>
      <c r="Q27">
        <v>0.367913148371531</v>
      </c>
      <c r="R27">
        <v>0.142342954159592</v>
      </c>
      <c r="S27">
        <v>0.17948278814865501</v>
      </c>
      <c r="T27">
        <v>0.25456406756526101</v>
      </c>
      <c r="U27">
        <v>0.632086851628468</v>
      </c>
      <c r="V27">
        <v>1.1112600536193</v>
      </c>
      <c r="W27">
        <v>0.24551587954582799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1.26091796540503</v>
      </c>
      <c r="AE27">
        <v>9.7232000000000003</v>
      </c>
      <c r="AF27">
        <v>11.336898395721899</v>
      </c>
      <c r="AG27">
        <v>6.5030674846625702</v>
      </c>
      <c r="AH27">
        <v>15.173533083645401</v>
      </c>
      <c r="AI27">
        <v>0.82539898132427802</v>
      </c>
      <c r="AJ27">
        <v>0.66777008727053799</v>
      </c>
      <c r="AK27">
        <v>0.57989768281673104</v>
      </c>
      <c r="AL27">
        <v>0.30334035510081198</v>
      </c>
      <c r="AM27">
        <v>0</v>
      </c>
      <c r="AN27">
        <v>0.365147276616751</v>
      </c>
      <c r="AO27">
        <v>0.86840919333032895</v>
      </c>
      <c r="AP27">
        <v>0</v>
      </c>
      <c r="AQ27">
        <v>0</v>
      </c>
      <c r="AR27">
        <v>7.5993150684931496</v>
      </c>
      <c r="AS27">
        <v>7.5993150684931496</v>
      </c>
      <c r="AT27">
        <v>0</v>
      </c>
      <c r="AU27">
        <v>17.676379517040498</v>
      </c>
      <c r="AV27">
        <v>17.676379517040498</v>
      </c>
      <c r="AW27">
        <v>16.984100707585899</v>
      </c>
      <c r="AX27">
        <v>98.485095419847298</v>
      </c>
      <c r="AY27">
        <v>53.561172807472701</v>
      </c>
      <c r="AZ27">
        <v>46.513014871563698</v>
      </c>
      <c r="BA27">
        <v>46.513014871563698</v>
      </c>
      <c r="BB27">
        <v>2.2979855597964298</v>
      </c>
      <c r="BC27">
        <v>16.984100707585899</v>
      </c>
      <c r="BD27">
        <v>0</v>
      </c>
      <c r="BE27">
        <v>59.250074927953797</v>
      </c>
      <c r="BF27">
        <v>17.676379517040498</v>
      </c>
    </row>
    <row r="28" spans="1:58" x14ac:dyDescent="0.55000000000000004">
      <c r="A28" t="s">
        <v>58</v>
      </c>
      <c r="B28" s="1">
        <v>36001</v>
      </c>
      <c r="C28">
        <v>1998</v>
      </c>
      <c r="D28" t="s">
        <v>59</v>
      </c>
      <c r="E28">
        <v>2.1290133448029902</v>
      </c>
      <c r="F28">
        <v>1.9241519428629601</v>
      </c>
      <c r="G28">
        <v>0.30257954249623598</v>
      </c>
      <c r="H28">
        <v>56.225031112653703</v>
      </c>
      <c r="I28">
        <v>45.285207071387298</v>
      </c>
      <c r="J28">
        <v>101.510238184041</v>
      </c>
      <c r="K28">
        <v>31.2755238264652</v>
      </c>
      <c r="L28">
        <v>70.234714357575896</v>
      </c>
      <c r="M28">
        <v>0.65507815136868996</v>
      </c>
      <c r="N28">
        <v>0.24877757150945101</v>
      </c>
      <c r="O28">
        <v>0.27219845138369198</v>
      </c>
      <c r="P28">
        <v>0.159606051796849</v>
      </c>
      <c r="Q28">
        <v>0.41364085289424402</v>
      </c>
      <c r="R28">
        <v>0.151409293006777</v>
      </c>
      <c r="S28">
        <v>0.189973908826955</v>
      </c>
      <c r="T28">
        <v>0.29432656500774501</v>
      </c>
      <c r="U28">
        <v>0.58635914710575499</v>
      </c>
      <c r="V28">
        <v>1.09414385602422</v>
      </c>
      <c r="W28">
        <v>0.24877757150945101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1.25470441776946</v>
      </c>
      <c r="AE28">
        <v>6.4917705295471899</v>
      </c>
      <c r="AF28">
        <v>11.670468</v>
      </c>
      <c r="AG28">
        <v>8.0600271833717301</v>
      </c>
      <c r="AH28">
        <v>14.2080981071606</v>
      </c>
      <c r="AI28">
        <v>0.94864380956866901</v>
      </c>
      <c r="AJ28">
        <v>0.456355354879594</v>
      </c>
      <c r="AK28">
        <v>0.390632446134347</v>
      </c>
      <c r="AL28">
        <v>0.26798178073510698</v>
      </c>
      <c r="AM28">
        <v>0</v>
      </c>
      <c r="AN28">
        <v>0.34053563535248599</v>
      </c>
      <c r="AO28">
        <v>0.85598304469860398</v>
      </c>
      <c r="AP28">
        <v>0</v>
      </c>
      <c r="AQ28">
        <v>0</v>
      </c>
      <c r="AR28">
        <v>6.9436268660674001</v>
      </c>
      <c r="AS28">
        <v>6.9436268660674001</v>
      </c>
      <c r="AT28">
        <v>0</v>
      </c>
      <c r="AU28">
        <v>14.4685531148571</v>
      </c>
      <c r="AV28">
        <v>14.4685531148571</v>
      </c>
      <c r="AW28">
        <v>12.1557147091122</v>
      </c>
      <c r="AX28">
        <v>76.160738093968305</v>
      </c>
      <c r="AY28">
        <v>41.701605079669903</v>
      </c>
      <c r="AZ28">
        <v>35.695866884914601</v>
      </c>
      <c r="BA28">
        <v>35.695866884914601</v>
      </c>
      <c r="BB28">
        <v>4.5696442856380903</v>
      </c>
      <c r="BC28">
        <v>12.1557147091122</v>
      </c>
      <c r="BD28">
        <v>0</v>
      </c>
      <c r="BE28">
        <v>42.637694039182897</v>
      </c>
      <c r="BF28">
        <v>14.4685531148571</v>
      </c>
    </row>
    <row r="29" spans="1:58" x14ac:dyDescent="0.55000000000000004">
      <c r="A29" t="s">
        <v>58</v>
      </c>
      <c r="B29" s="1">
        <v>35637</v>
      </c>
      <c r="C29">
        <v>1997</v>
      </c>
      <c r="D29" t="s">
        <v>59</v>
      </c>
      <c r="E29">
        <v>2.7687180444045998</v>
      </c>
      <c r="F29">
        <v>2.5413499936166901</v>
      </c>
      <c r="G29">
        <v>0.24069800349787299</v>
      </c>
      <c r="H29">
        <v>66.333077957091504</v>
      </c>
      <c r="I29">
        <v>41.473194168944197</v>
      </c>
      <c r="J29">
        <v>107.806272126035</v>
      </c>
      <c r="K29">
        <v>33.738160185385901</v>
      </c>
      <c r="L29">
        <v>74.0681119406498</v>
      </c>
      <c r="M29">
        <v>0.651969179079251</v>
      </c>
      <c r="N29">
        <v>0.252678694401126</v>
      </c>
      <c r="O29">
        <v>0.29329531777960499</v>
      </c>
      <c r="P29">
        <v>0.162834030338635</v>
      </c>
      <c r="Q29">
        <v>0.44481203596643898</v>
      </c>
      <c r="R29">
        <v>0.19234814335478601</v>
      </c>
      <c r="S29">
        <v>0.24446885996015499</v>
      </c>
      <c r="T29">
        <v>0.37565580724282199</v>
      </c>
      <c r="U29">
        <v>0.55518796403355997</v>
      </c>
      <c r="V29">
        <v>1.1607441556350599</v>
      </c>
      <c r="W29">
        <v>0.252678694401126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1.2709707288893899</v>
      </c>
      <c r="AE29">
        <v>5.5025337469807303</v>
      </c>
      <c r="AF29">
        <v>10.8186100840822</v>
      </c>
      <c r="AG29">
        <v>8.8008654099113706</v>
      </c>
      <c r="AH29">
        <v>13.809678097231201</v>
      </c>
      <c r="AI29">
        <v>1.1812527329500599</v>
      </c>
      <c r="AJ29">
        <v>0.24115769230769199</v>
      </c>
      <c r="AK29">
        <v>0.185924080267558</v>
      </c>
      <c r="AL29">
        <v>0.213308528428093</v>
      </c>
      <c r="AM29">
        <v>0</v>
      </c>
      <c r="AN29">
        <v>0.22392619699073199</v>
      </c>
      <c r="AO29">
        <v>0.77096475127294894</v>
      </c>
      <c r="AP29">
        <v>0</v>
      </c>
      <c r="AQ29">
        <v>0</v>
      </c>
      <c r="AR29">
        <v>4.3661401708159602</v>
      </c>
      <c r="AS29">
        <v>4.3661401708159602</v>
      </c>
      <c r="AT29">
        <v>0</v>
      </c>
      <c r="AU29">
        <v>12.337450712440299</v>
      </c>
      <c r="AV29">
        <v>12.337450712440299</v>
      </c>
      <c r="AW29">
        <v>8.2176389415746804</v>
      </c>
      <c r="AX29">
        <v>50.466348615734603</v>
      </c>
      <c r="AY29">
        <v>47.600074112316101</v>
      </c>
      <c r="AZ29">
        <v>36.697979298575703</v>
      </c>
      <c r="BA29">
        <v>36.697979298575703</v>
      </c>
      <c r="BB29">
        <v>4.0373078892587699</v>
      </c>
      <c r="BC29">
        <v>8.2176389415746804</v>
      </c>
      <c r="BD29">
        <v>0</v>
      </c>
      <c r="BE29">
        <v>28.5693933803581</v>
      </c>
      <c r="BF29">
        <v>12.337450712440299</v>
      </c>
    </row>
    <row r="30" spans="1:58" x14ac:dyDescent="0.55000000000000004">
      <c r="A30" t="s">
        <v>58</v>
      </c>
      <c r="B30" s="1">
        <v>35274</v>
      </c>
      <c r="C30">
        <v>1996</v>
      </c>
      <c r="D30" t="s">
        <v>59</v>
      </c>
      <c r="E30">
        <v>2.8070859540419</v>
      </c>
      <c r="F30">
        <v>2.4156037605624401</v>
      </c>
      <c r="G30">
        <v>0.36354573258309197</v>
      </c>
      <c r="H30">
        <v>55.503697869656897</v>
      </c>
      <c r="I30">
        <v>77.9747379530762</v>
      </c>
      <c r="J30">
        <v>133.47843582273299</v>
      </c>
      <c r="K30">
        <v>39.787081998096198</v>
      </c>
      <c r="L30">
        <v>93.691353824636906</v>
      </c>
      <c r="M30">
        <v>0.65579599839550995</v>
      </c>
      <c r="N30">
        <v>0.34199306788293998</v>
      </c>
      <c r="O30">
        <v>0.35762267984405299</v>
      </c>
      <c r="P30">
        <v>0.22297911111968299</v>
      </c>
      <c r="Q30">
        <v>0.37649616848428902</v>
      </c>
      <c r="R30">
        <v>0.25158832823907601</v>
      </c>
      <c r="S30">
        <v>0.323917177550749</v>
      </c>
      <c r="T30">
        <v>0.48964181987424099</v>
      </c>
      <c r="U30">
        <v>0.62350383151570998</v>
      </c>
      <c r="V30">
        <v>1.04570154610988</v>
      </c>
      <c r="W30">
        <v>0.34199306788293998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1.2874888903548001</v>
      </c>
      <c r="AE30">
        <v>6.5761384197707597</v>
      </c>
      <c r="AF30">
        <v>9.1738318486755208</v>
      </c>
      <c r="AG30">
        <v>4.6810032272201996</v>
      </c>
      <c r="AH30">
        <v>12.362878227668499</v>
      </c>
      <c r="AI30">
        <v>1.1283044720006801</v>
      </c>
      <c r="AJ30">
        <v>0.184882361537337</v>
      </c>
      <c r="AK30">
        <v>0.135676708210684</v>
      </c>
      <c r="AL30">
        <v>0.180612791660577</v>
      </c>
      <c r="AM30">
        <v>0</v>
      </c>
      <c r="AN30">
        <v>0.259454146440667</v>
      </c>
      <c r="AO30">
        <v>0.73385425782374702</v>
      </c>
      <c r="AP30">
        <v>0</v>
      </c>
      <c r="AQ30">
        <v>0</v>
      </c>
      <c r="AR30">
        <v>3.7573398387780998</v>
      </c>
      <c r="AS30">
        <v>3.7573398387780998</v>
      </c>
      <c r="AT30">
        <v>0</v>
      </c>
      <c r="AU30">
        <v>11.3346920970257</v>
      </c>
      <c r="AV30">
        <v>11.3346920970257</v>
      </c>
      <c r="AW30">
        <v>7.80261049358558</v>
      </c>
      <c r="AX30">
        <v>34.992562551734103</v>
      </c>
      <c r="AY30">
        <v>40.979767812218697</v>
      </c>
      <c r="AZ30">
        <v>30.073177093625201</v>
      </c>
      <c r="BA30">
        <v>30.073177093625201</v>
      </c>
      <c r="BB30">
        <v>0</v>
      </c>
      <c r="BC30">
        <v>7.80261049358558</v>
      </c>
      <c r="BD30">
        <v>0</v>
      </c>
      <c r="BE30">
        <v>20.659874918481801</v>
      </c>
      <c r="BF30">
        <v>11.3346920970257</v>
      </c>
    </row>
    <row r="31" spans="1:58" x14ac:dyDescent="0.55000000000000004">
      <c r="A31" t="s">
        <v>58</v>
      </c>
      <c r="B31" s="1">
        <v>34911</v>
      </c>
      <c r="C31">
        <v>1995</v>
      </c>
      <c r="D31" t="s">
        <v>59</v>
      </c>
      <c r="E31">
        <v>2.9487825530856502</v>
      </c>
      <c r="F31">
        <v>2.73809791683937</v>
      </c>
      <c r="G31">
        <v>0.60649107639834599</v>
      </c>
      <c r="H31">
        <v>77.788877850297794</v>
      </c>
      <c r="I31">
        <v>40.3218495013599</v>
      </c>
      <c r="J31">
        <v>118.110727351657</v>
      </c>
      <c r="K31">
        <v>33.891659111514002</v>
      </c>
      <c r="L31">
        <v>84.219068240143699</v>
      </c>
      <c r="M31">
        <v>0.67449249993430704</v>
      </c>
      <c r="N31">
        <v>0.32489453822193498</v>
      </c>
      <c r="O31">
        <v>0.34314038594867002</v>
      </c>
      <c r="P31">
        <v>0.21274677651805299</v>
      </c>
      <c r="Q31">
        <v>0.38000076578022601</v>
      </c>
      <c r="R31">
        <v>0.23957948623980499</v>
      </c>
      <c r="S31">
        <v>0.30535905843852001</v>
      </c>
      <c r="T31">
        <v>0.452926088552281</v>
      </c>
      <c r="U31">
        <v>0.61999923421977299</v>
      </c>
      <c r="V31">
        <v>1.0561592934944</v>
      </c>
      <c r="W31">
        <v>0.32489453822193498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1.2745626231657901</v>
      </c>
      <c r="AE31">
        <v>4.69218749629517</v>
      </c>
      <c r="AF31">
        <v>10.769611449207501</v>
      </c>
      <c r="AG31">
        <v>9.0521641371556996</v>
      </c>
      <c r="AH31">
        <v>14.483229040875299</v>
      </c>
      <c r="AI31">
        <v>1.12612510591659</v>
      </c>
      <c r="AJ31">
        <v>0.13943875333640199</v>
      </c>
      <c r="AK31">
        <v>0.100004597985448</v>
      </c>
      <c r="AL31">
        <v>0.15486120690247401</v>
      </c>
      <c r="AM31">
        <v>0</v>
      </c>
      <c r="AN31">
        <v>0.19998574977411801</v>
      </c>
      <c r="AO31">
        <v>0.717193718335839</v>
      </c>
      <c r="AP31">
        <v>0</v>
      </c>
      <c r="AQ31">
        <v>0</v>
      </c>
      <c r="AR31">
        <v>3.5359893497256998</v>
      </c>
      <c r="AS31">
        <v>3.5359893497256998</v>
      </c>
      <c r="AT31">
        <v>0</v>
      </c>
      <c r="AU31">
        <v>6.3815337799759302</v>
      </c>
      <c r="AV31">
        <v>6.3815337799759302</v>
      </c>
      <c r="AW31">
        <v>4.4460797982329696</v>
      </c>
      <c r="AX31">
        <v>20.898459055409798</v>
      </c>
      <c r="AY31">
        <v>30.998574690046599</v>
      </c>
      <c r="AZ31">
        <v>22.2319830450657</v>
      </c>
      <c r="BA31">
        <v>22.2319830450657</v>
      </c>
      <c r="BB31">
        <v>0.125390754332459</v>
      </c>
      <c r="BC31">
        <v>4.4460797982329696</v>
      </c>
      <c r="BD31">
        <v>0</v>
      </c>
      <c r="BE31">
        <v>12.2511721450882</v>
      </c>
      <c r="BF31">
        <v>6.3815337799759302</v>
      </c>
    </row>
    <row r="32" spans="1:58" x14ac:dyDescent="0.55000000000000004">
      <c r="A32" t="s">
        <v>58</v>
      </c>
      <c r="B32" s="1">
        <v>34546</v>
      </c>
      <c r="C32">
        <v>1994</v>
      </c>
      <c r="D32" t="s">
        <v>59</v>
      </c>
      <c r="E32">
        <v>2.4705596107055898</v>
      </c>
      <c r="F32">
        <v>2.33479318734793</v>
      </c>
      <c r="G32">
        <v>0.260827250608272</v>
      </c>
      <c r="H32">
        <v>69.769911504424698</v>
      </c>
      <c r="I32">
        <v>26.658376963350701</v>
      </c>
      <c r="J32">
        <v>96.428288467775502</v>
      </c>
      <c r="K32">
        <v>30.289267015706798</v>
      </c>
      <c r="L32">
        <v>66.139021452068704</v>
      </c>
      <c r="M32">
        <v>0.69267900241351499</v>
      </c>
      <c r="N32">
        <v>0.392679002413515</v>
      </c>
      <c r="O32">
        <v>0.409895414320193</v>
      </c>
      <c r="P32">
        <v>0.25333869670152798</v>
      </c>
      <c r="Q32">
        <v>0.38194308145240402</v>
      </c>
      <c r="R32">
        <v>0.29885166555945702</v>
      </c>
      <c r="S32">
        <v>0.37125677906154197</v>
      </c>
      <c r="T32">
        <v>0.57545390238151295</v>
      </c>
      <c r="U32">
        <v>0.61805691854759504</v>
      </c>
      <c r="V32">
        <v>1.0438434746978</v>
      </c>
      <c r="W32">
        <v>0.392679002413515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1.24227776467814</v>
      </c>
      <c r="AE32">
        <v>5.2314814814814801</v>
      </c>
      <c r="AF32">
        <v>12.050473186119801</v>
      </c>
      <c r="AG32">
        <v>13.691756272401401</v>
      </c>
      <c r="AH32">
        <v>16.059431524547801</v>
      </c>
      <c r="AI32">
        <v>1.1796526525576501</v>
      </c>
      <c r="AJ32">
        <v>5.91374206510853E-2</v>
      </c>
      <c r="AK32">
        <v>4.8036348932015402E-2</v>
      </c>
      <c r="AL32">
        <v>9.9835141634588096E-3</v>
      </c>
      <c r="AM32">
        <v>0</v>
      </c>
      <c r="AN32">
        <v>0.255430410297666</v>
      </c>
      <c r="AO32">
        <v>0.81228346456692901</v>
      </c>
      <c r="AP32">
        <v>0</v>
      </c>
      <c r="AQ32">
        <v>0</v>
      </c>
      <c r="AR32">
        <v>5.3271812080536902</v>
      </c>
      <c r="AS32">
        <v>5.3271812080536902</v>
      </c>
      <c r="AT32">
        <v>0</v>
      </c>
      <c r="AU32">
        <v>7.7222332232963904</v>
      </c>
      <c r="AV32">
        <v>7.7222332232963904</v>
      </c>
      <c r="AW32">
        <v>5.2695078197908201</v>
      </c>
      <c r="AX32">
        <v>20.800248396316199</v>
      </c>
      <c r="AY32">
        <v>25.397433966653701</v>
      </c>
      <c r="AZ32">
        <v>20.6299156535433</v>
      </c>
      <c r="BA32">
        <v>20.6299156535433</v>
      </c>
      <c r="BB32">
        <v>0.33937247383463398</v>
      </c>
      <c r="BC32">
        <v>5.2695078197908201</v>
      </c>
      <c r="BD32">
        <v>0</v>
      </c>
      <c r="BE32">
        <v>12.5195571786471</v>
      </c>
      <c r="BF32">
        <v>7.7222332232963904</v>
      </c>
    </row>
    <row r="33" spans="1:58" x14ac:dyDescent="0.55000000000000004">
      <c r="A33" t="s">
        <v>58</v>
      </c>
      <c r="B33" s="1">
        <v>34181</v>
      </c>
      <c r="C33">
        <v>1993</v>
      </c>
      <c r="D33" t="s">
        <v>59</v>
      </c>
      <c r="E33">
        <v>2.2358333333333298</v>
      </c>
      <c r="F33">
        <v>2.04</v>
      </c>
      <c r="G33">
        <v>0.22666666666666599</v>
      </c>
      <c r="H33">
        <v>72.606317411402102</v>
      </c>
      <c r="I33">
        <v>43.562722194007101</v>
      </c>
      <c r="J33">
        <v>116.169039605409</v>
      </c>
      <c r="K33">
        <v>45.787201625190399</v>
      </c>
      <c r="L33">
        <v>70.381837980218805</v>
      </c>
      <c r="M33">
        <v>0.69661016949152499</v>
      </c>
      <c r="N33">
        <v>0.406163328197226</v>
      </c>
      <c r="O33">
        <v>0.42403697996918299</v>
      </c>
      <c r="P33">
        <v>0.26502311248073901</v>
      </c>
      <c r="Q33">
        <v>0.375</v>
      </c>
      <c r="R33">
        <v>0.28897849462365499</v>
      </c>
      <c r="S33">
        <v>0.36195286195286103</v>
      </c>
      <c r="T33">
        <v>0.55471380471380405</v>
      </c>
      <c r="U33">
        <v>0.625</v>
      </c>
      <c r="V33">
        <v>1.04400606980273</v>
      </c>
      <c r="W33">
        <v>0.406163328197226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1.2525252525252499</v>
      </c>
      <c r="AE33">
        <v>5.0271107668474002</v>
      </c>
      <c r="AF33">
        <v>7.9716599190283404</v>
      </c>
      <c r="AG33">
        <v>8.3787234042553198</v>
      </c>
      <c r="AH33">
        <v>13.326488706365501</v>
      </c>
      <c r="AI33">
        <v>1.0903897849462301</v>
      </c>
      <c r="AJ33">
        <v>3.7878836792574998E-2</v>
      </c>
      <c r="AK33">
        <v>3.0582856296732401E-2</v>
      </c>
      <c r="AL33">
        <v>5.8540020497615999E-3</v>
      </c>
      <c r="AM33">
        <v>0</v>
      </c>
      <c r="AN33">
        <v>0.27118644067796599</v>
      </c>
      <c r="AO33">
        <v>0.80738636363636296</v>
      </c>
      <c r="AP33">
        <v>0</v>
      </c>
      <c r="AQ33">
        <v>0</v>
      </c>
      <c r="AR33">
        <v>5.1917404129793496</v>
      </c>
      <c r="AS33">
        <v>5.1917404129793496</v>
      </c>
      <c r="AT33">
        <v>0</v>
      </c>
      <c r="AU33">
        <v>14.0799818181818</v>
      </c>
      <c r="AV33">
        <v>14.0799818181818</v>
      </c>
      <c r="AW33">
        <v>10.309410416024599</v>
      </c>
      <c r="AX33">
        <v>38.900042790697597</v>
      </c>
      <c r="AY33">
        <v>47.085203096410901</v>
      </c>
      <c r="AZ33">
        <v>38.015950909090897</v>
      </c>
      <c r="BA33">
        <v>38.015950909090897</v>
      </c>
      <c r="BB33">
        <v>0.45232607896159999</v>
      </c>
      <c r="BC33">
        <v>10.309410416024599</v>
      </c>
      <c r="BD33">
        <v>0</v>
      </c>
      <c r="BE33">
        <v>24.042977406062999</v>
      </c>
      <c r="BF33">
        <v>14.0799818181818</v>
      </c>
    </row>
    <row r="34" spans="1:58" x14ac:dyDescent="0.55000000000000004">
      <c r="A34" t="s">
        <v>58</v>
      </c>
      <c r="B34" s="1">
        <v>33816</v>
      </c>
      <c r="C34">
        <v>1992</v>
      </c>
      <c r="D34" t="s">
        <v>59</v>
      </c>
      <c r="E34">
        <v>3.1558109833971901</v>
      </c>
      <c r="F34">
        <v>3.03959131545338</v>
      </c>
      <c r="G34">
        <v>0.51085568326947595</v>
      </c>
      <c r="H34">
        <v>69.109246171967001</v>
      </c>
      <c r="I34">
        <v>31.784688995215301</v>
      </c>
      <c r="J34">
        <v>100.89393516718199</v>
      </c>
      <c r="K34">
        <v>56.933014354066898</v>
      </c>
      <c r="L34">
        <v>43.960920813115301</v>
      </c>
      <c r="M34">
        <v>0.69228504122497003</v>
      </c>
      <c r="N34">
        <v>0.38103651354534701</v>
      </c>
      <c r="O34">
        <v>0.40076560659599503</v>
      </c>
      <c r="P34">
        <v>0.248527679623085</v>
      </c>
      <c r="Q34">
        <v>0.37986774430565701</v>
      </c>
      <c r="R34">
        <v>0.26057425131213302</v>
      </c>
      <c r="S34">
        <v>0.34364820846905503</v>
      </c>
      <c r="T34">
        <v>0.52687296416938101</v>
      </c>
      <c r="U34">
        <v>0.62013225569434205</v>
      </c>
      <c r="V34">
        <v>1.0517774343122099</v>
      </c>
      <c r="W34">
        <v>0.38103651354534701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1.31881107491856</v>
      </c>
      <c r="AE34">
        <v>5.2814930015551997</v>
      </c>
      <c r="AF34">
        <v>6.4110429447852697</v>
      </c>
      <c r="AG34">
        <v>11.4835164835164</v>
      </c>
      <c r="AH34">
        <v>12.1285714285714</v>
      </c>
      <c r="AI34">
        <v>1.0484717505402901</v>
      </c>
      <c r="AJ34">
        <v>2.97393364928909E-2</v>
      </c>
      <c r="AK34">
        <v>2.4620853080568699E-2</v>
      </c>
      <c r="AL34">
        <v>9.4786729857819895E-3</v>
      </c>
      <c r="AM34">
        <v>0</v>
      </c>
      <c r="AN34">
        <v>0.36955241460541799</v>
      </c>
      <c r="AO34">
        <v>0.82788844621513902</v>
      </c>
      <c r="AP34">
        <v>0</v>
      </c>
      <c r="AQ34">
        <v>0</v>
      </c>
      <c r="AR34">
        <v>5.8101851851851798</v>
      </c>
      <c r="AS34">
        <v>5.8101851851851798</v>
      </c>
      <c r="AT34">
        <v>0</v>
      </c>
      <c r="AU34">
        <v>12.7378363192182</v>
      </c>
      <c r="AV34">
        <v>12.7378363192182</v>
      </c>
      <c r="AW34">
        <v>9.2120512367491099</v>
      </c>
      <c r="AX34">
        <v>37.066499999999998</v>
      </c>
      <c r="AY34">
        <v>30.1098421559191</v>
      </c>
      <c r="AZ34">
        <v>24.927590438247002</v>
      </c>
      <c r="BA34">
        <v>24.927590438247002</v>
      </c>
      <c r="BB34">
        <v>0.37066500000000002</v>
      </c>
      <c r="BC34">
        <v>9.2120512367491099</v>
      </c>
      <c r="BD34">
        <v>0</v>
      </c>
      <c r="BE34">
        <v>22.692230712711201</v>
      </c>
      <c r="BF34">
        <v>12.7378363192182</v>
      </c>
    </row>
    <row r="35" spans="1:58" x14ac:dyDescent="0.55000000000000004">
      <c r="A35" t="s">
        <v>58</v>
      </c>
      <c r="B35" s="1">
        <v>33450</v>
      </c>
      <c r="C35">
        <v>1991</v>
      </c>
      <c r="D35" t="s">
        <v>59</v>
      </c>
      <c r="E35">
        <v>5.36121673003802</v>
      </c>
      <c r="F35">
        <v>5.12927756653992</v>
      </c>
      <c r="G35">
        <v>1.53231939163498</v>
      </c>
      <c r="H35">
        <v>69.134825327510896</v>
      </c>
      <c r="I35">
        <v>37.420168067226797</v>
      </c>
      <c r="J35">
        <v>106.554993394737</v>
      </c>
      <c r="K35">
        <v>47.235294117647001</v>
      </c>
      <c r="L35">
        <v>59.319699277090699</v>
      </c>
      <c r="M35">
        <v>0.675218340611353</v>
      </c>
      <c r="N35">
        <v>0.361353711790393</v>
      </c>
      <c r="O35">
        <v>0.38646288209606899</v>
      </c>
      <c r="P35">
        <v>0.23580786026200801</v>
      </c>
      <c r="Q35">
        <v>0.38983050847457601</v>
      </c>
      <c r="R35">
        <v>0.28033744321868898</v>
      </c>
      <c r="S35">
        <v>0.33882352941176402</v>
      </c>
      <c r="T35">
        <v>0.51799687010954598</v>
      </c>
      <c r="U35">
        <v>0.61016949152542299</v>
      </c>
      <c r="V35">
        <v>1.06948640483383</v>
      </c>
      <c r="W35">
        <v>0.361353711790393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1.20862745098039</v>
      </c>
      <c r="AE35">
        <v>5.2795389048991304</v>
      </c>
      <c r="AF35">
        <v>7.7272727272727204</v>
      </c>
      <c r="AG35">
        <v>9.7540983606557301</v>
      </c>
      <c r="AH35">
        <v>14.4251968503937</v>
      </c>
      <c r="AI35">
        <v>1.1888384166125801</v>
      </c>
      <c r="AJ35">
        <v>1.0185185185185099E-2</v>
      </c>
      <c r="AK35">
        <v>7.5694444444444403E-3</v>
      </c>
      <c r="AL35">
        <v>9.3287037037037002E-3</v>
      </c>
      <c r="AM35">
        <v>0</v>
      </c>
      <c r="AN35">
        <v>0.240174672489082</v>
      </c>
      <c r="AO35">
        <v>0.74318181818181805</v>
      </c>
      <c r="AP35">
        <v>0</v>
      </c>
      <c r="AQ35">
        <v>0</v>
      </c>
      <c r="AR35">
        <v>3.89380530973451</v>
      </c>
      <c r="AS35">
        <v>3.89380530973451</v>
      </c>
      <c r="AT35">
        <v>0</v>
      </c>
      <c r="AU35">
        <v>9.2353129411764705</v>
      </c>
      <c r="AV35">
        <v>9.2353129411764705</v>
      </c>
      <c r="AW35">
        <v>6.42741484716157</v>
      </c>
      <c r="AX35">
        <v>27.256999999999898</v>
      </c>
      <c r="AY35">
        <v>36.009247706422002</v>
      </c>
      <c r="AZ35">
        <v>26.761418181818101</v>
      </c>
      <c r="BA35">
        <v>26.761418181818101</v>
      </c>
      <c r="BB35">
        <v>0</v>
      </c>
      <c r="BC35">
        <v>6.42741484716157</v>
      </c>
      <c r="BD35">
        <v>0</v>
      </c>
      <c r="BE35">
        <v>16.433560693641599</v>
      </c>
      <c r="BF35">
        <v>9.2353129411764705</v>
      </c>
    </row>
    <row r="36" spans="1:58" x14ac:dyDescent="0.55000000000000004">
      <c r="A36" t="s">
        <v>58</v>
      </c>
      <c r="B36" s="1">
        <v>33085</v>
      </c>
      <c r="C36">
        <v>1990</v>
      </c>
      <c r="D36" t="s">
        <v>59</v>
      </c>
      <c r="E36">
        <v>5.9242424242424203</v>
      </c>
      <c r="F36">
        <v>5.64393939393939</v>
      </c>
      <c r="G36">
        <v>2.7121212121212102</v>
      </c>
      <c r="H36">
        <v>83.144699140401102</v>
      </c>
      <c r="I36">
        <v>58.973799126637502</v>
      </c>
      <c r="J36">
        <v>142.11849826703801</v>
      </c>
      <c r="K36">
        <v>79.6943231441048</v>
      </c>
      <c r="L36">
        <v>62.424175122933903</v>
      </c>
      <c r="M36">
        <v>0.67191977077363896</v>
      </c>
      <c r="N36">
        <v>0.30802292263610298</v>
      </c>
      <c r="O36">
        <v>0.33667621776504297</v>
      </c>
      <c r="P36">
        <v>0.19914040114613099</v>
      </c>
      <c r="Q36">
        <v>0.40851063829787199</v>
      </c>
      <c r="R36">
        <v>0.168077388149939</v>
      </c>
      <c r="S36">
        <v>0.200867052023121</v>
      </c>
      <c r="T36">
        <v>0.30935251798561098</v>
      </c>
      <c r="U36">
        <v>0.59148936170212696</v>
      </c>
      <c r="V36">
        <v>1.0930232558139501</v>
      </c>
      <c r="W36">
        <v>0.30802292263610298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1.19508670520231</v>
      </c>
      <c r="AE36">
        <v>4.3899371069182296</v>
      </c>
      <c r="AF36">
        <v>4.58</v>
      </c>
      <c r="AG36">
        <v>6.1891891891891797</v>
      </c>
      <c r="AH36">
        <v>17.024390243902399</v>
      </c>
      <c r="AI36">
        <v>0.84401451027811303</v>
      </c>
      <c r="AJ36">
        <v>2.4666893082780001E-3</v>
      </c>
      <c r="AK36">
        <v>1.4021181331264399E-3</v>
      </c>
      <c r="AL36">
        <v>9.2955239196160395E-3</v>
      </c>
      <c r="AM36">
        <v>0</v>
      </c>
      <c r="AN36">
        <v>0.13610315186246399</v>
      </c>
      <c r="AO36">
        <v>0.56842105263157805</v>
      </c>
      <c r="AP36">
        <v>0</v>
      </c>
      <c r="AQ36">
        <v>0</v>
      </c>
      <c r="AR36">
        <v>2.3170731707317</v>
      </c>
      <c r="AS36">
        <v>2.3170731707317</v>
      </c>
      <c r="AT36">
        <v>0</v>
      </c>
      <c r="AU36">
        <v>4.9278478697687804</v>
      </c>
      <c r="AV36">
        <v>4.9278478697687804</v>
      </c>
      <c r="AW36">
        <v>4.8854881459598802</v>
      </c>
      <c r="AX36">
        <v>24.532882919999999</v>
      </c>
      <c r="AY36">
        <v>63.149457886666603</v>
      </c>
      <c r="AZ36">
        <v>35.8954813250526</v>
      </c>
      <c r="BA36">
        <v>35.8954813250526</v>
      </c>
      <c r="BB36">
        <v>0</v>
      </c>
      <c r="BC36">
        <v>4.8854881459598802</v>
      </c>
      <c r="BD36">
        <v>0</v>
      </c>
      <c r="BE36">
        <v>13.5647587816888</v>
      </c>
      <c r="BF36">
        <v>4.9278478697687804</v>
      </c>
    </row>
    <row r="37" spans="1:58" x14ac:dyDescent="0.55000000000000004">
      <c r="A37" t="s">
        <v>58</v>
      </c>
      <c r="B37" s="1">
        <v>32720</v>
      </c>
      <c r="C37">
        <v>1989</v>
      </c>
      <c r="D37" t="s">
        <v>59</v>
      </c>
      <c r="E37">
        <v>1.76136363636363</v>
      </c>
      <c r="F37">
        <v>1.4659090909090899</v>
      </c>
      <c r="G37">
        <v>0.47727272727272702</v>
      </c>
      <c r="H37">
        <v>97.509025270758102</v>
      </c>
      <c r="I37">
        <v>82.521739130434696</v>
      </c>
      <c r="J37">
        <v>180.03076440119199</v>
      </c>
      <c r="K37">
        <v>47.6086956521739</v>
      </c>
      <c r="L37">
        <v>132.42206874901899</v>
      </c>
      <c r="M37">
        <v>0.584837545126353</v>
      </c>
      <c r="N37">
        <v>0.24909747292418699</v>
      </c>
      <c r="O37">
        <v>0.25270758122743597</v>
      </c>
      <c r="P37">
        <v>0.151624548736462</v>
      </c>
      <c r="Q37">
        <v>0.4</v>
      </c>
      <c r="R37">
        <v>0.25454545454545402</v>
      </c>
      <c r="S37">
        <v>0.56756756756756699</v>
      </c>
      <c r="T37">
        <v>0.89610389610389596</v>
      </c>
      <c r="U37">
        <v>0.6</v>
      </c>
      <c r="V37">
        <v>1.01449275362318</v>
      </c>
      <c r="W37">
        <v>0.24909747292418699</v>
      </c>
      <c r="X37">
        <v>1.8181818181818101E-2</v>
      </c>
      <c r="Y37">
        <v>4.0540540540540501E-2</v>
      </c>
      <c r="Z37">
        <v>2.6315789473684199E-2</v>
      </c>
      <c r="AA37">
        <v>3.8961038961038898E-2</v>
      </c>
      <c r="AB37">
        <v>0</v>
      </c>
      <c r="AC37">
        <v>7.3333333333333304</v>
      </c>
      <c r="AD37">
        <v>2.2297297297297298</v>
      </c>
      <c r="AE37">
        <v>3.7432432432432399</v>
      </c>
      <c r="AF37">
        <v>7.6666666666666599</v>
      </c>
      <c r="AG37">
        <v>4.4230769230769198</v>
      </c>
      <c r="AH37">
        <v>34.625</v>
      </c>
      <c r="AI37">
        <v>1.6787878787878701</v>
      </c>
      <c r="AJ37">
        <v>5.7123331349595802E-4</v>
      </c>
      <c r="AK37">
        <v>4.933378616556E-4</v>
      </c>
      <c r="AL37">
        <v>1.09053632576501E-3</v>
      </c>
      <c r="AM37">
        <v>0</v>
      </c>
      <c r="AN37">
        <v>7.9422382671480093E-2</v>
      </c>
      <c r="AO37">
        <v>0.86363636363636298</v>
      </c>
      <c r="AP37">
        <v>7.3333333333333304</v>
      </c>
      <c r="AQ37">
        <v>22</v>
      </c>
      <c r="AR37">
        <v>7.3333333333333304</v>
      </c>
      <c r="AS37">
        <v>7.3333333333333304</v>
      </c>
      <c r="AT37">
        <v>0</v>
      </c>
      <c r="AU37">
        <v>40.208779936216203</v>
      </c>
      <c r="AV37">
        <v>40.208779936216203</v>
      </c>
      <c r="AW37">
        <v>10.7416957230324</v>
      </c>
      <c r="AX37">
        <v>70.844040840000005</v>
      </c>
      <c r="AY37">
        <v>156.60261659368399</v>
      </c>
      <c r="AZ37">
        <v>135.24771433090899</v>
      </c>
      <c r="BA37">
        <v>135.24771433090899</v>
      </c>
      <c r="BB37">
        <v>0</v>
      </c>
      <c r="BC37">
        <v>10.7416957230324</v>
      </c>
      <c r="BD37">
        <v>0</v>
      </c>
      <c r="BE37">
        <v>41.949281646857102</v>
      </c>
      <c r="BF37">
        <v>40.208779936216203</v>
      </c>
    </row>
    <row r="38" spans="1:58" x14ac:dyDescent="0.55000000000000004">
      <c r="A38" t="s">
        <v>58</v>
      </c>
      <c r="B38" s="1">
        <v>32355</v>
      </c>
      <c r="C38">
        <v>1988</v>
      </c>
      <c r="D38" t="s">
        <v>59</v>
      </c>
      <c r="E38">
        <v>2.6470588235294099</v>
      </c>
      <c r="F38">
        <v>1.94117647058823</v>
      </c>
      <c r="G38">
        <v>1.3529411764705801</v>
      </c>
      <c r="H38">
        <v>53.090909090909001</v>
      </c>
      <c r="I38">
        <v>182.5</v>
      </c>
      <c r="J38">
        <v>235.59090909090901</v>
      </c>
      <c r="K38">
        <v>0</v>
      </c>
      <c r="L38">
        <v>235.59090909090901</v>
      </c>
      <c r="M38">
        <v>0.56363636363636305</v>
      </c>
      <c r="N38">
        <v>9.0909090909090898E-2</v>
      </c>
      <c r="O38">
        <v>0.12727272727272701</v>
      </c>
      <c r="P38">
        <v>7.2727272727272696E-2</v>
      </c>
      <c r="Q38">
        <v>0.42857142857142799</v>
      </c>
      <c r="R38">
        <v>8.3333333333333301E-2</v>
      </c>
      <c r="S38">
        <v>0.8</v>
      </c>
      <c r="T38">
        <v>0.16129032258064499</v>
      </c>
      <c r="U38">
        <v>0.57142857142857095</v>
      </c>
      <c r="V38">
        <v>1.4</v>
      </c>
      <c r="W38">
        <v>9.0909090909090898E-2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9.6</v>
      </c>
      <c r="AE38">
        <v>6.875</v>
      </c>
      <c r="AF38">
        <v>0</v>
      </c>
      <c r="AG38">
        <v>2</v>
      </c>
      <c r="AH38">
        <v>18.3333333333333</v>
      </c>
      <c r="AI38">
        <v>1.1458333333333299</v>
      </c>
      <c r="AJ38" t="s">
        <v>60</v>
      </c>
      <c r="AK38" t="s">
        <v>60</v>
      </c>
      <c r="AL38">
        <v>5.7500000000000002E-2</v>
      </c>
      <c r="AM38" t="s">
        <v>60</v>
      </c>
      <c r="AN38" t="s">
        <v>60</v>
      </c>
      <c r="AO38">
        <v>0</v>
      </c>
      <c r="AP38">
        <v>0</v>
      </c>
      <c r="AQ38">
        <v>0</v>
      </c>
      <c r="AR38">
        <v>0</v>
      </c>
      <c r="AS38">
        <v>0</v>
      </c>
      <c r="AT38" t="s">
        <v>60</v>
      </c>
      <c r="AU38">
        <v>6.1806399999999897</v>
      </c>
      <c r="AV38">
        <v>6.1806399999999897</v>
      </c>
      <c r="AW38">
        <v>0.56187636363636295</v>
      </c>
      <c r="AX38">
        <v>7.7257999999999996</v>
      </c>
      <c r="AY38">
        <v>0</v>
      </c>
      <c r="AZ38">
        <v>0</v>
      </c>
      <c r="BA38">
        <v>0</v>
      </c>
      <c r="BB38">
        <v>0</v>
      </c>
      <c r="BC38">
        <v>0.56187636363636295</v>
      </c>
      <c r="BD38" t="s">
        <v>60</v>
      </c>
      <c r="BE38">
        <v>1.3171999999999899</v>
      </c>
      <c r="BF38">
        <v>6.1806399999999897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75370-C189-4678-937E-C4ABB4765077}">
  <dimension ref="A1:J58"/>
  <sheetViews>
    <sheetView topLeftCell="A28" workbookViewId="0">
      <selection activeCell="A30" sqref="A30"/>
    </sheetView>
  </sheetViews>
  <sheetFormatPr defaultRowHeight="14.4" x14ac:dyDescent="0.55000000000000004"/>
  <cols>
    <col min="1" max="1" width="35.578125" bestFit="1" customWidth="1"/>
    <col min="10" max="10" width="35.578125" bestFit="1" customWidth="1"/>
  </cols>
  <sheetData>
    <row r="1" spans="1:10" x14ac:dyDescent="0.55000000000000004">
      <c r="A1" t="s">
        <v>0</v>
      </c>
      <c r="J1" t="s">
        <v>0</v>
      </c>
    </row>
    <row r="2" spans="1:10" x14ac:dyDescent="0.55000000000000004">
      <c r="A2" t="s">
        <v>1</v>
      </c>
      <c r="J2" t="s">
        <v>1</v>
      </c>
    </row>
    <row r="3" spans="1:10" x14ac:dyDescent="0.55000000000000004">
      <c r="A3" t="s">
        <v>2</v>
      </c>
      <c r="J3" t="s">
        <v>2</v>
      </c>
    </row>
    <row r="4" spans="1:10" x14ac:dyDescent="0.55000000000000004">
      <c r="A4" t="s">
        <v>3</v>
      </c>
      <c r="J4" t="s">
        <v>3</v>
      </c>
    </row>
    <row r="5" spans="1:10" x14ac:dyDescent="0.55000000000000004">
      <c r="A5" s="2" t="s">
        <v>4</v>
      </c>
      <c r="J5" s="2" t="s">
        <v>4</v>
      </c>
    </row>
    <row r="6" spans="1:10" x14ac:dyDescent="0.55000000000000004">
      <c r="A6" s="2" t="s">
        <v>5</v>
      </c>
      <c r="J6" s="2" t="s">
        <v>5</v>
      </c>
    </row>
    <row r="7" spans="1:10" x14ac:dyDescent="0.55000000000000004">
      <c r="A7" s="2" t="s">
        <v>6</v>
      </c>
      <c r="J7" s="2" t="s">
        <v>6</v>
      </c>
    </row>
    <row r="8" spans="1:10" x14ac:dyDescent="0.55000000000000004">
      <c r="A8" t="s">
        <v>7</v>
      </c>
      <c r="J8" t="s">
        <v>7</v>
      </c>
    </row>
    <row r="9" spans="1:10" x14ac:dyDescent="0.55000000000000004">
      <c r="A9" t="s">
        <v>8</v>
      </c>
      <c r="J9" t="s">
        <v>8</v>
      </c>
    </row>
    <row r="10" spans="1:10" x14ac:dyDescent="0.55000000000000004">
      <c r="A10" t="s">
        <v>9</v>
      </c>
      <c r="J10" t="s">
        <v>9</v>
      </c>
    </row>
    <row r="11" spans="1:10" x14ac:dyDescent="0.55000000000000004">
      <c r="A11" t="s">
        <v>10</v>
      </c>
      <c r="J11" t="s">
        <v>10</v>
      </c>
    </row>
    <row r="12" spans="1:10" x14ac:dyDescent="0.55000000000000004">
      <c r="A12" t="s">
        <v>11</v>
      </c>
      <c r="J12" t="s">
        <v>11</v>
      </c>
    </row>
    <row r="13" spans="1:10" x14ac:dyDescent="0.55000000000000004">
      <c r="A13" s="2" t="s">
        <v>12</v>
      </c>
      <c r="J13" s="2" t="s">
        <v>12</v>
      </c>
    </row>
    <row r="14" spans="1:10" x14ac:dyDescent="0.55000000000000004">
      <c r="A14" s="2" t="s">
        <v>13</v>
      </c>
      <c r="J14" s="2" t="s">
        <v>13</v>
      </c>
    </row>
    <row r="15" spans="1:10" x14ac:dyDescent="0.55000000000000004">
      <c r="A15" t="s">
        <v>14</v>
      </c>
      <c r="J15" t="s">
        <v>14</v>
      </c>
    </row>
    <row r="16" spans="1:10" x14ac:dyDescent="0.55000000000000004">
      <c r="A16" t="s">
        <v>15</v>
      </c>
      <c r="J16" t="s">
        <v>15</v>
      </c>
    </row>
    <row r="17" spans="1:10" x14ac:dyDescent="0.55000000000000004">
      <c r="A17" t="s">
        <v>16</v>
      </c>
      <c r="J17" t="s">
        <v>16</v>
      </c>
    </row>
    <row r="18" spans="1:10" x14ac:dyDescent="0.55000000000000004">
      <c r="A18" s="2" t="s">
        <v>17</v>
      </c>
      <c r="J18" s="2" t="s">
        <v>17</v>
      </c>
    </row>
    <row r="19" spans="1:10" x14ac:dyDescent="0.55000000000000004">
      <c r="A19" s="2" t="s">
        <v>18</v>
      </c>
      <c r="J19" s="2" t="s">
        <v>18</v>
      </c>
    </row>
    <row r="20" spans="1:10" x14ac:dyDescent="0.55000000000000004">
      <c r="A20" t="s">
        <v>19</v>
      </c>
      <c r="J20" t="s">
        <v>19</v>
      </c>
    </row>
    <row r="21" spans="1:10" x14ac:dyDescent="0.55000000000000004">
      <c r="A21" t="s">
        <v>20</v>
      </c>
      <c r="J21" t="s">
        <v>20</v>
      </c>
    </row>
    <row r="22" spans="1:10" x14ac:dyDescent="0.55000000000000004">
      <c r="A22" t="s">
        <v>21</v>
      </c>
      <c r="J22" t="s">
        <v>21</v>
      </c>
    </row>
    <row r="23" spans="1:10" x14ac:dyDescent="0.55000000000000004">
      <c r="A23" t="s">
        <v>22</v>
      </c>
      <c r="J23" t="s">
        <v>22</v>
      </c>
    </row>
    <row r="24" spans="1:10" x14ac:dyDescent="0.55000000000000004">
      <c r="A24" s="3" t="s">
        <v>23</v>
      </c>
      <c r="J24" s="3" t="s">
        <v>23</v>
      </c>
    </row>
    <row r="25" spans="1:10" x14ac:dyDescent="0.55000000000000004">
      <c r="A25" s="3" t="s">
        <v>24</v>
      </c>
      <c r="J25" s="3" t="s">
        <v>24</v>
      </c>
    </row>
    <row r="26" spans="1:10" x14ac:dyDescent="0.55000000000000004">
      <c r="A26" t="s">
        <v>25</v>
      </c>
      <c r="J26" t="s">
        <v>25</v>
      </c>
    </row>
    <row r="27" spans="1:10" x14ac:dyDescent="0.55000000000000004">
      <c r="A27" t="s">
        <v>26</v>
      </c>
      <c r="J27" t="s">
        <v>26</v>
      </c>
    </row>
    <row r="28" spans="1:10" x14ac:dyDescent="0.55000000000000004">
      <c r="A28" s="3" t="s">
        <v>27</v>
      </c>
      <c r="J28" s="3" t="s">
        <v>27</v>
      </c>
    </row>
    <row r="29" spans="1:10" x14ac:dyDescent="0.55000000000000004">
      <c r="A29" t="s">
        <v>28</v>
      </c>
      <c r="J29" t="s">
        <v>28</v>
      </c>
    </row>
    <row r="30" spans="1:10" x14ac:dyDescent="0.55000000000000004">
      <c r="A30" t="s">
        <v>29</v>
      </c>
      <c r="J30" t="s">
        <v>29</v>
      </c>
    </row>
    <row r="31" spans="1:10" x14ac:dyDescent="0.55000000000000004">
      <c r="A31" t="s">
        <v>30</v>
      </c>
      <c r="J31" t="s">
        <v>30</v>
      </c>
    </row>
    <row r="32" spans="1:10" x14ac:dyDescent="0.55000000000000004">
      <c r="A32" t="s">
        <v>31</v>
      </c>
      <c r="J32" t="s">
        <v>31</v>
      </c>
    </row>
    <row r="33" spans="1:10" x14ac:dyDescent="0.55000000000000004">
      <c r="A33" t="s">
        <v>32</v>
      </c>
      <c r="J33" t="s">
        <v>32</v>
      </c>
    </row>
    <row r="34" spans="1:10" x14ac:dyDescent="0.55000000000000004">
      <c r="A34" t="s">
        <v>33</v>
      </c>
      <c r="J34" t="s">
        <v>33</v>
      </c>
    </row>
    <row r="35" spans="1:10" x14ac:dyDescent="0.55000000000000004">
      <c r="A35" t="s">
        <v>34</v>
      </c>
      <c r="J35" t="s">
        <v>34</v>
      </c>
    </row>
    <row r="36" spans="1:10" x14ac:dyDescent="0.55000000000000004">
      <c r="A36" t="s">
        <v>35</v>
      </c>
      <c r="J36" t="s">
        <v>35</v>
      </c>
    </row>
    <row r="37" spans="1:10" x14ac:dyDescent="0.55000000000000004">
      <c r="A37" t="s">
        <v>36</v>
      </c>
      <c r="J37" t="s">
        <v>36</v>
      </c>
    </row>
    <row r="38" spans="1:10" x14ac:dyDescent="0.55000000000000004">
      <c r="A38" t="s">
        <v>37</v>
      </c>
      <c r="J38" t="s">
        <v>37</v>
      </c>
    </row>
    <row r="39" spans="1:10" x14ac:dyDescent="0.55000000000000004">
      <c r="A39" t="s">
        <v>38</v>
      </c>
      <c r="J39" t="s">
        <v>38</v>
      </c>
    </row>
    <row r="40" spans="1:10" x14ac:dyDescent="0.55000000000000004">
      <c r="A40" t="s">
        <v>39</v>
      </c>
      <c r="J40" t="s">
        <v>39</v>
      </c>
    </row>
    <row r="41" spans="1:10" x14ac:dyDescent="0.55000000000000004">
      <c r="A41" t="s">
        <v>40</v>
      </c>
      <c r="J41" t="s">
        <v>40</v>
      </c>
    </row>
    <row r="42" spans="1:10" x14ac:dyDescent="0.55000000000000004">
      <c r="A42" t="s">
        <v>41</v>
      </c>
      <c r="J42" t="s">
        <v>41</v>
      </c>
    </row>
    <row r="43" spans="1:10" x14ac:dyDescent="0.55000000000000004">
      <c r="A43" t="s">
        <v>42</v>
      </c>
      <c r="J43" t="s">
        <v>42</v>
      </c>
    </row>
    <row r="44" spans="1:10" x14ac:dyDescent="0.55000000000000004">
      <c r="A44" t="s">
        <v>43</v>
      </c>
      <c r="J44" t="s">
        <v>43</v>
      </c>
    </row>
    <row r="45" spans="1:10" x14ac:dyDescent="0.55000000000000004">
      <c r="A45" t="s">
        <v>44</v>
      </c>
      <c r="J45" t="s">
        <v>44</v>
      </c>
    </row>
    <row r="46" spans="1:10" x14ac:dyDescent="0.55000000000000004">
      <c r="A46" t="s">
        <v>45</v>
      </c>
      <c r="J46" t="s">
        <v>45</v>
      </c>
    </row>
    <row r="47" spans="1:10" x14ac:dyDescent="0.55000000000000004">
      <c r="A47" t="s">
        <v>46</v>
      </c>
      <c r="J47" t="s">
        <v>46</v>
      </c>
    </row>
    <row r="48" spans="1:10" x14ac:dyDescent="0.55000000000000004">
      <c r="A48" t="s">
        <v>47</v>
      </c>
      <c r="J48" t="s">
        <v>47</v>
      </c>
    </row>
    <row r="49" spans="1:10" x14ac:dyDescent="0.55000000000000004">
      <c r="A49" t="s">
        <v>48</v>
      </c>
      <c r="J49" t="s">
        <v>48</v>
      </c>
    </row>
    <row r="50" spans="1:10" x14ac:dyDescent="0.55000000000000004">
      <c r="A50" s="4" t="s">
        <v>49</v>
      </c>
      <c r="J50" s="4" t="s">
        <v>49</v>
      </c>
    </row>
    <row r="51" spans="1:10" x14ac:dyDescent="0.55000000000000004">
      <c r="A51" t="s">
        <v>50</v>
      </c>
      <c r="J51" t="s">
        <v>50</v>
      </c>
    </row>
    <row r="52" spans="1:10" x14ac:dyDescent="0.55000000000000004">
      <c r="A52" t="s">
        <v>51</v>
      </c>
      <c r="J52" t="s">
        <v>51</v>
      </c>
    </row>
    <row r="53" spans="1:10" x14ac:dyDescent="0.55000000000000004">
      <c r="A53" t="s">
        <v>52</v>
      </c>
      <c r="J53" t="s">
        <v>52</v>
      </c>
    </row>
    <row r="54" spans="1:10" x14ac:dyDescent="0.55000000000000004">
      <c r="A54" t="s">
        <v>53</v>
      </c>
      <c r="J54" t="s">
        <v>53</v>
      </c>
    </row>
    <row r="55" spans="1:10" x14ac:dyDescent="0.55000000000000004">
      <c r="A55" t="s">
        <v>54</v>
      </c>
      <c r="J55" t="s">
        <v>54</v>
      </c>
    </row>
    <row r="56" spans="1:10" x14ac:dyDescent="0.55000000000000004">
      <c r="A56" t="s">
        <v>55</v>
      </c>
      <c r="J56" t="s">
        <v>55</v>
      </c>
    </row>
    <row r="57" spans="1:10" x14ac:dyDescent="0.55000000000000004">
      <c r="A57" t="s">
        <v>56</v>
      </c>
      <c r="J57" t="s">
        <v>56</v>
      </c>
    </row>
    <row r="58" spans="1:10" x14ac:dyDescent="0.55000000000000004">
      <c r="A58" t="s">
        <v>57</v>
      </c>
      <c r="J58" t="s">
        <v>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7ACA2-D3D4-4CFE-A4F9-46D744B31FD1}">
  <dimension ref="C1:H27"/>
  <sheetViews>
    <sheetView workbookViewId="0">
      <selection activeCell="N14" sqref="N14"/>
    </sheetView>
  </sheetViews>
  <sheetFormatPr defaultRowHeight="14.4" x14ac:dyDescent="0.55000000000000004"/>
  <cols>
    <col min="4" max="4" width="11.3125" bestFit="1" customWidth="1"/>
    <col min="5" max="5" width="14.1015625" bestFit="1" customWidth="1"/>
    <col min="6" max="6" width="11.68359375" bestFit="1" customWidth="1"/>
  </cols>
  <sheetData>
    <row r="1" spans="3:7" x14ac:dyDescent="0.55000000000000004">
      <c r="C1" s="7" t="s">
        <v>1</v>
      </c>
      <c r="D1" s="8" t="s">
        <v>2</v>
      </c>
      <c r="E1" s="8" t="s">
        <v>4</v>
      </c>
      <c r="F1" s="9" t="s">
        <v>5</v>
      </c>
      <c r="G1" s="15" t="s">
        <v>63</v>
      </c>
    </row>
    <row r="2" spans="3:7" x14ac:dyDescent="0.55000000000000004">
      <c r="C2" s="10">
        <v>45500</v>
      </c>
      <c r="D2" s="6">
        <v>2024</v>
      </c>
      <c r="E2" s="6">
        <v>0.90828898087916399</v>
      </c>
      <c r="F2" s="11">
        <v>0.82517740981667598</v>
      </c>
      <c r="G2" s="11">
        <v>0.19181086556511701</v>
      </c>
    </row>
    <row r="3" spans="3:7" x14ac:dyDescent="0.55000000000000004">
      <c r="C3" s="10">
        <v>45136</v>
      </c>
      <c r="D3" s="6">
        <v>2023</v>
      </c>
      <c r="E3" s="6">
        <v>1.3845220224216599</v>
      </c>
      <c r="F3" s="11">
        <v>1.2681337634545899</v>
      </c>
      <c r="G3" s="11">
        <v>0.22128846626197399</v>
      </c>
    </row>
    <row r="4" spans="3:7" x14ac:dyDescent="0.55000000000000004">
      <c r="C4" s="10">
        <v>44772</v>
      </c>
      <c r="D4" s="6">
        <v>2022</v>
      </c>
      <c r="E4" s="6">
        <v>1.4320202808112299</v>
      </c>
      <c r="F4" s="11">
        <v>1.3318642745709799</v>
      </c>
      <c r="G4" s="11">
        <v>0.229105650057218</v>
      </c>
    </row>
    <row r="5" spans="3:7" ht="14.7" thickBot="1" x14ac:dyDescent="0.6">
      <c r="C5" s="12">
        <v>44408</v>
      </c>
      <c r="D5" s="13">
        <v>2021</v>
      </c>
      <c r="E5" s="13">
        <v>1.48958373005293</v>
      </c>
      <c r="F5" s="14">
        <v>1.4302090871005799</v>
      </c>
      <c r="G5" s="14">
        <v>0.212593841583363</v>
      </c>
    </row>
    <row r="6" spans="3:7" ht="14.7" thickBot="1" x14ac:dyDescent="0.6"/>
    <row r="7" spans="3:7" x14ac:dyDescent="0.55000000000000004">
      <c r="C7" s="7" t="s">
        <v>62</v>
      </c>
      <c r="D7" s="8" t="s">
        <v>61</v>
      </c>
      <c r="E7" s="15" t="s">
        <v>63</v>
      </c>
    </row>
    <row r="8" spans="3:7" x14ac:dyDescent="0.55000000000000004">
      <c r="C8" s="10">
        <v>45500</v>
      </c>
      <c r="D8" s="6">
        <v>2024</v>
      </c>
      <c r="E8" s="11">
        <v>0.19181086556511701</v>
      </c>
    </row>
    <row r="9" spans="3:7" x14ac:dyDescent="0.55000000000000004">
      <c r="C9" s="10">
        <v>45136</v>
      </c>
      <c r="D9" s="6">
        <v>2023</v>
      </c>
      <c r="E9" s="11">
        <v>0.22128846626197399</v>
      </c>
    </row>
    <row r="10" spans="3:7" x14ac:dyDescent="0.55000000000000004">
      <c r="C10" s="10">
        <v>44772</v>
      </c>
      <c r="D10" s="6">
        <v>2022</v>
      </c>
      <c r="E10" s="11">
        <v>0.229105650057218</v>
      </c>
    </row>
    <row r="11" spans="3:7" ht="14.7" thickBot="1" x14ac:dyDescent="0.6">
      <c r="C11" s="12">
        <v>44408</v>
      </c>
      <c r="D11" s="13">
        <v>2021</v>
      </c>
      <c r="E11" s="14">
        <v>0.212593841583363</v>
      </c>
    </row>
    <row r="13" spans="3:7" ht="14.7" thickBot="1" x14ac:dyDescent="0.6"/>
    <row r="14" spans="3:7" x14ac:dyDescent="0.55000000000000004">
      <c r="C14" s="7" t="s">
        <v>62</v>
      </c>
      <c r="D14" s="8" t="s">
        <v>61</v>
      </c>
      <c r="E14" s="8" t="s">
        <v>64</v>
      </c>
      <c r="F14" s="8" t="s">
        <v>65</v>
      </c>
      <c r="G14" s="15" t="s">
        <v>66</v>
      </c>
    </row>
    <row r="15" spans="3:7" x14ac:dyDescent="0.55000000000000004">
      <c r="C15" s="10">
        <v>45500</v>
      </c>
      <c r="D15" s="6">
        <v>2024</v>
      </c>
      <c r="E15" s="6">
        <v>10880</v>
      </c>
      <c r="F15" s="6">
        <v>40584</v>
      </c>
      <c r="G15" s="11">
        <f>E15/F15</f>
        <v>0.26808594520007883</v>
      </c>
    </row>
    <row r="16" spans="3:7" x14ac:dyDescent="0.55000000000000004">
      <c r="C16" s="10">
        <v>45136</v>
      </c>
      <c r="D16" s="6">
        <v>2023</v>
      </c>
      <c r="E16" s="6">
        <v>19886</v>
      </c>
      <c r="F16" s="6">
        <v>31309</v>
      </c>
      <c r="G16" s="11">
        <f t="shared" ref="G16:G18" si="0">E16/F16</f>
        <v>0.63515283145421442</v>
      </c>
    </row>
    <row r="17" spans="3:8" x14ac:dyDescent="0.55000000000000004">
      <c r="C17" s="10">
        <v>44772</v>
      </c>
      <c r="D17" s="6">
        <v>2022</v>
      </c>
      <c r="E17" s="6">
        <v>13226</v>
      </c>
      <c r="F17" s="6">
        <v>25640</v>
      </c>
      <c r="G17" s="11">
        <f t="shared" si="0"/>
        <v>0.51583463338533542</v>
      </c>
    </row>
    <row r="18" spans="3:8" ht="14.7" thickBot="1" x14ac:dyDescent="0.6">
      <c r="C18" s="12">
        <v>44408</v>
      </c>
      <c r="D18" s="13">
        <v>2021</v>
      </c>
      <c r="E18" s="13">
        <v>15454</v>
      </c>
      <c r="F18" s="13">
        <v>26257</v>
      </c>
      <c r="G18" s="14">
        <f t="shared" si="0"/>
        <v>0.58856685836157974</v>
      </c>
    </row>
    <row r="20" spans="3:8" ht="14.7" thickBot="1" x14ac:dyDescent="0.6"/>
    <row r="21" spans="3:8" x14ac:dyDescent="0.55000000000000004">
      <c r="C21" s="7" t="s">
        <v>62</v>
      </c>
      <c r="D21" s="8" t="s">
        <v>61</v>
      </c>
      <c r="E21" s="17" t="s">
        <v>63</v>
      </c>
      <c r="F21" s="17" t="s">
        <v>67</v>
      </c>
      <c r="G21" s="17" t="s">
        <v>68</v>
      </c>
      <c r="H21" s="15" t="s">
        <v>69</v>
      </c>
    </row>
    <row r="22" spans="3:8" x14ac:dyDescent="0.55000000000000004">
      <c r="C22" s="10">
        <v>45500</v>
      </c>
      <c r="D22" s="6">
        <v>2024</v>
      </c>
      <c r="E22" s="6">
        <v>0.19181086556511701</v>
      </c>
      <c r="F22" s="6">
        <v>0.43245480777732198</v>
      </c>
      <c r="G22" s="6">
        <v>2.73693820533691</v>
      </c>
      <c r="H22" s="18">
        <f>E22*F22*G22</f>
        <v>0.22702774050201238</v>
      </c>
    </row>
    <row r="23" spans="3:8" x14ac:dyDescent="0.55000000000000004">
      <c r="C23" s="10">
        <v>45136</v>
      </c>
      <c r="D23" s="6">
        <v>2023</v>
      </c>
      <c r="E23" s="6">
        <v>0.22128846626197399</v>
      </c>
      <c r="F23" s="6">
        <v>0.55961591328594396</v>
      </c>
      <c r="G23" s="6">
        <v>2.2963948323675898</v>
      </c>
      <c r="H23" s="18">
        <f t="shared" ref="H23:H27" si="1">E23*F23*G23</f>
        <v>0.28437760692624958</v>
      </c>
    </row>
    <row r="24" spans="3:8" x14ac:dyDescent="0.55000000000000004">
      <c r="C24" s="10">
        <v>44772</v>
      </c>
      <c r="D24" s="6">
        <v>2022</v>
      </c>
      <c r="E24" s="6">
        <v>0.229105650057218</v>
      </c>
      <c r="F24" s="6">
        <v>0.54846705389246997</v>
      </c>
      <c r="G24" s="6">
        <v>2.3634626505418201</v>
      </c>
      <c r="H24" s="18">
        <f t="shared" si="1"/>
        <v>0.29698539210016733</v>
      </c>
    </row>
    <row r="25" spans="3:8" ht="14.7" thickBot="1" x14ac:dyDescent="0.6">
      <c r="C25" s="12">
        <v>44408</v>
      </c>
      <c r="D25" s="13">
        <v>2021</v>
      </c>
      <c r="E25" s="13">
        <v>0.212593841583363</v>
      </c>
      <c r="F25" s="13">
        <v>0.51096956829440898</v>
      </c>
      <c r="G25" s="13">
        <v>2.36213204118715</v>
      </c>
      <c r="H25" s="19">
        <f t="shared" si="1"/>
        <v>0.25659600242277253</v>
      </c>
    </row>
    <row r="26" spans="3:8" x14ac:dyDescent="0.55000000000000004">
      <c r="E26" s="16"/>
      <c r="F26" s="16"/>
      <c r="G26" s="16"/>
      <c r="H26" s="16"/>
    </row>
    <row r="27" spans="3:8" x14ac:dyDescent="0.55000000000000004">
      <c r="E27" s="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csco_ratios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Whoever</dc:creator>
  <cp:lastModifiedBy>Hai Nguyen (hain2)</cp:lastModifiedBy>
  <dcterms:created xsi:type="dcterms:W3CDTF">2025-03-04T05:42:59Z</dcterms:created>
  <dcterms:modified xsi:type="dcterms:W3CDTF">2025-03-05T21:47:58Z</dcterms:modified>
</cp:coreProperties>
</file>