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loud\Google Drive\WyzAnt\Students\Active\Santiago M\200919 Caesar Cipher\"/>
    </mc:Choice>
  </mc:AlternateContent>
  <xr:revisionPtr revIDLastSave="0" documentId="13_ncr:1_{67B8F43C-2DDD-4AAA-BA97-9310808D6BB9}" xr6:coauthVersionLast="45" xr6:coauthVersionMax="45" xr10:uidLastSave="{00000000-0000-0000-0000-000000000000}"/>
  <bookViews>
    <workbookView xWindow="-120" yWindow="-120" windowWidth="29040" windowHeight="17025" activeTab="1" xr2:uid="{00000000-000D-0000-FFFF-FFFF00000000}"/>
  </bookViews>
  <sheets>
    <sheet name="Freq Table" sheetId="2" r:id="rId1"/>
    <sheet name="English Freq" sheetId="1" r:id="rId2"/>
    <sheet name="Mapped" sheetId="3" r:id="rId3"/>
    <sheet name="2.1" sheetId="4" r:id="rId4"/>
    <sheet name="2.2" sheetId="5" r:id="rId5"/>
    <sheet name="2.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4" l="1"/>
  <c r="F14" i="4"/>
  <c r="F15" i="4"/>
  <c r="F12" i="4"/>
  <c r="F11" i="4"/>
  <c r="C9" i="4"/>
  <c r="C36" i="6" l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E5" i="6"/>
  <c r="E5" i="5"/>
  <c r="E5" i="4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B6" i="4" s="1"/>
  <c r="B6" i="6" l="1"/>
  <c r="B6" i="5"/>
</calcChain>
</file>

<file path=xl/sharedStrings.xml><?xml version="1.0" encoding="utf-8"?>
<sst xmlns="http://schemas.openxmlformats.org/spreadsheetml/2006/main" count="160" uniqueCount="58">
  <si>
    <t>i</t>
  </si>
  <si>
    <r>
      <t>j</t>
    </r>
    <r>
      <rPr>
        <b/>
        <sz val="14"/>
        <color theme="1"/>
        <rFont val="Calibri"/>
        <family val="2"/>
        <scheme val="minor"/>
      </rPr>
      <t>(</t>
    </r>
    <r>
      <rPr>
        <b/>
        <i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</si>
  <si>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t>E</t>
  </si>
  <si>
    <t>T</t>
  </si>
  <si>
    <t>A</t>
  </si>
  <si>
    <t>O</t>
  </si>
  <si>
    <t>I</t>
  </si>
  <si>
    <t>N</t>
  </si>
  <si>
    <t>S</t>
  </si>
  <si>
    <t>H</t>
  </si>
  <si>
    <t>R</t>
  </si>
  <si>
    <t>D</t>
  </si>
  <si>
    <t>L</t>
  </si>
  <si>
    <t>U</t>
  </si>
  <si>
    <t>C</t>
  </si>
  <si>
    <t>M</t>
  </si>
  <si>
    <t>F</t>
  </si>
  <si>
    <t>W</t>
  </si>
  <si>
    <t>Y</t>
  </si>
  <si>
    <t>P</t>
  </si>
  <si>
    <t>V</t>
  </si>
  <si>
    <t>B</t>
  </si>
  <si>
    <t>G</t>
  </si>
  <si>
    <t>K</t>
  </si>
  <si>
    <t>Q</t>
  </si>
  <si>
    <t>J</t>
  </si>
  <si>
    <t>X</t>
  </si>
  <si>
    <t>Z</t>
  </si>
  <si>
    <t>Letter</t>
  </si>
  <si>
    <t>English
Letter</t>
  </si>
  <si>
    <t>English Language Letter Frequency</t>
  </si>
  <si>
    <t>English Language Letter Frequency Mapped</t>
  </si>
  <si>
    <t>ETAOI NSHRD LUCMF WYPVB GKQJX Z</t>
  </si>
  <si>
    <t>same freq</t>
  </si>
  <si>
    <t>English</t>
  </si>
  <si>
    <t>Spanish</t>
  </si>
  <si>
    <t>EAOSR NIDLC TUMPB GYVQF HZJXW K</t>
  </si>
  <si>
    <t>TODAYISTUESDAY</t>
  </si>
  <si>
    <t>Cypher</t>
  </si>
  <si>
    <t>Plain:    ABCDEFGHIJKLMNOPQRSTUVWXYZ</t>
  </si>
  <si>
    <t>Cipher:   XYZABCDEFGHIJKLMNOPQRSTUVW</t>
  </si>
  <si>
    <t>Caesar cipher using a left rotation of three places, equivalent to a right shift of 23.</t>
  </si>
  <si>
    <t>Example:</t>
  </si>
  <si>
    <t>"=IF(UNICODE($B8)-$B$5&lt;UNICODE("A"),  UNICHAR(UNICODE($B8)-$B$5+26),  UNICHAR(UNICODE($B8)-$B$5))"</t>
  </si>
  <si>
    <t>Left Shift:</t>
  </si>
  <si>
    <t>Cypher:</t>
  </si>
  <si>
    <t>Formula:</t>
  </si>
  <si>
    <t>Problem 2.1</t>
  </si>
  <si>
    <t>Problem 2.2</t>
  </si>
  <si>
    <t>LTTIQZHPBNYMDTZWJCFR</t>
  </si>
  <si>
    <t>Right Shift:</t>
  </si>
  <si>
    <t>=</t>
  </si>
  <si>
    <t>Plain Text:</t>
  </si>
  <si>
    <t>Plane Text:</t>
  </si>
  <si>
    <t>TEBKFKQEBZLROPBLCERJXKBSBKQP</t>
  </si>
  <si>
    <t>Problem 2.3</t>
  </si>
  <si>
    <t>=UNICODE($E11)</t>
  </si>
  <si>
    <t>=UNICHAR($E14)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</si>
</sst>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7" fillId="0" borderId="0" xfId="0" applyFont="1"/>
    <xf numFmtId="164" fontId="0" fillId="0" borderId="1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11" xfId="0" applyFont="1" applyBorder="1" applyAlignment="1">
      <alignment horizontal="left" vertical="center" inden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3" borderId="0" xfId="0" applyFont="1" applyFill="1"/>
    <xf numFmtId="0" fontId="1" fillId="3" borderId="0" xfId="0" applyFont="1" applyFill="1"/>
    <xf numFmtId="164" fontId="6" fillId="0" borderId="5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 vertical="center" wrapText="1" inden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152399</xdr:colOff>
      <xdr:row>5</xdr:row>
      <xdr:rowOff>114300</xdr:rowOff>
    </xdr:from>
    <xdr:to>
      <xdr:col>9</xdr:col>
      <xdr:colOff>504825</xdr:colOff>
      <xdr:row>31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A285A8-5A95-44A8-B905-761BDBE2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599" y="1219200"/>
          <a:ext cx="6457951" cy="5166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514350</xdr:colOff>
      <xdr:row>5</xdr:row>
      <xdr:rowOff>152399</xdr:rowOff>
    </xdr:from>
    <xdr:to>
      <xdr:col>20</xdr:col>
      <xdr:colOff>419100</xdr:colOff>
      <xdr:row>32</xdr:row>
      <xdr:rowOff>36634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47939-C21C-47A0-B6EC-A874C25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1257299"/>
          <a:ext cx="6000750" cy="5275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1054-21A8-46C4-8EC0-9CD63E5DD80C}">
  <dimension ref="A3:H12"/>
  <sheetViews>
    <sheetView zoomScale="220" zoomScaleNormal="220" workbookViewId="0">
      <selection activeCell="G6" sqref="G6:H6"/>
    </sheetView>
  </sheetViews>
  <sheetFormatPr defaultRowHeight="15" x14ac:dyDescent="0.25"/>
  <cols>
    <col min="2" max="2" width="15" customWidth="1"/>
    <col min="4" max="4" width="12.42578125" bestFit="1" customWidth="1"/>
    <col min="6" max="6" width="12.42578125" bestFit="1" customWidth="1"/>
    <col min="8" max="8" width="12.42578125" bestFit="1" customWidth="1"/>
  </cols>
  <sheetData>
    <row r="3" spans="1:8" ht="15.75" thickBot="1" x14ac:dyDescent="0.3"/>
    <row r="4" spans="1:8" ht="20.25" thickTop="1" thickBot="1" x14ac:dyDescent="0.3">
      <c r="A4" s="1" t="s">
        <v>0</v>
      </c>
      <c r="B4" s="2" t="s">
        <v>1</v>
      </c>
      <c r="C4" s="3" t="s">
        <v>0</v>
      </c>
      <c r="D4" s="2" t="s">
        <v>1</v>
      </c>
      <c r="E4" s="3" t="s">
        <v>0</v>
      </c>
      <c r="F4" s="2" t="s">
        <v>1</v>
      </c>
      <c r="G4" s="3" t="s">
        <v>0</v>
      </c>
      <c r="H4" s="4" t="s">
        <v>1</v>
      </c>
    </row>
    <row r="5" spans="1:8" ht="16.5" thickBot="1" x14ac:dyDescent="0.3">
      <c r="A5" s="5">
        <v>0</v>
      </c>
      <c r="B5" s="34">
        <v>3.6464000000000003E-2</v>
      </c>
      <c r="C5" s="6">
        <v>7</v>
      </c>
      <c r="D5" s="34">
        <v>3.5070999999999998E-2</v>
      </c>
      <c r="E5" s="6">
        <v>13</v>
      </c>
      <c r="F5" s="34">
        <v>4.4107E-2</v>
      </c>
      <c r="G5" s="6">
        <v>19</v>
      </c>
      <c r="H5" s="37">
        <v>4.1570999999999997E-2</v>
      </c>
    </row>
    <row r="6" spans="1:8" ht="16.5" thickBot="1" x14ac:dyDescent="0.3">
      <c r="A6" s="5">
        <v>1</v>
      </c>
      <c r="B6" s="34">
        <v>4.2643E-2</v>
      </c>
      <c r="C6" s="6">
        <v>8</v>
      </c>
      <c r="D6" s="34">
        <v>4.0892999999999999E-2</v>
      </c>
      <c r="E6" s="6">
        <v>14</v>
      </c>
      <c r="F6" s="34">
        <v>3.6464000000000003E-2</v>
      </c>
      <c r="G6" s="6">
        <v>20</v>
      </c>
      <c r="H6" s="37">
        <v>2.6606999999999999E-2</v>
      </c>
    </row>
    <row r="7" spans="1:8" ht="16.5" thickBot="1" x14ac:dyDescent="0.3">
      <c r="A7" s="5">
        <v>2</v>
      </c>
      <c r="B7" s="34">
        <v>3.5785999999999998E-2</v>
      </c>
      <c r="C7" s="6">
        <v>9</v>
      </c>
      <c r="D7" s="34">
        <v>3.6679000000000003E-2</v>
      </c>
      <c r="E7" s="6">
        <v>15</v>
      </c>
      <c r="F7" s="34">
        <v>3.1213999999999999E-2</v>
      </c>
      <c r="G7" s="6">
        <v>21</v>
      </c>
      <c r="H7" s="37">
        <v>2.5142999999999999E-2</v>
      </c>
    </row>
    <row r="8" spans="1:8" ht="16.5" thickBot="1" x14ac:dyDescent="0.3">
      <c r="A8" s="5">
        <v>3</v>
      </c>
      <c r="B8" s="34">
        <v>3.6570999999999999E-2</v>
      </c>
      <c r="C8" s="6">
        <v>10</v>
      </c>
      <c r="D8" s="34">
        <v>4.7036000000000001E-2</v>
      </c>
      <c r="E8" s="6">
        <v>16</v>
      </c>
      <c r="F8" s="34">
        <v>3.7286E-2</v>
      </c>
      <c r="G8" s="6">
        <v>22</v>
      </c>
      <c r="H8" s="37">
        <v>4.0714E-2</v>
      </c>
    </row>
    <row r="9" spans="1:8" ht="16.5" thickBot="1" x14ac:dyDescent="0.3">
      <c r="A9" s="5">
        <v>4</v>
      </c>
      <c r="B9" s="34">
        <v>3.4820999999999998E-2</v>
      </c>
      <c r="C9" s="6">
        <v>11</v>
      </c>
      <c r="D9" s="34">
        <v>4.1714000000000001E-2</v>
      </c>
      <c r="E9" s="6">
        <v>17</v>
      </c>
      <c r="F9" s="34">
        <v>4.1570999999999997E-2</v>
      </c>
      <c r="G9" s="6">
        <v>23</v>
      </c>
      <c r="H9" s="37">
        <v>6.9463999999999998E-2</v>
      </c>
    </row>
    <row r="10" spans="1:8" ht="16.5" thickBot="1" x14ac:dyDescent="0.3">
      <c r="A10" s="5">
        <v>5</v>
      </c>
      <c r="B10" s="34">
        <v>2.8250000000000001E-2</v>
      </c>
      <c r="C10" s="6">
        <v>12</v>
      </c>
      <c r="D10" s="34">
        <v>3.7536E-2</v>
      </c>
      <c r="E10" s="6">
        <v>18</v>
      </c>
      <c r="F10" s="34">
        <v>3.2821000000000003E-2</v>
      </c>
      <c r="G10" s="6">
        <v>24</v>
      </c>
      <c r="H10" s="37">
        <v>4.3535999999999998E-2</v>
      </c>
    </row>
    <row r="11" spans="1:8" ht="16.5" thickBot="1" x14ac:dyDescent="0.3">
      <c r="A11" s="7">
        <v>6</v>
      </c>
      <c r="B11" s="35">
        <v>4.0606999999999997E-2</v>
      </c>
      <c r="C11" s="8"/>
      <c r="D11" s="36"/>
      <c r="E11" s="8"/>
      <c r="F11" s="36"/>
      <c r="G11" s="9">
        <v>25</v>
      </c>
      <c r="H11" s="38">
        <v>3.4429000000000001E-2</v>
      </c>
    </row>
    <row r="12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V13" sqref="V13"/>
    </sheetView>
  </sheetViews>
  <sheetFormatPr defaultRowHeight="15" x14ac:dyDescent="0.25"/>
  <cols>
    <col min="2" max="2" width="14.85546875" customWidth="1"/>
    <col min="3" max="3" width="36.7109375" customWidth="1"/>
  </cols>
  <sheetData>
    <row r="1" spans="1:16" ht="23.25" x14ac:dyDescent="0.35">
      <c r="A1" s="19" t="s">
        <v>30</v>
      </c>
    </row>
    <row r="5" spans="1:16" ht="18.75" x14ac:dyDescent="0.25">
      <c r="A5" s="10" t="s">
        <v>0</v>
      </c>
      <c r="B5" s="11" t="s">
        <v>1</v>
      </c>
      <c r="E5" s="13" t="s">
        <v>34</v>
      </c>
      <c r="P5" s="13" t="s">
        <v>35</v>
      </c>
    </row>
    <row r="6" spans="1:16" ht="15.75" x14ac:dyDescent="0.25">
      <c r="A6" s="12">
        <v>0</v>
      </c>
      <c r="B6" s="21">
        <v>3.6464000000000003E-2</v>
      </c>
    </row>
    <row r="7" spans="1:16" ht="15.75" x14ac:dyDescent="0.25">
      <c r="A7" s="12">
        <v>1</v>
      </c>
      <c r="B7" s="21">
        <v>4.2643E-2</v>
      </c>
    </row>
    <row r="8" spans="1:16" ht="15.75" x14ac:dyDescent="0.25">
      <c r="A8" s="12">
        <v>2</v>
      </c>
      <c r="B8" s="21">
        <v>3.5785999999999998E-2</v>
      </c>
    </row>
    <row r="9" spans="1:16" ht="15.75" x14ac:dyDescent="0.25">
      <c r="A9" s="12">
        <v>3</v>
      </c>
      <c r="B9" s="21">
        <v>3.6570999999999999E-2</v>
      </c>
    </row>
    <row r="10" spans="1:16" ht="15.75" x14ac:dyDescent="0.25">
      <c r="A10" s="12">
        <v>4</v>
      </c>
      <c r="B10" s="21">
        <v>3.4820999999999998E-2</v>
      </c>
    </row>
    <row r="11" spans="1:16" ht="15.75" x14ac:dyDescent="0.25">
      <c r="A11" s="12">
        <v>5</v>
      </c>
      <c r="B11" s="21">
        <v>2.8250000000000001E-2</v>
      </c>
    </row>
    <row r="12" spans="1:16" ht="15.75" x14ac:dyDescent="0.25">
      <c r="A12" s="12">
        <v>6</v>
      </c>
      <c r="B12" s="21">
        <v>4.0606999999999997E-2</v>
      </c>
    </row>
    <row r="13" spans="1:16" ht="15.75" x14ac:dyDescent="0.25">
      <c r="A13" s="12">
        <v>7</v>
      </c>
      <c r="B13" s="21">
        <v>3.5070999999999998E-2</v>
      </c>
    </row>
    <row r="14" spans="1:16" ht="15.75" x14ac:dyDescent="0.25">
      <c r="A14" s="12">
        <v>8</v>
      </c>
      <c r="B14" s="21">
        <v>4.0892999999999999E-2</v>
      </c>
    </row>
    <row r="15" spans="1:16" ht="15.75" x14ac:dyDescent="0.25">
      <c r="A15" s="12">
        <v>9</v>
      </c>
      <c r="B15" s="21">
        <v>3.6679000000000003E-2</v>
      </c>
    </row>
    <row r="16" spans="1:16" ht="15.75" x14ac:dyDescent="0.25">
      <c r="A16" s="12">
        <v>10</v>
      </c>
      <c r="B16" s="21">
        <v>4.7036000000000001E-2</v>
      </c>
    </row>
    <row r="17" spans="1:5" ht="15.75" x14ac:dyDescent="0.25">
      <c r="A17" s="12">
        <v>11</v>
      </c>
      <c r="B17" s="21">
        <v>4.1714000000000001E-2</v>
      </c>
    </row>
    <row r="18" spans="1:5" ht="15.75" x14ac:dyDescent="0.25">
      <c r="A18" s="12">
        <v>12</v>
      </c>
      <c r="B18" s="21">
        <v>3.7536E-2</v>
      </c>
    </row>
    <row r="19" spans="1:5" ht="15.75" x14ac:dyDescent="0.25">
      <c r="A19" s="12">
        <v>13</v>
      </c>
      <c r="B19" s="21">
        <v>4.4107E-2</v>
      </c>
    </row>
    <row r="20" spans="1:5" ht="15.75" x14ac:dyDescent="0.25">
      <c r="A20" s="12">
        <v>14</v>
      </c>
      <c r="B20" s="21">
        <v>3.6464000000000003E-2</v>
      </c>
    </row>
    <row r="21" spans="1:5" ht="15.75" x14ac:dyDescent="0.25">
      <c r="A21" s="12">
        <v>15</v>
      </c>
      <c r="B21" s="21">
        <v>3.1213999999999999E-2</v>
      </c>
    </row>
    <row r="22" spans="1:5" ht="15.75" x14ac:dyDescent="0.25">
      <c r="A22" s="12">
        <v>16</v>
      </c>
      <c r="B22" s="21">
        <v>3.7286E-2</v>
      </c>
    </row>
    <row r="23" spans="1:5" ht="15.75" x14ac:dyDescent="0.25">
      <c r="A23" s="12">
        <v>17</v>
      </c>
      <c r="B23" s="21">
        <v>4.1570999999999997E-2</v>
      </c>
    </row>
    <row r="24" spans="1:5" ht="15.75" x14ac:dyDescent="0.25">
      <c r="A24" s="12">
        <v>18</v>
      </c>
      <c r="B24" s="21">
        <v>3.2821000000000003E-2</v>
      </c>
    </row>
    <row r="25" spans="1:5" ht="15.75" x14ac:dyDescent="0.25">
      <c r="A25" s="12">
        <v>19</v>
      </c>
      <c r="B25" s="21">
        <v>4.1570999999999997E-2</v>
      </c>
    </row>
    <row r="26" spans="1:5" ht="15.75" x14ac:dyDescent="0.25">
      <c r="A26" s="12">
        <v>20</v>
      </c>
      <c r="B26" s="21">
        <v>2.6606999999999999E-2</v>
      </c>
    </row>
    <row r="27" spans="1:5" ht="15.75" x14ac:dyDescent="0.25">
      <c r="A27" s="12">
        <v>21</v>
      </c>
      <c r="B27" s="21">
        <v>2.5142999999999999E-2</v>
      </c>
    </row>
    <row r="28" spans="1:5" ht="15.75" x14ac:dyDescent="0.25">
      <c r="A28" s="12">
        <v>22</v>
      </c>
      <c r="B28" s="21">
        <v>4.0714E-2</v>
      </c>
    </row>
    <row r="29" spans="1:5" ht="15.75" x14ac:dyDescent="0.25">
      <c r="A29" s="12">
        <v>23</v>
      </c>
      <c r="B29" s="21">
        <v>6.9463999999999998E-2</v>
      </c>
    </row>
    <row r="30" spans="1:5" ht="15.75" x14ac:dyDescent="0.25">
      <c r="A30" s="12">
        <v>24</v>
      </c>
      <c r="B30" s="21">
        <v>4.3535999999999998E-2</v>
      </c>
    </row>
    <row r="31" spans="1:5" ht="15.75" x14ac:dyDescent="0.25">
      <c r="A31" s="12">
        <v>25</v>
      </c>
      <c r="B31" s="21">
        <v>3.4429000000000001E-2</v>
      </c>
      <c r="D31" s="13"/>
      <c r="E31" s="13"/>
    </row>
    <row r="34" spans="4:16" x14ac:dyDescent="0.25">
      <c r="D34" s="13" t="s">
        <v>32</v>
      </c>
      <c r="P34" s="13" t="s">
        <v>36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E3F5-1F95-4A9B-A55C-2CF620DABCA2}">
  <dimension ref="A1:D30"/>
  <sheetViews>
    <sheetView zoomScale="120" zoomScaleNormal="120" workbookViewId="0">
      <selection activeCell="G13" sqref="G13"/>
    </sheetView>
  </sheetViews>
  <sheetFormatPr defaultRowHeight="15" x14ac:dyDescent="0.25"/>
  <cols>
    <col min="1" max="1" width="4.28515625" customWidth="1"/>
    <col min="2" max="2" width="12" customWidth="1"/>
    <col min="3" max="3" width="7.28515625" style="14" bestFit="1" customWidth="1"/>
  </cols>
  <sheetData>
    <row r="1" spans="1:4" ht="23.25" x14ac:dyDescent="0.35">
      <c r="A1" s="19" t="s">
        <v>31</v>
      </c>
    </row>
    <row r="4" spans="1:4" ht="30" x14ac:dyDescent="0.25">
      <c r="A4" s="15" t="s">
        <v>0</v>
      </c>
      <c r="B4" s="16" t="s">
        <v>1</v>
      </c>
      <c r="C4" s="17" t="s">
        <v>29</v>
      </c>
    </row>
    <row r="5" spans="1:4" x14ac:dyDescent="0.25">
      <c r="A5" s="18">
        <v>23</v>
      </c>
      <c r="B5" s="20">
        <v>6.9463999999999998E-2</v>
      </c>
      <c r="C5" s="18" t="s">
        <v>2</v>
      </c>
    </row>
    <row r="6" spans="1:4" x14ac:dyDescent="0.25">
      <c r="A6" s="18">
        <v>10</v>
      </c>
      <c r="B6" s="20">
        <v>4.7036000000000001E-2</v>
      </c>
      <c r="C6" s="18" t="s">
        <v>3</v>
      </c>
    </row>
    <row r="7" spans="1:4" x14ac:dyDescent="0.25">
      <c r="A7" s="18">
        <v>13</v>
      </c>
      <c r="B7" s="20">
        <v>4.4107E-2</v>
      </c>
      <c r="C7" s="18" t="s">
        <v>4</v>
      </c>
    </row>
    <row r="8" spans="1:4" x14ac:dyDescent="0.25">
      <c r="A8" s="18">
        <v>24</v>
      </c>
      <c r="B8" s="20">
        <v>4.3535999999999998E-2</v>
      </c>
      <c r="C8" s="18" t="s">
        <v>5</v>
      </c>
    </row>
    <row r="9" spans="1:4" x14ac:dyDescent="0.25">
      <c r="A9" s="18">
        <v>1</v>
      </c>
      <c r="B9" s="20">
        <v>4.2643E-2</v>
      </c>
      <c r="C9" s="18" t="s">
        <v>6</v>
      </c>
    </row>
    <row r="10" spans="1:4" x14ac:dyDescent="0.25">
      <c r="A10" s="18">
        <v>11</v>
      </c>
      <c r="B10" s="20">
        <v>4.1714000000000001E-2</v>
      </c>
      <c r="C10" s="18" t="s">
        <v>7</v>
      </c>
    </row>
    <row r="11" spans="1:4" x14ac:dyDescent="0.25">
      <c r="A11" s="18">
        <v>17</v>
      </c>
      <c r="B11" s="20">
        <v>4.1570999999999997E-2</v>
      </c>
      <c r="C11" s="18" t="s">
        <v>8</v>
      </c>
      <c r="D11" t="s">
        <v>33</v>
      </c>
    </row>
    <row r="12" spans="1:4" x14ac:dyDescent="0.25">
      <c r="A12" s="18">
        <v>19</v>
      </c>
      <c r="B12" s="20">
        <v>4.1570999999999997E-2</v>
      </c>
      <c r="C12" s="18" t="s">
        <v>9</v>
      </c>
      <c r="D12" t="s">
        <v>33</v>
      </c>
    </row>
    <row r="13" spans="1:4" x14ac:dyDescent="0.25">
      <c r="A13" s="18">
        <v>8</v>
      </c>
      <c r="B13" s="20">
        <v>4.0892999999999999E-2</v>
      </c>
      <c r="C13" s="18" t="s">
        <v>10</v>
      </c>
    </row>
    <row r="14" spans="1:4" x14ac:dyDescent="0.25">
      <c r="A14" s="18">
        <v>22</v>
      </c>
      <c r="B14" s="20">
        <v>4.0714E-2</v>
      </c>
      <c r="C14" s="18" t="s">
        <v>11</v>
      </c>
    </row>
    <row r="15" spans="1:4" x14ac:dyDescent="0.25">
      <c r="A15" s="18">
        <v>6</v>
      </c>
      <c r="B15" s="20">
        <v>4.0606999999999997E-2</v>
      </c>
      <c r="C15" s="18" t="s">
        <v>12</v>
      </c>
    </row>
    <row r="16" spans="1:4" x14ac:dyDescent="0.25">
      <c r="A16" s="18">
        <v>12</v>
      </c>
      <c r="B16" s="20">
        <v>3.7536E-2</v>
      </c>
      <c r="C16" s="18" t="s">
        <v>13</v>
      </c>
    </row>
    <row r="17" spans="1:4" x14ac:dyDescent="0.25">
      <c r="A17" s="18">
        <v>16</v>
      </c>
      <c r="B17" s="20">
        <v>3.7286E-2</v>
      </c>
      <c r="C17" s="18" t="s">
        <v>14</v>
      </c>
    </row>
    <row r="18" spans="1:4" x14ac:dyDescent="0.25">
      <c r="A18" s="18">
        <v>9</v>
      </c>
      <c r="B18" s="20">
        <v>3.6679000000000003E-2</v>
      </c>
      <c r="C18" s="18" t="s">
        <v>15</v>
      </c>
    </row>
    <row r="19" spans="1:4" x14ac:dyDescent="0.25">
      <c r="A19" s="18">
        <v>3</v>
      </c>
      <c r="B19" s="20">
        <v>3.6570999999999999E-2</v>
      </c>
      <c r="C19" s="18" t="s">
        <v>16</v>
      </c>
    </row>
    <row r="20" spans="1:4" x14ac:dyDescent="0.25">
      <c r="A20" s="18">
        <v>0</v>
      </c>
      <c r="B20" s="20">
        <v>3.6464000000000003E-2</v>
      </c>
      <c r="C20" s="18" t="s">
        <v>17</v>
      </c>
      <c r="D20" t="s">
        <v>33</v>
      </c>
    </row>
    <row r="21" spans="1:4" x14ac:dyDescent="0.25">
      <c r="A21" s="18">
        <v>14</v>
      </c>
      <c r="B21" s="20">
        <v>3.6464000000000003E-2</v>
      </c>
      <c r="C21" s="18" t="s">
        <v>18</v>
      </c>
      <c r="D21" t="s">
        <v>33</v>
      </c>
    </row>
    <row r="22" spans="1:4" x14ac:dyDescent="0.25">
      <c r="A22" s="18">
        <v>2</v>
      </c>
      <c r="B22" s="20">
        <v>3.5785999999999998E-2</v>
      </c>
      <c r="C22" s="18" t="s">
        <v>19</v>
      </c>
    </row>
    <row r="23" spans="1:4" x14ac:dyDescent="0.25">
      <c r="A23" s="18">
        <v>7</v>
      </c>
      <c r="B23" s="20">
        <v>3.5070999999999998E-2</v>
      </c>
      <c r="C23" s="18" t="s">
        <v>20</v>
      </c>
    </row>
    <row r="24" spans="1:4" x14ac:dyDescent="0.25">
      <c r="A24" s="18">
        <v>4</v>
      </c>
      <c r="B24" s="20">
        <v>3.4820999999999998E-2</v>
      </c>
      <c r="C24" s="18" t="s">
        <v>21</v>
      </c>
    </row>
    <row r="25" spans="1:4" x14ac:dyDescent="0.25">
      <c r="A25" s="18">
        <v>25</v>
      </c>
      <c r="B25" s="20">
        <v>3.4429000000000001E-2</v>
      </c>
      <c r="C25" s="18" t="s">
        <v>22</v>
      </c>
    </row>
    <row r="26" spans="1:4" x14ac:dyDescent="0.25">
      <c r="A26" s="18">
        <v>18</v>
      </c>
      <c r="B26" s="20">
        <v>3.2821000000000003E-2</v>
      </c>
      <c r="C26" s="18" t="s">
        <v>23</v>
      </c>
    </row>
    <row r="27" spans="1:4" x14ac:dyDescent="0.25">
      <c r="A27" s="18">
        <v>15</v>
      </c>
      <c r="B27" s="20">
        <v>3.1213999999999999E-2</v>
      </c>
      <c r="C27" s="18" t="s">
        <v>24</v>
      </c>
    </row>
    <row r="28" spans="1:4" x14ac:dyDescent="0.25">
      <c r="A28" s="18">
        <v>5</v>
      </c>
      <c r="B28" s="20">
        <v>2.8250000000000001E-2</v>
      </c>
      <c r="C28" s="18" t="s">
        <v>25</v>
      </c>
    </row>
    <row r="29" spans="1:4" x14ac:dyDescent="0.25">
      <c r="A29" s="18">
        <v>20</v>
      </c>
      <c r="B29" s="20">
        <v>2.6606999999999999E-2</v>
      </c>
      <c r="C29" s="18" t="s">
        <v>26</v>
      </c>
    </row>
    <row r="30" spans="1:4" x14ac:dyDescent="0.25">
      <c r="A30" s="18">
        <v>21</v>
      </c>
      <c r="B30" s="20">
        <v>2.5142999999999999E-2</v>
      </c>
      <c r="C30" s="18" t="s">
        <v>27</v>
      </c>
    </row>
  </sheetData>
  <sortState xmlns:xlrd2="http://schemas.microsoft.com/office/spreadsheetml/2017/richdata2" ref="A5:C30">
    <sortCondition descending="1" ref="B5:B3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9780-DEB7-4B6C-8D62-2AE6684D74A0}">
  <dimension ref="A1:H29"/>
  <sheetViews>
    <sheetView zoomScale="175" zoomScaleNormal="175" workbookViewId="0">
      <selection activeCell="E5" sqref="E5"/>
    </sheetView>
  </sheetViews>
  <sheetFormatPr defaultRowHeight="15" x14ac:dyDescent="0.25"/>
  <cols>
    <col min="1" max="1" width="11.140625" customWidth="1"/>
    <col min="4" max="4" width="11" customWidth="1"/>
  </cols>
  <sheetData>
    <row r="1" spans="1:8" ht="26.25" x14ac:dyDescent="0.4">
      <c r="A1" s="27" t="s">
        <v>47</v>
      </c>
    </row>
    <row r="4" spans="1:8" x14ac:dyDescent="0.25">
      <c r="A4" t="s">
        <v>53</v>
      </c>
      <c r="B4" s="26" t="s">
        <v>37</v>
      </c>
    </row>
    <row r="5" spans="1:8" x14ac:dyDescent="0.25">
      <c r="A5" t="s">
        <v>44</v>
      </c>
      <c r="B5" s="39">
        <v>10</v>
      </c>
      <c r="C5" s="28" t="s">
        <v>51</v>
      </c>
      <c r="D5" t="s">
        <v>50</v>
      </c>
      <c r="E5" s="29">
        <f>26-B5</f>
        <v>16</v>
      </c>
    </row>
    <row r="6" spans="1:8" ht="15.75" x14ac:dyDescent="0.3">
      <c r="A6" t="s">
        <v>45</v>
      </c>
      <c r="B6" s="32" t="str">
        <f>_xlfn.CONCAT(C9,C10,C11,C12,C13,C14,C15,C16,C17,C18,C19,C20,C21,C22)</f>
        <v>JETQOYIJKUITQO</v>
      </c>
      <c r="C6" s="33"/>
      <c r="D6" s="33"/>
    </row>
    <row r="8" spans="1:8" x14ac:dyDescent="0.25">
      <c r="B8" s="22" t="s">
        <v>28</v>
      </c>
      <c r="C8" s="22" t="s">
        <v>38</v>
      </c>
      <c r="E8" s="13" t="s">
        <v>46</v>
      </c>
    </row>
    <row r="9" spans="1:8" x14ac:dyDescent="0.25">
      <c r="B9" s="23" t="s">
        <v>3</v>
      </c>
      <c r="C9" s="30" t="str">
        <f>IF(_xlfn.UNICODE($B9)-$B$5&lt;_xlfn.UNICODE("A"),_xlfn.UNICHAR(_xlfn.UNICODE($B9)-$B$5+26),_xlfn.UNICHAR(_xlfn.UNICODE($B9)-$B$5))</f>
        <v>J</v>
      </c>
      <c r="E9" t="s">
        <v>43</v>
      </c>
    </row>
    <row r="10" spans="1:8" x14ac:dyDescent="0.25">
      <c r="B10" s="23" t="s">
        <v>5</v>
      </c>
      <c r="C10" s="30" t="str">
        <f t="shared" ref="C10:C22" si="0">IF(_xlfn.UNICODE($B10)-$B$5&lt;_xlfn.UNICODE("A"),_xlfn.UNICHAR(_xlfn.UNICODE($B10)-$B$5+26),_xlfn.UNICHAR(_xlfn.UNICODE($B10)-$B$5))</f>
        <v>E</v>
      </c>
    </row>
    <row r="11" spans="1:8" x14ac:dyDescent="0.25">
      <c r="B11" s="23" t="s">
        <v>11</v>
      </c>
      <c r="C11" s="30" t="str">
        <f t="shared" si="0"/>
        <v>T</v>
      </c>
      <c r="E11" s="41" t="s">
        <v>4</v>
      </c>
      <c r="F11" s="42">
        <f>_xlfn.UNICODE($E11)</f>
        <v>65</v>
      </c>
      <c r="H11" s="40" t="s">
        <v>56</v>
      </c>
    </row>
    <row r="12" spans="1:8" x14ac:dyDescent="0.25">
      <c r="B12" s="23" t="s">
        <v>4</v>
      </c>
      <c r="C12" s="30" t="str">
        <f t="shared" si="0"/>
        <v>Q</v>
      </c>
      <c r="E12" s="41" t="s">
        <v>16</v>
      </c>
      <c r="F12" s="42">
        <f>_xlfn.UNICODE($E12)</f>
        <v>70</v>
      </c>
    </row>
    <row r="13" spans="1:8" x14ac:dyDescent="0.25">
      <c r="B13" s="23" t="s">
        <v>18</v>
      </c>
      <c r="C13" s="30" t="str">
        <f t="shared" si="0"/>
        <v>O</v>
      </c>
    </row>
    <row r="14" spans="1:8" x14ac:dyDescent="0.25">
      <c r="B14" s="23" t="s">
        <v>6</v>
      </c>
      <c r="C14" s="30" t="str">
        <f t="shared" si="0"/>
        <v>Y</v>
      </c>
      <c r="E14">
        <v>65</v>
      </c>
      <c r="F14" t="str">
        <f>_xlfn.UNICHAR($E14)</f>
        <v>A</v>
      </c>
      <c r="H14" s="40" t="s">
        <v>57</v>
      </c>
    </row>
    <row r="15" spans="1:8" x14ac:dyDescent="0.25">
      <c r="B15" s="23" t="s">
        <v>8</v>
      </c>
      <c r="C15" s="30" t="str">
        <f t="shared" si="0"/>
        <v>I</v>
      </c>
      <c r="E15">
        <v>70</v>
      </c>
      <c r="F15" t="str">
        <f>_xlfn.UNICHAR($E15)</f>
        <v>F</v>
      </c>
    </row>
    <row r="16" spans="1:8" x14ac:dyDescent="0.25">
      <c r="A16">
        <v>84</v>
      </c>
      <c r="B16" s="23" t="s">
        <v>3</v>
      </c>
      <c r="C16" s="30" t="str">
        <f t="shared" si="0"/>
        <v>J</v>
      </c>
      <c r="D16" s="42">
        <f>84-10</f>
        <v>74</v>
      </c>
    </row>
    <row r="17" spans="1:3" x14ac:dyDescent="0.25">
      <c r="B17" s="23" t="s">
        <v>13</v>
      </c>
      <c r="C17" s="30" t="str">
        <f t="shared" si="0"/>
        <v>K</v>
      </c>
    </row>
    <row r="18" spans="1:3" x14ac:dyDescent="0.25">
      <c r="B18" s="23" t="s">
        <v>2</v>
      </c>
      <c r="C18" s="30" t="str">
        <f t="shared" si="0"/>
        <v>U</v>
      </c>
    </row>
    <row r="19" spans="1:3" x14ac:dyDescent="0.25">
      <c r="B19" s="23" t="s">
        <v>8</v>
      </c>
      <c r="C19" s="30" t="str">
        <f t="shared" si="0"/>
        <v>I</v>
      </c>
    </row>
    <row r="20" spans="1:3" x14ac:dyDescent="0.25">
      <c r="B20" s="23" t="s">
        <v>11</v>
      </c>
      <c r="C20" s="30" t="str">
        <f t="shared" si="0"/>
        <v>T</v>
      </c>
    </row>
    <row r="21" spans="1:3" x14ac:dyDescent="0.25">
      <c r="B21" s="23" t="s">
        <v>4</v>
      </c>
      <c r="C21" s="30" t="str">
        <f t="shared" si="0"/>
        <v>Q</v>
      </c>
    </row>
    <row r="22" spans="1:3" x14ac:dyDescent="0.25">
      <c r="B22" s="23" t="s">
        <v>18</v>
      </c>
      <c r="C22" s="30" t="str">
        <f t="shared" si="0"/>
        <v>O</v>
      </c>
    </row>
    <row r="25" spans="1:3" x14ac:dyDescent="0.25">
      <c r="A25" t="s">
        <v>42</v>
      </c>
    </row>
    <row r="26" spans="1:3" x14ac:dyDescent="0.25">
      <c r="B26" t="s">
        <v>41</v>
      </c>
    </row>
    <row r="27" spans="1:3" ht="15.75" thickBot="1" x14ac:dyDescent="0.3"/>
    <row r="28" spans="1:3" ht="15.75" thickBot="1" x14ac:dyDescent="0.3">
      <c r="B28" s="25" t="s">
        <v>39</v>
      </c>
    </row>
    <row r="29" spans="1:3" ht="15.75" thickBot="1" x14ac:dyDescent="0.3">
      <c r="B29" s="25" t="s">
        <v>40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7D5-0FAA-4FCA-8411-95841AB3D840}">
  <dimension ref="A1:G35"/>
  <sheetViews>
    <sheetView zoomScale="190" zoomScaleNormal="190" workbookViewId="0">
      <selection activeCell="E5" sqref="E5"/>
    </sheetView>
  </sheetViews>
  <sheetFormatPr defaultRowHeight="15" x14ac:dyDescent="0.25"/>
  <cols>
    <col min="1" max="1" width="11.140625" customWidth="1"/>
    <col min="4" max="4" width="10.7109375" bestFit="1" customWidth="1"/>
  </cols>
  <sheetData>
    <row r="1" spans="1:7" ht="26.25" x14ac:dyDescent="0.4">
      <c r="A1" s="27" t="s">
        <v>48</v>
      </c>
    </row>
    <row r="4" spans="1:7" x14ac:dyDescent="0.25">
      <c r="A4" t="s">
        <v>45</v>
      </c>
      <c r="B4" s="26" t="s">
        <v>49</v>
      </c>
    </row>
    <row r="5" spans="1:7" x14ac:dyDescent="0.25">
      <c r="A5" t="s">
        <v>44</v>
      </c>
      <c r="B5" s="24">
        <v>5</v>
      </c>
      <c r="C5" s="28" t="s">
        <v>51</v>
      </c>
      <c r="D5" t="s">
        <v>50</v>
      </c>
      <c r="E5" s="29">
        <f>26-B5</f>
        <v>21</v>
      </c>
    </row>
    <row r="6" spans="1:7" ht="15.75" x14ac:dyDescent="0.3">
      <c r="A6" t="s">
        <v>52</v>
      </c>
      <c r="B6" s="32" t="str">
        <f>_xlfn.CONCAT(C9,C10,C11,C12,C13,C14,C15,C16,C17,C18,C19,C20,C21,C22,C23,C24,C25,C26,C27,C28)</f>
        <v>GOODLUCKWITHYOUREXAM</v>
      </c>
      <c r="C6" s="33"/>
      <c r="D6" s="33"/>
    </row>
    <row r="8" spans="1:7" x14ac:dyDescent="0.25">
      <c r="B8" s="22" t="s">
        <v>28</v>
      </c>
      <c r="C8" s="22" t="s">
        <v>38</v>
      </c>
      <c r="G8" s="13" t="s">
        <v>46</v>
      </c>
    </row>
    <row r="9" spans="1:7" x14ac:dyDescent="0.25">
      <c r="B9" s="23" t="s">
        <v>12</v>
      </c>
      <c r="C9" s="30" t="str">
        <f>IF(_xlfn.UNICODE($B9)-$B$5&lt;_xlfn.UNICODE("A"),_xlfn.UNICHAR(_xlfn.UNICODE($B9)-$B$5+26),_xlfn.UNICHAR(_xlfn.UNICODE($B9)-$B$5))</f>
        <v>G</v>
      </c>
      <c r="G9" t="s">
        <v>43</v>
      </c>
    </row>
    <row r="10" spans="1:7" x14ac:dyDescent="0.25">
      <c r="B10" s="23" t="s">
        <v>3</v>
      </c>
      <c r="C10" s="30" t="str">
        <f t="shared" ref="C10:C28" si="0">IF(_xlfn.UNICODE($B10)-$B$5&lt;_xlfn.UNICODE("A"),_xlfn.UNICHAR(_xlfn.UNICODE($B10)-$B$5+26),_xlfn.UNICHAR(_xlfn.UNICODE($B10)-$B$5))</f>
        <v>O</v>
      </c>
    </row>
    <row r="11" spans="1:7" x14ac:dyDescent="0.25">
      <c r="B11" s="23" t="s">
        <v>3</v>
      </c>
      <c r="C11" s="30" t="str">
        <f t="shared" si="0"/>
        <v>O</v>
      </c>
    </row>
    <row r="12" spans="1:7" x14ac:dyDescent="0.25">
      <c r="B12" s="23" t="s">
        <v>6</v>
      </c>
      <c r="C12" s="30" t="str">
        <f t="shared" si="0"/>
        <v>D</v>
      </c>
    </row>
    <row r="13" spans="1:7" x14ac:dyDescent="0.25">
      <c r="B13" s="23" t="s">
        <v>24</v>
      </c>
      <c r="C13" s="30" t="str">
        <f t="shared" si="0"/>
        <v>L</v>
      </c>
    </row>
    <row r="14" spans="1:7" x14ac:dyDescent="0.25">
      <c r="B14" s="23" t="s">
        <v>27</v>
      </c>
      <c r="C14" s="30" t="str">
        <f t="shared" si="0"/>
        <v>U</v>
      </c>
    </row>
    <row r="15" spans="1:7" x14ac:dyDescent="0.25">
      <c r="B15" s="23" t="s">
        <v>9</v>
      </c>
      <c r="C15" s="30" t="str">
        <f t="shared" si="0"/>
        <v>C</v>
      </c>
    </row>
    <row r="16" spans="1:7" x14ac:dyDescent="0.25">
      <c r="B16" s="23" t="s">
        <v>19</v>
      </c>
      <c r="C16" s="30" t="str">
        <f t="shared" si="0"/>
        <v>K</v>
      </c>
    </row>
    <row r="17" spans="1:3" x14ac:dyDescent="0.25">
      <c r="B17" s="23" t="s">
        <v>21</v>
      </c>
      <c r="C17" s="30" t="str">
        <f t="shared" si="0"/>
        <v>W</v>
      </c>
    </row>
    <row r="18" spans="1:3" x14ac:dyDescent="0.25">
      <c r="B18" s="23" t="s">
        <v>7</v>
      </c>
      <c r="C18" s="30" t="str">
        <f t="shared" si="0"/>
        <v>I</v>
      </c>
    </row>
    <row r="19" spans="1:3" x14ac:dyDescent="0.25">
      <c r="B19" s="23" t="s">
        <v>18</v>
      </c>
      <c r="C19" s="30" t="str">
        <f t="shared" si="0"/>
        <v>T</v>
      </c>
    </row>
    <row r="20" spans="1:3" x14ac:dyDescent="0.25">
      <c r="B20" s="23" t="s">
        <v>15</v>
      </c>
      <c r="C20" s="30" t="str">
        <f t="shared" si="0"/>
        <v>H</v>
      </c>
    </row>
    <row r="21" spans="1:3" x14ac:dyDescent="0.25">
      <c r="B21" s="23" t="s">
        <v>11</v>
      </c>
      <c r="C21" s="30" t="str">
        <f t="shared" si="0"/>
        <v>Y</v>
      </c>
    </row>
    <row r="22" spans="1:3" x14ac:dyDescent="0.25">
      <c r="B22" s="23" t="s">
        <v>3</v>
      </c>
      <c r="C22" s="30" t="str">
        <f t="shared" si="0"/>
        <v>O</v>
      </c>
    </row>
    <row r="23" spans="1:3" x14ac:dyDescent="0.25">
      <c r="B23" s="23" t="s">
        <v>27</v>
      </c>
      <c r="C23" s="30" t="str">
        <f t="shared" si="0"/>
        <v>U</v>
      </c>
    </row>
    <row r="24" spans="1:3" x14ac:dyDescent="0.25">
      <c r="B24" s="23" t="s">
        <v>17</v>
      </c>
      <c r="C24" s="30" t="str">
        <f t="shared" si="0"/>
        <v>R</v>
      </c>
    </row>
    <row r="25" spans="1:3" x14ac:dyDescent="0.25">
      <c r="B25" s="23" t="s">
        <v>25</v>
      </c>
      <c r="C25" s="30" t="str">
        <f t="shared" si="0"/>
        <v>E</v>
      </c>
    </row>
    <row r="26" spans="1:3" x14ac:dyDescent="0.25">
      <c r="B26" s="23" t="s">
        <v>14</v>
      </c>
      <c r="C26" s="30" t="str">
        <f t="shared" si="0"/>
        <v>X</v>
      </c>
    </row>
    <row r="27" spans="1:3" x14ac:dyDescent="0.25">
      <c r="B27" s="23" t="s">
        <v>16</v>
      </c>
      <c r="C27" s="30" t="str">
        <f t="shared" si="0"/>
        <v>A</v>
      </c>
    </row>
    <row r="28" spans="1:3" x14ac:dyDescent="0.25">
      <c r="B28" s="23" t="s">
        <v>10</v>
      </c>
      <c r="C28" s="30" t="str">
        <f t="shared" si="0"/>
        <v>M</v>
      </c>
    </row>
    <row r="31" spans="1:3" x14ac:dyDescent="0.25">
      <c r="A31" t="s">
        <v>42</v>
      </c>
    </row>
    <row r="32" spans="1:3" x14ac:dyDescent="0.25">
      <c r="B32" t="s">
        <v>41</v>
      </c>
    </row>
    <row r="33" spans="2:2" ht="15.75" thickBot="1" x14ac:dyDescent="0.3"/>
    <row r="34" spans="2:2" ht="15.75" thickBot="1" x14ac:dyDescent="0.3">
      <c r="B34" s="25" t="s">
        <v>39</v>
      </c>
    </row>
    <row r="35" spans="2:2" ht="15.75" thickBot="1" x14ac:dyDescent="0.3">
      <c r="B35" s="25" t="s">
        <v>40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B63D-CEEC-4C58-8572-C7DFA7C95C41}">
  <dimension ref="A1:G43"/>
  <sheetViews>
    <sheetView zoomScale="175" zoomScaleNormal="175" workbookViewId="0">
      <selection activeCell="E5" sqref="E5"/>
    </sheetView>
  </sheetViews>
  <sheetFormatPr defaultRowHeight="15" x14ac:dyDescent="0.25"/>
  <cols>
    <col min="1" max="1" width="11.140625" customWidth="1"/>
    <col min="4" max="4" width="10.7109375" bestFit="1" customWidth="1"/>
  </cols>
  <sheetData>
    <row r="1" spans="1:7" ht="26.25" x14ac:dyDescent="0.4">
      <c r="A1" s="27" t="s">
        <v>55</v>
      </c>
    </row>
    <row r="4" spans="1:7" x14ac:dyDescent="0.25">
      <c r="A4" t="s">
        <v>45</v>
      </c>
      <c r="B4" s="26" t="s">
        <v>54</v>
      </c>
    </row>
    <row r="5" spans="1:7" x14ac:dyDescent="0.25">
      <c r="A5" t="s">
        <v>44</v>
      </c>
      <c r="B5" s="31">
        <v>23</v>
      </c>
      <c r="C5" s="28" t="s">
        <v>51</v>
      </c>
      <c r="D5" t="s">
        <v>50</v>
      </c>
      <c r="E5" s="29">
        <f>26-B5</f>
        <v>3</v>
      </c>
    </row>
    <row r="6" spans="1:7" ht="15.75" x14ac:dyDescent="0.3">
      <c r="A6" t="s">
        <v>52</v>
      </c>
      <c r="B6" s="32" t="str">
        <f>_xlfn.CONCAT(C9,C10,C11,C12,C13,C14,C15,C16,C17,C18,C19,C20,C21,C22,C23,C24,C25,C26,C27,C28,C29,C30,C31,C32,C33,C34,C35,C36)</f>
        <v>WHENINTHECOURSEOFHUMANEVENTS</v>
      </c>
      <c r="C6" s="33"/>
      <c r="D6" s="33"/>
      <c r="E6" s="33"/>
    </row>
    <row r="8" spans="1:7" x14ac:dyDescent="0.25">
      <c r="B8" s="22" t="s">
        <v>28</v>
      </c>
      <c r="C8" s="22" t="s">
        <v>38</v>
      </c>
      <c r="G8" s="13" t="s">
        <v>46</v>
      </c>
    </row>
    <row r="9" spans="1:7" x14ac:dyDescent="0.25">
      <c r="B9" s="23" t="s">
        <v>3</v>
      </c>
      <c r="C9" s="30" t="str">
        <f>IF(_xlfn.UNICODE($B9)-$B$5&lt;_xlfn.UNICODE("A"),_xlfn.UNICHAR(_xlfn.UNICODE($B9)-$B$5+26),_xlfn.UNICHAR(_xlfn.UNICODE($B9)-$B$5))</f>
        <v>W</v>
      </c>
      <c r="G9" t="s">
        <v>43</v>
      </c>
    </row>
    <row r="10" spans="1:7" x14ac:dyDescent="0.25">
      <c r="B10" s="23" t="s">
        <v>2</v>
      </c>
      <c r="C10" s="30" t="str">
        <f t="shared" ref="C10:C36" si="0">IF(_xlfn.UNICODE($B10)-$B$5&lt;_xlfn.UNICODE("A"),_xlfn.UNICHAR(_xlfn.UNICODE($B10)-$B$5+26),_xlfn.UNICHAR(_xlfn.UNICODE($B10)-$B$5))</f>
        <v>H</v>
      </c>
    </row>
    <row r="11" spans="1:7" x14ac:dyDescent="0.25">
      <c r="B11" s="23" t="s">
        <v>21</v>
      </c>
      <c r="C11" s="30" t="str">
        <f t="shared" si="0"/>
        <v>E</v>
      </c>
    </row>
    <row r="12" spans="1:7" x14ac:dyDescent="0.25">
      <c r="B12" s="23" t="s">
        <v>23</v>
      </c>
      <c r="C12" s="30" t="str">
        <f t="shared" si="0"/>
        <v>N</v>
      </c>
    </row>
    <row r="13" spans="1:7" x14ac:dyDescent="0.25">
      <c r="B13" s="23" t="s">
        <v>16</v>
      </c>
      <c r="C13" s="30" t="str">
        <f t="shared" si="0"/>
        <v>I</v>
      </c>
    </row>
    <row r="14" spans="1:7" x14ac:dyDescent="0.25">
      <c r="B14" s="23" t="s">
        <v>23</v>
      </c>
      <c r="C14" s="30" t="str">
        <f t="shared" si="0"/>
        <v>N</v>
      </c>
    </row>
    <row r="15" spans="1:7" x14ac:dyDescent="0.25">
      <c r="B15" s="23" t="s">
        <v>24</v>
      </c>
      <c r="C15" s="30" t="str">
        <f t="shared" si="0"/>
        <v>T</v>
      </c>
    </row>
    <row r="16" spans="1:7" x14ac:dyDescent="0.25">
      <c r="B16" s="23" t="s">
        <v>2</v>
      </c>
      <c r="C16" s="30" t="str">
        <f t="shared" si="0"/>
        <v>H</v>
      </c>
    </row>
    <row r="17" spans="2:3" x14ac:dyDescent="0.25">
      <c r="B17" s="23" t="s">
        <v>21</v>
      </c>
      <c r="C17" s="30" t="str">
        <f t="shared" si="0"/>
        <v>E</v>
      </c>
    </row>
    <row r="18" spans="2:3" x14ac:dyDescent="0.25">
      <c r="B18" s="23" t="s">
        <v>27</v>
      </c>
      <c r="C18" s="30" t="str">
        <f t="shared" si="0"/>
        <v>C</v>
      </c>
    </row>
    <row r="19" spans="2:3" x14ac:dyDescent="0.25">
      <c r="B19" s="23" t="s">
        <v>12</v>
      </c>
      <c r="C19" s="30" t="str">
        <f t="shared" si="0"/>
        <v>O</v>
      </c>
    </row>
    <row r="20" spans="2:3" x14ac:dyDescent="0.25">
      <c r="B20" s="23" t="s">
        <v>10</v>
      </c>
      <c r="C20" s="30" t="str">
        <f t="shared" si="0"/>
        <v>U</v>
      </c>
    </row>
    <row r="21" spans="2:3" x14ac:dyDescent="0.25">
      <c r="B21" s="23" t="s">
        <v>5</v>
      </c>
      <c r="C21" s="30" t="str">
        <f t="shared" si="0"/>
        <v>R</v>
      </c>
    </row>
    <row r="22" spans="2:3" x14ac:dyDescent="0.25">
      <c r="B22" s="23" t="s">
        <v>19</v>
      </c>
      <c r="C22" s="30" t="str">
        <f t="shared" si="0"/>
        <v>S</v>
      </c>
    </row>
    <row r="23" spans="2:3" x14ac:dyDescent="0.25">
      <c r="B23" s="23" t="s">
        <v>21</v>
      </c>
      <c r="C23" s="30" t="str">
        <f t="shared" si="0"/>
        <v>E</v>
      </c>
    </row>
    <row r="24" spans="2:3" x14ac:dyDescent="0.25">
      <c r="B24" s="23" t="s">
        <v>12</v>
      </c>
      <c r="C24" s="30" t="str">
        <f t="shared" si="0"/>
        <v>O</v>
      </c>
    </row>
    <row r="25" spans="2:3" x14ac:dyDescent="0.25">
      <c r="B25" s="23" t="s">
        <v>14</v>
      </c>
      <c r="C25" s="30" t="str">
        <f t="shared" si="0"/>
        <v>F</v>
      </c>
    </row>
    <row r="26" spans="2:3" x14ac:dyDescent="0.25">
      <c r="B26" s="23" t="s">
        <v>2</v>
      </c>
      <c r="C26" s="30" t="str">
        <f t="shared" si="0"/>
        <v>H</v>
      </c>
    </row>
    <row r="27" spans="2:3" x14ac:dyDescent="0.25">
      <c r="B27" s="23" t="s">
        <v>10</v>
      </c>
      <c r="C27" s="30" t="str">
        <f t="shared" si="0"/>
        <v>U</v>
      </c>
    </row>
    <row r="28" spans="2:3" x14ac:dyDescent="0.25">
      <c r="B28" s="23" t="s">
        <v>25</v>
      </c>
      <c r="C28" s="30" t="str">
        <f t="shared" si="0"/>
        <v>M</v>
      </c>
    </row>
    <row r="29" spans="2:3" x14ac:dyDescent="0.25">
      <c r="B29" s="23" t="s">
        <v>26</v>
      </c>
      <c r="C29" s="30" t="str">
        <f t="shared" si="0"/>
        <v>A</v>
      </c>
    </row>
    <row r="30" spans="2:3" x14ac:dyDescent="0.25">
      <c r="B30" s="23" t="s">
        <v>23</v>
      </c>
      <c r="C30" s="30" t="str">
        <f t="shared" si="0"/>
        <v>N</v>
      </c>
    </row>
    <row r="31" spans="2:3" x14ac:dyDescent="0.25">
      <c r="B31" s="23" t="s">
        <v>21</v>
      </c>
      <c r="C31" s="30" t="str">
        <f t="shared" si="0"/>
        <v>E</v>
      </c>
    </row>
    <row r="32" spans="2:3" x14ac:dyDescent="0.25">
      <c r="B32" s="23" t="s">
        <v>8</v>
      </c>
      <c r="C32" s="30" t="str">
        <f t="shared" si="0"/>
        <v>V</v>
      </c>
    </row>
    <row r="33" spans="1:3" x14ac:dyDescent="0.25">
      <c r="B33" s="23" t="s">
        <v>21</v>
      </c>
      <c r="C33" s="30" t="str">
        <f t="shared" si="0"/>
        <v>E</v>
      </c>
    </row>
    <row r="34" spans="1:3" x14ac:dyDescent="0.25">
      <c r="B34" s="23" t="s">
        <v>23</v>
      </c>
      <c r="C34" s="30" t="str">
        <f t="shared" si="0"/>
        <v>N</v>
      </c>
    </row>
    <row r="35" spans="1:3" x14ac:dyDescent="0.25">
      <c r="B35" s="23" t="s">
        <v>24</v>
      </c>
      <c r="C35" s="30" t="str">
        <f t="shared" si="0"/>
        <v>T</v>
      </c>
    </row>
    <row r="36" spans="1:3" x14ac:dyDescent="0.25">
      <c r="B36" s="23" t="s">
        <v>19</v>
      </c>
      <c r="C36" s="30" t="str">
        <f t="shared" si="0"/>
        <v>S</v>
      </c>
    </row>
    <row r="39" spans="1:3" x14ac:dyDescent="0.25">
      <c r="A39" t="s">
        <v>42</v>
      </c>
    </row>
    <row r="40" spans="1:3" x14ac:dyDescent="0.25">
      <c r="B40" t="s">
        <v>41</v>
      </c>
    </row>
    <row r="41" spans="1:3" ht="15.75" thickBot="1" x14ac:dyDescent="0.3"/>
    <row r="42" spans="1:3" ht="15.75" thickBot="1" x14ac:dyDescent="0.3">
      <c r="B42" s="25" t="s">
        <v>39</v>
      </c>
    </row>
    <row r="43" spans="1:3" ht="15.75" thickBot="1" x14ac:dyDescent="0.3">
      <c r="B43" s="25" t="s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Freq Table</vt:lpstr>
      <vt:lpstr>English Freq</vt:lpstr>
      <vt:lpstr>Mapped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Toomey</dc:creator>
  <cp:lastModifiedBy>Harold Toomey</cp:lastModifiedBy>
  <dcterms:created xsi:type="dcterms:W3CDTF">2015-06-05T18:17:20Z</dcterms:created>
  <dcterms:modified xsi:type="dcterms:W3CDTF">2020-09-19T21:07:39Z</dcterms:modified>
</cp:coreProperties>
</file>